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4.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5.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6.xml" ContentType="application/vnd.openxmlformats-officedocument.drawing+xml"/>
  <Override PartName="/xl/charts/chart11.xml" ContentType="application/vnd.openxmlformats-officedocument.drawingml.chart+xml"/>
  <Override PartName="/xl/charts/style9.xml" ContentType="application/vnd.ms-office.chartstyle+xml"/>
  <Override PartName="/xl/charts/colors9.xml" ContentType="application/vnd.ms-office.chartcolorstyle+xml"/>
  <Override PartName="/xl/charts/chart12.xml" ContentType="application/vnd.openxmlformats-officedocument.drawingml.chart+xml"/>
  <Override PartName="/xl/charts/style10.xml" ContentType="application/vnd.ms-office.chartstyle+xml"/>
  <Override PartName="/xl/charts/colors10.xml" ContentType="application/vnd.ms-office.chartcolorstyle+xml"/>
  <Override PartName="/xl/theme/themeOverride1.xml" ContentType="application/vnd.openxmlformats-officedocument.themeOverride+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Z:\ssectorial\Q 2014\CONSUMO ALIMENTARIO\Archivos para web\Leche mes a mes web\fichas consumo\2025\"/>
    </mc:Choice>
  </mc:AlternateContent>
  <xr:revisionPtr revIDLastSave="0" documentId="13_ncr:1_{DDDA9A0D-7ABC-4F23-BFC3-9EC5E2FC40A9}" xr6:coauthVersionLast="47" xr6:coauthVersionMax="47" xr10:uidLastSave="{00000000-0000-0000-0000-000000000000}"/>
  <workbookProtection workbookAlgorithmName="SHA-512" workbookHashValue="A5otITVmi29mf2D63+2fywLMW7auAgbOoXby1suyOuGWnVSCHIT1x75DzVmfCCvcWh4qjJRQv2mVW7BfDErWeQ==" workbookSaltValue="/xNswKsE//VcBRQx+2mwPw==" workbookSpinCount="100000" lockStructure="1"/>
  <bookViews>
    <workbookView showSheetTabs="0" xWindow="1425" yWindow="1425" windowWidth="21840" windowHeight="13260" tabRatio="759" xr2:uid="{00000000-000D-0000-FFFF-FFFF00000000}"/>
  </bookViews>
  <sheets>
    <sheet name="Portada" sheetId="5" r:id="rId1"/>
    <sheet name="Menú principal" sheetId="7" r:id="rId2"/>
    <sheet name="principales variables" sheetId="1" r:id="rId3"/>
    <sheet name="Graficos" sheetId="2" r:id="rId4"/>
    <sheet name="Canales" sheetId="4" r:id="rId5"/>
    <sheet name="Perfiles" sheetId="9" r:id="rId6"/>
    <sheet name="Conclusiones" sheetId="8" r:id="rId7"/>
  </sheets>
  <definedNames>
    <definedName name="_xlnm.Print_Area" localSheetId="4">Canales!$A$1:$J$55</definedName>
    <definedName name="_xlnm.Print_Area" localSheetId="6">Conclusiones!$A$1:$I$35</definedName>
    <definedName name="_xlnm.Print_Area" localSheetId="1">'Menú principal'!$A$1:$E$16</definedName>
    <definedName name="_xlnm.Print_Area" localSheetId="5">Perfiles!$A$1:$J$51</definedName>
    <definedName name="_xlnm.Print_Area" localSheetId="0">Portada!$A$1:$I$50</definedName>
    <definedName name="Categorias">#REF!</definedName>
    <definedName name="Segmento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7" i="1" l="1"/>
  <c r="B3" i="2"/>
  <c r="B3" i="4" l="1"/>
  <c r="B3" i="9" l="1"/>
  <c r="B3" i="8"/>
</calcChain>
</file>

<file path=xl/sharedStrings.xml><?xml version="1.0" encoding="utf-8"?>
<sst xmlns="http://schemas.openxmlformats.org/spreadsheetml/2006/main" count="59" uniqueCount="45">
  <si>
    <t>Consumo en el hogar
LECHE</t>
  </si>
  <si>
    <t>Principales variables</t>
  </si>
  <si>
    <t>Gráficos históricos</t>
  </si>
  <si>
    <t>Canales</t>
  </si>
  <si>
    <t>Perfiles</t>
  </si>
  <si>
    <t>Principales conclusiones</t>
  </si>
  <si>
    <t>TOTAL LECHE LÍQUIDA</t>
  </si>
  <si>
    <t>% Variación vs. Mismo periodo del año anterior</t>
  </si>
  <si>
    <t>VOLUMEN (Miles l)</t>
  </si>
  <si>
    <t>VALOR (Miles €)</t>
  </si>
  <si>
    <t>CONSUMO x CAPITA (l)</t>
  </si>
  <si>
    <t>GASTO x CAPITA (€)</t>
  </si>
  <si>
    <t>PARTE DE MERCADO VOLUMEN (%)</t>
  </si>
  <si>
    <t>PARTE DE MERCADO VALOR (%)</t>
  </si>
  <si>
    <t>PRECIO MEDIO (€/l)</t>
  </si>
  <si>
    <t>Valor</t>
  </si>
  <si>
    <t>Volumen</t>
  </si>
  <si>
    <t xml:space="preserve">Principales conclusiones </t>
  </si>
  <si>
    <t>TAM (Total Año Móvil): Indicador agrupado que representa el acumulado de los últimos doce meses, finalizando en el mes de análisis del informe.</t>
  </si>
  <si>
    <t>Nota: A partir de abril 2025 las líneas de SUPER+AUTOSER y TIENDA DESCUENTO se sustituyen por el agregado de ambas (SUPERMERCADOS)</t>
  </si>
  <si>
    <t>Consumo en el hogar</t>
  </si>
  <si>
    <t>Evolución mensual de total gasto y total compras</t>
  </si>
  <si>
    <t>Evolución mensual precio medio</t>
  </si>
  <si>
    <t xml:space="preserve">Evolución anual de total compras  </t>
  </si>
  <si>
    <t>Principales conclusiones de los canales de distribución</t>
  </si>
  <si>
    <t>Principales variables - TAM NOVIEMBRE 25</t>
  </si>
  <si>
    <t>Importancia de los tipos - TAM NOVIEMBRE 25</t>
  </si>
  <si>
    <t>Consumo por persona (litros persona año) - TAM NOVIEMBRE 25</t>
  </si>
  <si>
    <t>Peso y % evolución en volumen de los canales de distribución - TAM NOVIEMBRE 25</t>
  </si>
  <si>
    <t>Precio medio (Euros/ litros) de los canales de distribución - TAM NOVIEMBRE 25</t>
  </si>
  <si>
    <t>% Población y distribución del volumen por perfil sociodemográfico -TAM NOVIEMBRE 25</t>
  </si>
  <si>
    <t>% Población y distribución del volumen por Comunidades -TAM NOVIEMBRE 25</t>
  </si>
  <si>
    <t>TOTAL LECHE LIQUIDA</t>
  </si>
  <si>
    <t>LECHE CORTA DURACION</t>
  </si>
  <si>
    <t>LECHE LARGA DURACION</t>
  </si>
  <si>
    <t>LECHE ENTERA</t>
  </si>
  <si>
    <t>LECHE DESNATADA</t>
  </si>
  <si>
    <t>LECHE SEMIDESNATAD</t>
  </si>
  <si>
    <t>TAM NOVIEMBRE 24</t>
  </si>
  <si>
    <t>TAM NOVIEMBRE 25</t>
  </si>
  <si>
    <t>LECHE CORTA DURACIÓN</t>
  </si>
  <si>
    <t>LECHE SEMIDESNATADA</t>
  </si>
  <si>
    <t xml:space="preserve">· La compra de leche líquida en España está concentrada en el supermercado, canal responsable de 3 de cada 4 litros (74,9 %). No obstante, y en línea con la tendencia del mercado en general, no mantiene su volumen con respecto a TAM noviembre 2024 y se contrae un 1,9 %. El canal hipermercado más estable (0,3 %), es el segundo canal con mayor peso del mercado responsable del 17,8 % del total litros. En este contexto desfavorable, es destacable el desarrollo que presenta el e-commerce, pues además de crecer en volumen (3,9 %) representa el 3,4 % de los litros comercializados, superando ampliamente su peso en el sector agroalimentario (2,2 %).
· El precio medio de leche líquida se sitúa el año móvil de noviembre 2025 en los 0,97 €/litro, lo que supone un incremento del 2,5 % con respecto al mismo periodo del año anterior. Este precio medio litro se registra tambien en hipermercado y supermercado (aumentan un 2,9 % y 1,4 %, respectivamente). La tienda tradicional es el canal que ofrece el precio medio más alto del mercado (1,14 €/litro), un 2,1 % mayor que a TAM noviembre 2024 mientras que el canal online vuelve a ser el que más destaca frente al resto por ser el que mayor variación experimenta respecto al año móvil previo. Cierra el año móvil actual en los 1,00 €/litro, precio medio superior al promedio del mercado, lo que supone un crecimiento del 3,6 %. </t>
  </si>
  <si>
    <t xml:space="preserve">· El perfil intensivo de compra de leche líquida se concentra en hogares de nivel socioeconómico alto, caracterizados por ser hogares numerosos de tres o más personas que cuentan con presencia de hijos. Destacan tambien hogares donde el responsable de la compra supera los 50 años de edad. A nivel regional, las comunidades autónomas más intensivas son Castilla y León, Extremadura, Galicia, Castilla-La Mancha y País Vasco, mientras que Illes Balears y Canarias presentan, por el contrario, las cuotas más bajas respecto a su extensión territorial, consumiendo por tanto menos de lo esperado. 
· El consumo per cápita de leche alcanza los 60,88 litros, un consumo que es superado especialmente por los jubilados, que presentan un consumo de 96,20 litros por persona y año, un 58,0 % por encima de la media nacional (lo que suponen 35,32 litros más por persona que el promedio nacional). Les siguen los adultos independientes, con un consumo de 82,85 litros por persona y año, 21,97 litros más que la media. Es interesante saber que la tendencia negativa del mercado (1,7 %) se contrarresta con la evolución positiva de jóvenes independientes (18,2 %), parejas con hijos mayores (13,4 %) o adultos independientes y retirados. Esto genera que la caída del mercado se apoye especialmente en los hogares con hijos pequeños y medianos, así como en hogares monoparentales. </t>
  </si>
  <si>
    <r>
      <rPr>
        <b/>
        <sz val="11"/>
        <rFont val="Calibri"/>
        <family val="2"/>
      </rPr>
      <t xml:space="preserve">
Los hogares españoles, compran menos leche líquida (1,7 %) a cierre de año móvil noviembre 2025. El incremento del precio medio (2,5 %), es por tanto, quien sostiene el valor de la categoría que crece un 0,8 %.
</t>
    </r>
    <r>
      <rPr>
        <sz val="11"/>
        <rFont val="Calibri"/>
        <family val="2"/>
      </rPr>
      <t xml:space="preserve">
· La leche líquida concentra el 3,17 % del presupuesto total de los hogares españoles y representa el 10,6 % del volumen total de la cesta. De media, el gasto por persona se sitúa en 59,01 € anuales, un 0,8 % superior al registrado en el mismo período del año previo, mientras que el consumo medio alcanza los 60,88 litros, un 1,6 % más bajo. 
· El perfil intensivo de compra de leche líquida se concentra en hogares de nivel socioeconómico alto, caracterizados por ser hogares numerosos de tres o más personas que cuentan con presencia de hijos. Destacan tambien hogares donde el responsable de la compra supera los 50 años de edad. A nivel regional, las comunidades autónomas más intensivas son Castilla y León, Extremadura, Galicia, Castilla-La Mancha y País Vasco, mientras que Illes Balears y Canarias presentan, por el contrario, las cuotas más bajas respecto a su extensión territorial, consumiendo por tanto menos de lo esperado. 
· El consumo per cápita de leche alcanza los 60,88 litros, un consumo que es superado especialmente por los jubilados, que presentan un consumo de 96,20 litros por persona y año, un 58,0 % por encima de la media nacional (lo que suponen 35,32 litros más por persona que el promedio nacional). Les siguen los adultos independientes, con un consumo de 82,85 litros por persona y año, 21,97 litros más que la media. Es interesante saber que la tendencia negativa del mercado (1,7 %) se contrarresta con la evolución positiva de jóvenes independientes (18,2 %), parejas con hijos mayores (13,4 %) o adultos independientes y retirados. Esto genera que la caída del mercado se apoye especialmente en los hogares con hijos pequeños y medianos, así como en hogares monoparentales. 
· La leche semidesnatada es el tipo de leche con mayor cuota de volumen a cierre del año móvil noviembre de 2025, con una participación del 46,7 %. A pesar de mostrar una tendencia negativa en volumen (0,9 %), la facturación crece un 1,3 % respecto al año móvil de noviembre de 2024, movimiento relacionado con el incremento del precio medio del litro en 2,2 % , equivalente a 0,02 € más por litro, situándose en 0,96 €/litro.
De media, el gasto por persona y año en leche semidesnatada asciende a 27,18 €, un 1,3 % más que en el año móvil anterior, mientras que el consumo per cápita se reduce un 0,9 %, hasta situarse en 28,43 litros por persona y año. Este consumo per cápita se supera por el ciclo de vida de los jubilados, que presentan un consumo de 46,82 litros por persona y año, 18,39 litros más que la media nacional para este tipo de leche. Sin embargo, el perfil de compra intensivo de este segmento corresponde a las parejas con hijos de edad media y mayores, que superan en más de un 30,0 % el consumo esperado en relación a la extensión de población que representan. 
· La leche entera es el segundo tipo de leche más consumido por los hogares ya que concentra el 30,6 % del volumen total de leche líquida. Destaca por ser el único tipo de leche que crece a cierre de periodo tanto en valor (6,1 %) como en el volumen (1,8 %). Es una evolución especialmente relevante teniendo en cuenta que se trata del tipo de leche con el precio medio por litro más alto del mercado y el que presenta el mayor crecimiento con respecto al mismo periodo de estudio anterior (4,2 %), cerrando en 1,02 €/litro. El gasto per cápita de este tipo de leche se sitúa en 19,01 € anuales, un 6,1 % superior al de los doce meses previos, mientras que el consumo medio alcanza los 18,66 litros por persona y año, una ingesta un 1,8 % más alta. 
El perfil intensivo de compra de leche entera corresponde a las parejas jóvenes con hijos pequeños, que, además de registrar el mayor consumo per cápita del segmento (26,98 litros por persona y año), duplican la demanda esperada en relación de su peso poblacional.
· La leche desnatada es el tipo de leche con menor peso en volumen dentro de la categoría (22,3 %). Este tipo de leche, presenta la peor evolución respecto al TAM anterior, con una contracción de las compras del 7,4 % y del valor del 7,0 %. Es interesante destacar que es el tipo de leche con el precio medio por litro más asequible del mercado de 0,93 €/litro, lo que suponen 0,04 €/litro por debajo de la media de la categoría.
El consumo medio por persona y año se sitúa en 13,57 litros, lo que supone una caída interanual del 7,3 %, mientras que el gasto per cápita alcanza los 12,64 € anuales, un 6,9 % inferior al registrado en los doce meses previos.
El perfil intensivo de compra de leche desnatada difiere del de total categoría y del resto de tipos del mercado. En este caso, el perfil intensivo de compra en relación con su peso poblacional se concentra en hogares formados por personas de 50 años o más donde no hay presencia de niños. Si nos referimos al ciclo de vida, estaríamos hablando del perfil de parejas adultas sin hijos, que superan en un 32 % la demanda esperada.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</si>
</sst>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_-;\-* #,##0.00\ _€_-;_-* &quot;-&quot;??\ _€_-;_-@_-"/>
    <numFmt numFmtId="165" formatCode="_-* #,##0.0\ _€_-;\-* #,##0.0\ _€_-;_-* &quot;-&quot;?\ _€_-;_-@_-"/>
    <numFmt numFmtId="166" formatCode="0.0%"/>
    <numFmt numFmtId="167" formatCode="0.0"/>
    <numFmt numFmtId="168" formatCode="0.0\ %"/>
  </numFmts>
  <fonts count="31">
    <font>
      <sz val="11"/>
      <color theme="1"/>
      <name val="Calibri"/>
      <family val="2"/>
      <scheme val="minor"/>
    </font>
    <font>
      <sz val="11"/>
      <color theme="1"/>
      <name val="Calibri"/>
      <family val="2"/>
      <scheme val="minor"/>
    </font>
    <font>
      <sz val="26"/>
      <color indexed="8"/>
      <name val="Calibri"/>
      <family val="2"/>
      <scheme val="minor"/>
    </font>
    <font>
      <b/>
      <sz val="18"/>
      <color theme="1"/>
      <name val="Calibri"/>
      <family val="2"/>
      <scheme val="minor"/>
    </font>
    <font>
      <sz val="9"/>
      <color rgb="FF006600"/>
      <name val="Verdana"/>
      <family val="2"/>
    </font>
    <font>
      <sz val="11"/>
      <color theme="1" tint="0.499984740745262"/>
      <name val="Calibri"/>
      <family val="2"/>
      <scheme val="minor"/>
    </font>
    <font>
      <b/>
      <sz val="11"/>
      <color rgb="FFED7D31"/>
      <name val="Calibri"/>
      <family val="2"/>
      <scheme val="minor"/>
    </font>
    <font>
      <b/>
      <sz val="11"/>
      <color rgb="FFFFC000"/>
      <name val="Calibri"/>
      <family val="2"/>
      <scheme val="minor"/>
    </font>
    <font>
      <sz val="11"/>
      <name val="Calibri"/>
      <family val="2"/>
      <scheme val="minor"/>
    </font>
    <font>
      <sz val="10"/>
      <name val="Verdana"/>
      <family val="2"/>
    </font>
    <font>
      <b/>
      <sz val="14"/>
      <color theme="1"/>
      <name val="Calibri"/>
      <family val="2"/>
      <scheme val="minor"/>
    </font>
    <font>
      <u/>
      <sz val="11"/>
      <color theme="10"/>
      <name val="Calibri"/>
      <family val="2"/>
      <scheme val="minor"/>
    </font>
    <font>
      <sz val="11"/>
      <color theme="1"/>
      <name val="Arial"/>
      <family val="2"/>
    </font>
    <font>
      <u/>
      <sz val="11"/>
      <color theme="10"/>
      <name val="Arial"/>
      <family val="2"/>
    </font>
    <font>
      <b/>
      <i/>
      <sz val="11"/>
      <color rgb="FF92AE29"/>
      <name val="Arial"/>
      <family val="2"/>
    </font>
    <font>
      <b/>
      <sz val="24"/>
      <color theme="1"/>
      <name val="Cambria"/>
      <family val="1"/>
    </font>
    <font>
      <sz val="24"/>
      <color theme="1"/>
      <name val="Cambria"/>
      <family val="1"/>
    </font>
    <font>
      <b/>
      <sz val="14"/>
      <color theme="1"/>
      <name val="Calibri"/>
      <family val="2"/>
    </font>
    <font>
      <sz val="16"/>
      <color theme="1"/>
      <name val="Calibri"/>
      <family val="2"/>
      <scheme val="minor"/>
    </font>
    <font>
      <sz val="16"/>
      <color theme="0" tint="-0.499984740745262"/>
      <name val="Calibri"/>
      <family val="2"/>
      <scheme val="minor"/>
    </font>
    <font>
      <b/>
      <sz val="18"/>
      <name val="Calibri"/>
      <family val="2"/>
      <scheme val="minor"/>
    </font>
    <font>
      <b/>
      <sz val="11"/>
      <color theme="1"/>
      <name val="Calibri"/>
      <family val="2"/>
      <scheme val="minor"/>
    </font>
    <font>
      <b/>
      <sz val="11"/>
      <color theme="9" tint="0.39997558519241921"/>
      <name val="Calibri"/>
      <family val="2"/>
      <scheme val="minor"/>
    </font>
    <font>
      <b/>
      <sz val="11"/>
      <color rgb="FF006600"/>
      <name val="Calibri"/>
      <family val="2"/>
      <scheme val="minor"/>
    </font>
    <font>
      <b/>
      <sz val="11"/>
      <color theme="9" tint="-0.249977111117893"/>
      <name val="Calibri"/>
      <family val="2"/>
      <scheme val="minor"/>
    </font>
    <font>
      <b/>
      <sz val="11"/>
      <name val="Calibri"/>
      <family val="2"/>
      <scheme val="minor"/>
    </font>
    <font>
      <b/>
      <sz val="9"/>
      <color rgb="FF006600"/>
      <name val="Verdana"/>
      <family val="2"/>
    </font>
    <font>
      <sz val="11"/>
      <name val="Calibri"/>
      <family val="2"/>
    </font>
    <font>
      <sz val="11"/>
      <name val="Calibri"/>
      <family val="1"/>
      <charset val="2"/>
    </font>
    <font>
      <b/>
      <sz val="24"/>
      <color rgb="FF00B050"/>
      <name val="Calibri"/>
      <family val="2"/>
      <scheme val="minor"/>
    </font>
    <font>
      <b/>
      <sz val="11"/>
      <name val="Calibri"/>
      <family val="2"/>
    </font>
  </fonts>
  <fills count="3">
    <fill>
      <patternFill patternType="none"/>
    </fill>
    <fill>
      <patternFill patternType="gray125"/>
    </fill>
    <fill>
      <gradientFill degree="90">
        <stop position="0">
          <color theme="0"/>
        </stop>
        <stop position="0.5">
          <color theme="2" tint="-9.8025452436902985E-2"/>
        </stop>
        <stop position="1">
          <color theme="0"/>
        </stop>
      </gradientFill>
    </fill>
  </fills>
  <borders count="30">
    <border>
      <left/>
      <right/>
      <top/>
      <bottom/>
      <diagonal/>
    </border>
    <border>
      <left style="thick">
        <color theme="6" tint="-0.24994659260841701"/>
      </left>
      <right/>
      <top style="thick">
        <color theme="6" tint="-0.24994659260841701"/>
      </top>
      <bottom style="thick">
        <color theme="6" tint="-0.24994659260841701"/>
      </bottom>
      <diagonal/>
    </border>
    <border>
      <left/>
      <right/>
      <top style="thick">
        <color theme="6" tint="-0.24994659260841701"/>
      </top>
      <bottom style="thick">
        <color theme="6" tint="-0.24994659260841701"/>
      </bottom>
      <diagonal/>
    </border>
    <border>
      <left/>
      <right style="thick">
        <color theme="6" tint="-0.24994659260841701"/>
      </right>
      <top style="thick">
        <color theme="6" tint="-0.24994659260841701"/>
      </top>
      <bottom style="thick">
        <color theme="6" tint="-0.24994659260841701"/>
      </bottom>
      <diagonal/>
    </border>
    <border>
      <left style="thin">
        <color theme="0" tint="-0.499984740745262"/>
      </left>
      <right style="hair">
        <color theme="0" tint="-0.499984740745262"/>
      </right>
      <top style="thin">
        <color theme="0" tint="-0.499984740745262"/>
      </top>
      <bottom style="hair">
        <color theme="0" tint="-0.499984740745262"/>
      </bottom>
      <diagonal/>
    </border>
    <border>
      <left style="hair">
        <color theme="0" tint="-0.499984740745262"/>
      </left>
      <right style="thin">
        <color theme="0" tint="-0.499984740745262"/>
      </right>
      <top style="thin">
        <color theme="0" tint="-0.499984740745262"/>
      </top>
      <bottom style="hair">
        <color theme="0" tint="-0.499984740745262"/>
      </bottom>
      <diagonal/>
    </border>
    <border>
      <left style="thin">
        <color theme="0" tint="-0.499984740745262"/>
      </left>
      <right style="hair">
        <color theme="0" tint="-0.499984740745262"/>
      </right>
      <top style="hair">
        <color theme="0" tint="-0.499984740745262"/>
      </top>
      <bottom style="hair">
        <color theme="0" tint="-0.499984740745262"/>
      </bottom>
      <diagonal/>
    </border>
    <border>
      <left style="hair">
        <color theme="0" tint="-0.499984740745262"/>
      </left>
      <right style="thin">
        <color theme="0" tint="-0.499984740745262"/>
      </right>
      <top style="hair">
        <color theme="0" tint="-0.499984740745262"/>
      </top>
      <bottom style="hair">
        <color theme="0" tint="-0.499984740745262"/>
      </bottom>
      <diagonal/>
    </border>
    <border>
      <left style="thin">
        <color theme="0" tint="-0.499984740745262"/>
      </left>
      <right style="hair">
        <color theme="0" tint="-0.499984740745262"/>
      </right>
      <top style="hair">
        <color theme="0" tint="-0.499984740745262"/>
      </top>
      <bottom style="thin">
        <color theme="0" tint="-0.499984740745262"/>
      </bottom>
      <diagonal/>
    </border>
    <border>
      <left style="hair">
        <color theme="0" tint="-0.499984740745262"/>
      </left>
      <right style="thin">
        <color theme="0" tint="-0.499984740745262"/>
      </right>
      <top style="hair">
        <color theme="0" tint="-0.499984740745262"/>
      </top>
      <bottom style="thin">
        <color theme="0" tint="-0.499984740745262"/>
      </bottom>
      <diagonal/>
    </border>
    <border>
      <left style="hair">
        <color theme="0" tint="-0.499984740745262"/>
      </left>
      <right style="thin">
        <color theme="0" tint="-0.499984740745262"/>
      </right>
      <top style="thin">
        <color theme="0" tint="-0.499984740745262"/>
      </top>
      <bottom style="thin">
        <color theme="0" tint="-0.499984740745262"/>
      </bottom>
      <diagonal/>
    </border>
    <border>
      <left/>
      <right/>
      <top/>
      <bottom style="double">
        <color theme="0" tint="-0.499984740745262"/>
      </bottom>
      <diagonal/>
    </border>
    <border>
      <left/>
      <right/>
      <top style="hair">
        <color theme="0" tint="-0.499984740745262"/>
      </top>
      <bottom style="hair">
        <color theme="0" tint="-0.499984740745262"/>
      </bottom>
      <diagonal/>
    </border>
    <border>
      <left style="thin">
        <color theme="1" tint="0.499984740745262"/>
      </left>
      <right style="hair">
        <color theme="1" tint="0.499984740745262"/>
      </right>
      <top style="thin">
        <color theme="1" tint="0.499984740745262"/>
      </top>
      <bottom style="hair">
        <color theme="1" tint="0.499984740745262"/>
      </bottom>
      <diagonal/>
    </border>
    <border>
      <left style="hair">
        <color theme="1" tint="0.499984740745262"/>
      </left>
      <right style="thin">
        <color theme="1" tint="0.499984740745262"/>
      </right>
      <top style="thin">
        <color theme="1" tint="0.499984740745262"/>
      </top>
      <bottom style="hair">
        <color theme="1" tint="0.499984740745262"/>
      </bottom>
      <diagonal/>
    </border>
    <border>
      <left style="thin">
        <color theme="1" tint="0.499984740745262"/>
      </left>
      <right style="hair">
        <color theme="1" tint="0.499984740745262"/>
      </right>
      <top style="hair">
        <color theme="1" tint="0.499984740745262"/>
      </top>
      <bottom style="hair">
        <color theme="1" tint="0.499984740745262"/>
      </bottom>
      <diagonal/>
    </border>
    <border>
      <left style="hair">
        <color theme="1" tint="0.499984740745262"/>
      </left>
      <right style="thin">
        <color theme="1" tint="0.499984740745262"/>
      </right>
      <top style="hair">
        <color theme="1" tint="0.499984740745262"/>
      </top>
      <bottom style="hair">
        <color theme="1" tint="0.499984740745262"/>
      </bottom>
      <diagonal/>
    </border>
    <border>
      <left style="thin">
        <color theme="1" tint="0.499984740745262"/>
      </left>
      <right style="hair">
        <color theme="1" tint="0.499984740745262"/>
      </right>
      <top style="hair">
        <color theme="1" tint="0.499984740745262"/>
      </top>
      <bottom style="thin">
        <color theme="1" tint="0.499984740745262"/>
      </bottom>
      <diagonal/>
    </border>
    <border>
      <left style="hair">
        <color theme="1" tint="0.499984740745262"/>
      </left>
      <right style="thin">
        <color theme="1" tint="0.499984740745262"/>
      </right>
      <top style="hair">
        <color theme="1" tint="0.499984740745262"/>
      </top>
      <bottom style="thin">
        <color theme="1" tint="0.499984740745262"/>
      </bottom>
      <diagonal/>
    </border>
    <border>
      <left style="double">
        <color theme="6" tint="-0.499984740745262"/>
      </left>
      <right/>
      <top style="double">
        <color theme="6" tint="-0.499984740745262"/>
      </top>
      <bottom style="double">
        <color theme="6" tint="-0.499984740745262"/>
      </bottom>
      <diagonal/>
    </border>
    <border>
      <left/>
      <right/>
      <top style="double">
        <color theme="6" tint="-0.499984740745262"/>
      </top>
      <bottom style="double">
        <color theme="6" tint="-0.499984740745262"/>
      </bottom>
      <diagonal/>
    </border>
    <border>
      <left/>
      <right style="double">
        <color theme="6" tint="-0.499984740745262"/>
      </right>
      <top style="double">
        <color theme="6" tint="-0.499984740745262"/>
      </top>
      <bottom style="double">
        <color theme="6"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7">
    <xf numFmtId="0" fontId="0" fillId="0" borderId="0"/>
    <xf numFmtId="164" fontId="1" fillId="0" borderId="0" applyFont="0" applyFill="0" applyBorder="0" applyAlignment="0" applyProtection="0"/>
    <xf numFmtId="9" fontId="1" fillId="0" borderId="0" applyFont="0" applyFill="0" applyBorder="0" applyAlignment="0" applyProtection="0"/>
    <xf numFmtId="0" fontId="11" fillId="0" borderId="0" applyNumberFormat="0" applyFill="0" applyBorder="0" applyAlignment="0" applyProtection="0"/>
    <xf numFmtId="0" fontId="12" fillId="0" borderId="0"/>
    <xf numFmtId="0" fontId="13" fillId="0" borderId="0" applyNumberFormat="0" applyFill="0" applyBorder="0" applyAlignment="0" applyProtection="0"/>
    <xf numFmtId="164" fontId="1" fillId="0" borderId="0" applyFont="0" applyFill="0" applyBorder="0" applyAlignment="0" applyProtection="0"/>
  </cellStyleXfs>
  <cellXfs count="102">
    <xf numFmtId="0" fontId="0" fillId="0" borderId="0" xfId="0"/>
    <xf numFmtId="165" fontId="0" fillId="0" borderId="0" xfId="0" applyNumberFormat="1"/>
    <xf numFmtId="0" fontId="2" fillId="0" borderId="0" xfId="0" applyFont="1" applyAlignment="1">
      <alignment vertical="center" wrapText="1"/>
    </xf>
    <xf numFmtId="0" fontId="0" fillId="0" borderId="11" xfId="0" applyBorder="1"/>
    <xf numFmtId="0" fontId="5" fillId="0" borderId="0" xfId="0" applyFont="1"/>
    <xf numFmtId="164" fontId="0" fillId="0" borderId="0" xfId="1" applyFont="1"/>
    <xf numFmtId="2" fontId="0" fillId="0" borderId="16" xfId="1" applyNumberFormat="1" applyFont="1" applyBorder="1" applyAlignment="1">
      <alignment horizontal="center" vertical="center"/>
    </xf>
    <xf numFmtId="2" fontId="0" fillId="0" borderId="18" xfId="1" applyNumberFormat="1" applyFont="1" applyBorder="1" applyAlignment="1">
      <alignment horizontal="center" vertical="center"/>
    </xf>
    <xf numFmtId="2" fontId="0" fillId="0" borderId="15" xfId="1" applyNumberFormat="1" applyFont="1" applyBorder="1" applyAlignment="1">
      <alignment horizontal="center" vertical="center"/>
    </xf>
    <xf numFmtId="2" fontId="0" fillId="0" borderId="17" xfId="1" applyNumberFormat="1" applyFont="1" applyBorder="1" applyAlignment="1">
      <alignment horizontal="center" vertical="center"/>
    </xf>
    <xf numFmtId="0" fontId="10" fillId="0" borderId="11" xfId="0" applyFont="1" applyBorder="1"/>
    <xf numFmtId="0" fontId="12" fillId="0" borderId="0" xfId="4"/>
    <xf numFmtId="0" fontId="14" fillId="0" borderId="0" xfId="5" applyFont="1" applyAlignment="1"/>
    <xf numFmtId="0" fontId="15" fillId="0" borderId="0" xfId="4" applyFont="1" applyAlignment="1">
      <alignment vertical="center" wrapText="1"/>
    </xf>
    <xf numFmtId="0" fontId="16" fillId="0" borderId="0" xfId="4" applyFont="1"/>
    <xf numFmtId="0" fontId="18" fillId="0" borderId="0" xfId="4" applyFont="1"/>
    <xf numFmtId="0" fontId="19" fillId="0" borderId="0" xfId="4" applyFont="1" applyAlignment="1">
      <alignment vertical="center"/>
    </xf>
    <xf numFmtId="0" fontId="20" fillId="2" borderId="19" xfId="4" applyFont="1" applyFill="1" applyBorder="1" applyAlignment="1">
      <alignment horizontal="left" vertical="center"/>
    </xf>
    <xf numFmtId="0" fontId="20" fillId="2" borderId="21" xfId="5" applyFont="1" applyFill="1" applyBorder="1" applyAlignment="1">
      <alignment horizontal="left" vertical="center"/>
    </xf>
    <xf numFmtId="0" fontId="18" fillId="0" borderId="0" xfId="4" applyFont="1" applyAlignment="1">
      <alignment vertical="center"/>
    </xf>
    <xf numFmtId="0" fontId="20" fillId="2" borderId="20" xfId="3" applyFont="1" applyFill="1" applyBorder="1" applyAlignment="1">
      <alignment horizontal="left" vertical="center"/>
    </xf>
    <xf numFmtId="164" fontId="21" fillId="0" borderId="0" xfId="1" applyFont="1" applyBorder="1" applyAlignment="1">
      <alignment vertical="center"/>
    </xf>
    <xf numFmtId="2" fontId="21" fillId="0" borderId="15" xfId="1" applyNumberFormat="1" applyFont="1" applyBorder="1" applyAlignment="1">
      <alignment horizontal="center" vertical="center"/>
    </xf>
    <xf numFmtId="2" fontId="21" fillId="0" borderId="16" xfId="1" applyNumberFormat="1" applyFont="1" applyBorder="1" applyAlignment="1">
      <alignment horizontal="center" vertical="center"/>
    </xf>
    <xf numFmtId="2" fontId="0" fillId="0" borderId="13" xfId="1" applyNumberFormat="1" applyFont="1" applyBorder="1" applyAlignment="1">
      <alignment horizontal="center" vertical="center"/>
    </xf>
    <xf numFmtId="2" fontId="0" fillId="0" borderId="14" xfId="1" applyNumberFormat="1" applyFont="1" applyBorder="1" applyAlignment="1">
      <alignment horizontal="center" vertical="center"/>
    </xf>
    <xf numFmtId="0" fontId="7" fillId="0" borderId="0" xfId="0" applyFont="1" applyAlignment="1">
      <alignment vertical="center"/>
    </xf>
    <xf numFmtId="166" fontId="4" fillId="0" borderId="0" xfId="2" applyNumberFormat="1" applyFont="1" applyFill="1" applyBorder="1" applyAlignment="1">
      <alignment horizontal="center" vertical="center"/>
    </xf>
    <xf numFmtId="166" fontId="4" fillId="0" borderId="0" xfId="2" applyNumberFormat="1" applyFont="1" applyBorder="1" applyAlignment="1">
      <alignment horizontal="center" vertical="center"/>
    </xf>
    <xf numFmtId="164" fontId="0" fillId="0" borderId="0" xfId="1" applyFont="1" applyBorder="1" applyAlignment="1">
      <alignment horizontal="left" vertical="center" indent="2"/>
    </xf>
    <xf numFmtId="168" fontId="4" fillId="0" borderId="12" xfId="2" applyNumberFormat="1" applyFont="1" applyFill="1" applyBorder="1" applyAlignment="1">
      <alignment horizontal="center" vertical="center"/>
    </xf>
    <xf numFmtId="168" fontId="4" fillId="0" borderId="12" xfId="2" applyNumberFormat="1" applyFont="1" applyBorder="1" applyAlignment="1">
      <alignment horizontal="center" vertical="center"/>
    </xf>
    <xf numFmtId="0" fontId="0" fillId="0" borderId="13" xfId="0" applyBorder="1" applyAlignment="1" applyProtection="1">
      <alignment horizontal="center" vertical="center"/>
      <protection hidden="1"/>
    </xf>
    <xf numFmtId="0" fontId="0" fillId="0" borderId="14" xfId="0" applyBorder="1" applyAlignment="1" applyProtection="1">
      <alignment horizontal="center" vertical="center"/>
      <protection hidden="1"/>
    </xf>
    <xf numFmtId="0" fontId="29" fillId="0" borderId="0" xfId="0" applyFont="1"/>
    <xf numFmtId="0" fontId="0" fillId="0" borderId="0" xfId="0" applyAlignment="1">
      <alignment vertical="top"/>
    </xf>
    <xf numFmtId="167" fontId="0" fillId="0" borderId="0" xfId="0" applyNumberFormat="1" applyAlignment="1">
      <alignment horizontal="center" vertical="top"/>
    </xf>
    <xf numFmtId="0" fontId="10" fillId="0" borderId="11" xfId="0" applyFont="1" applyBorder="1" applyAlignment="1">
      <alignment vertical="top"/>
    </xf>
    <xf numFmtId="0" fontId="0" fillId="0" borderId="11" xfId="0" applyBorder="1" applyAlignment="1">
      <alignment vertical="top"/>
    </xf>
    <xf numFmtId="0" fontId="5" fillId="0" borderId="0" xfId="0" applyFont="1" applyAlignment="1">
      <alignment vertical="top"/>
    </xf>
    <xf numFmtId="0" fontId="8" fillId="0" borderId="0" xfId="0" applyFont="1" applyAlignment="1">
      <alignment vertical="top"/>
    </xf>
    <xf numFmtId="164" fontId="9" fillId="0" borderId="4" xfId="1" applyFont="1" applyBorder="1" applyAlignment="1" applyProtection="1">
      <alignment horizontal="center" vertical="top" wrapText="1" readingOrder="1"/>
      <protection hidden="1"/>
    </xf>
    <xf numFmtId="0" fontId="8" fillId="0" borderId="10" xfId="0" applyFont="1" applyBorder="1" applyAlignment="1">
      <alignment horizontal="center" vertical="top" wrapText="1"/>
    </xf>
    <xf numFmtId="164" fontId="9" fillId="0" borderId="4" xfId="1" applyFont="1" applyBorder="1" applyAlignment="1">
      <alignment horizontal="center" vertical="top" wrapText="1" readingOrder="1"/>
    </xf>
    <xf numFmtId="168" fontId="9" fillId="0" borderId="5" xfId="0" applyNumberFormat="1" applyFont="1" applyBorder="1" applyAlignment="1">
      <alignment horizontal="center" vertical="top" wrapText="1" readingOrder="1"/>
    </xf>
    <xf numFmtId="164" fontId="9" fillId="0" borderId="6" xfId="1" applyFont="1" applyBorder="1" applyAlignment="1">
      <alignment horizontal="center" vertical="top" wrapText="1" readingOrder="1"/>
    </xf>
    <xf numFmtId="168" fontId="9" fillId="0" borderId="7" xfId="0" applyNumberFormat="1" applyFont="1" applyBorder="1" applyAlignment="1">
      <alignment horizontal="center" vertical="top" wrapText="1" readingOrder="1"/>
    </xf>
    <xf numFmtId="2" fontId="9" fillId="0" borderId="7" xfId="0" applyNumberFormat="1" applyFont="1" applyBorder="1" applyAlignment="1">
      <alignment horizontal="center" vertical="top" wrapText="1" readingOrder="1"/>
    </xf>
    <xf numFmtId="164" fontId="9" fillId="0" borderId="8" xfId="1" applyFont="1" applyBorder="1" applyAlignment="1">
      <alignment horizontal="center" vertical="top" wrapText="1" readingOrder="1"/>
    </xf>
    <xf numFmtId="168" fontId="9" fillId="0" borderId="9" xfId="0" applyNumberFormat="1" applyFont="1" applyBorder="1" applyAlignment="1">
      <alignment horizontal="center" vertical="top" wrapText="1" readingOrder="1"/>
    </xf>
    <xf numFmtId="0" fontId="8" fillId="0" borderId="0" xfId="0" applyFont="1" applyAlignment="1">
      <alignment horizontal="center" vertical="top"/>
    </xf>
    <xf numFmtId="0" fontId="7" fillId="0" borderId="0" xfId="0" applyFont="1" applyAlignment="1">
      <alignment vertical="top"/>
    </xf>
    <xf numFmtId="166" fontId="4" fillId="0" borderId="0" xfId="2" applyNumberFormat="1" applyFont="1" applyFill="1" applyBorder="1" applyAlignment="1">
      <alignment horizontal="center" vertical="top"/>
    </xf>
    <xf numFmtId="0" fontId="12" fillId="0" borderId="0" xfId="4" applyAlignment="1">
      <alignment vertical="top"/>
    </xf>
    <xf numFmtId="0" fontId="18" fillId="0" borderId="0" xfId="4" applyFont="1" applyAlignment="1">
      <alignment vertical="top"/>
    </xf>
    <xf numFmtId="0" fontId="23" fillId="0" borderId="12" xfId="0" applyFont="1" applyBorder="1" applyAlignment="1">
      <alignment vertical="center"/>
    </xf>
    <xf numFmtId="0" fontId="22" fillId="0" borderId="12" xfId="0" applyFont="1" applyBorder="1" applyAlignment="1">
      <alignment horizontal="left" vertical="center"/>
    </xf>
    <xf numFmtId="0" fontId="25" fillId="0" borderId="12" xfId="0" applyFont="1" applyBorder="1" applyAlignment="1">
      <alignment vertical="center" wrapText="1"/>
    </xf>
    <xf numFmtId="168" fontId="26" fillId="0" borderId="12" xfId="2" applyNumberFormat="1" applyFont="1" applyFill="1" applyBorder="1" applyAlignment="1">
      <alignment horizontal="center" vertical="center"/>
    </xf>
    <xf numFmtId="0" fontId="6" fillId="0" borderId="12" xfId="0" applyFont="1" applyBorder="1" applyAlignment="1">
      <alignment horizontal="left" vertical="center" wrapText="1"/>
    </xf>
    <xf numFmtId="0" fontId="7" fillId="0" borderId="12" xfId="0" applyFont="1" applyBorder="1" applyAlignment="1">
      <alignment horizontal="left" vertical="center" wrapText="1"/>
    </xf>
    <xf numFmtId="0" fontId="0" fillId="0" borderId="0" xfId="0" applyAlignment="1">
      <alignment vertical="center"/>
    </xf>
    <xf numFmtId="0" fontId="8" fillId="0" borderId="0" xfId="0" applyFont="1" applyAlignment="1">
      <alignment horizontal="center" vertical="center"/>
    </xf>
    <xf numFmtId="0" fontId="24" fillId="0" borderId="12" xfId="0" applyFont="1" applyBorder="1" applyAlignment="1">
      <alignment horizontal="left" vertical="center"/>
    </xf>
    <xf numFmtId="0" fontId="28" fillId="0" borderId="0" xfId="0" applyFont="1" applyAlignment="1">
      <alignment vertical="top" wrapText="1"/>
    </xf>
    <xf numFmtId="0" fontId="20" fillId="2" borderId="21" xfId="3" applyFont="1" applyFill="1" applyBorder="1" applyAlignment="1">
      <alignment horizontal="left" vertical="center"/>
    </xf>
    <xf numFmtId="0" fontId="18" fillId="0" borderId="0" xfId="4" applyFont="1" applyAlignment="1">
      <alignment horizontal="left" vertical="center"/>
    </xf>
    <xf numFmtId="0" fontId="15" fillId="0" borderId="0" xfId="4" applyFont="1" applyAlignment="1">
      <alignment horizontal="center" vertical="center" wrapText="1"/>
    </xf>
    <xf numFmtId="0" fontId="17" fillId="0" borderId="0" xfId="4" applyFont="1" applyAlignment="1">
      <alignment horizontal="center" vertical="center"/>
    </xf>
    <xf numFmtId="0" fontId="0" fillId="0" borderId="0" xfId="0" applyAlignment="1">
      <alignment horizontal="center"/>
    </xf>
    <xf numFmtId="0" fontId="2" fillId="0" borderId="0" xfId="0" applyFont="1" applyAlignment="1">
      <alignment horizontal="center" vertical="center" wrapTex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0" fillId="0" borderId="0" xfId="0" applyAlignment="1">
      <alignment horizontal="center" vertical="top"/>
    </xf>
    <xf numFmtId="0" fontId="28" fillId="0" borderId="22" xfId="0" applyFont="1" applyBorder="1" applyAlignment="1">
      <alignment horizontal="left" vertical="center" wrapText="1"/>
    </xf>
    <xf numFmtId="0" fontId="28" fillId="0" borderId="23" xfId="0" applyFont="1" applyBorder="1" applyAlignment="1">
      <alignment horizontal="left" vertical="center" wrapText="1"/>
    </xf>
    <xf numFmtId="0" fontId="28" fillId="0" borderId="24" xfId="0" applyFont="1" applyBorder="1" applyAlignment="1">
      <alignment horizontal="left" vertical="center" wrapText="1"/>
    </xf>
    <xf numFmtId="0" fontId="28" fillId="0" borderId="25" xfId="0" applyFont="1" applyBorder="1" applyAlignment="1">
      <alignment horizontal="left" vertical="center" wrapText="1"/>
    </xf>
    <xf numFmtId="0" fontId="28" fillId="0" borderId="0" xfId="0" applyFont="1" applyAlignment="1">
      <alignment horizontal="left" vertical="center" wrapText="1"/>
    </xf>
    <xf numFmtId="0" fontId="28" fillId="0" borderId="26" xfId="0" applyFont="1" applyBorder="1" applyAlignment="1">
      <alignment horizontal="left" vertical="center" wrapText="1"/>
    </xf>
    <xf numFmtId="0" fontId="28" fillId="0" borderId="27" xfId="0" applyFont="1" applyBorder="1" applyAlignment="1">
      <alignment horizontal="left" vertical="center" wrapText="1"/>
    </xf>
    <xf numFmtId="0" fontId="28" fillId="0" borderId="28" xfId="0" applyFont="1" applyBorder="1" applyAlignment="1">
      <alignment horizontal="left" vertical="center" wrapText="1"/>
    </xf>
    <xf numFmtId="0" fontId="28" fillId="0" borderId="29" xfId="0" applyFont="1" applyBorder="1" applyAlignment="1">
      <alignment horizontal="left" vertical="center" wrapText="1"/>
    </xf>
    <xf numFmtId="0" fontId="8" fillId="0" borderId="22" xfId="0" applyFont="1" applyBorder="1" applyAlignment="1">
      <alignment horizontal="left" vertical="center" wrapText="1"/>
    </xf>
    <xf numFmtId="0" fontId="8" fillId="0" borderId="23" xfId="0" applyFont="1" applyBorder="1" applyAlignment="1">
      <alignment horizontal="left" vertical="center"/>
    </xf>
    <xf numFmtId="0" fontId="8" fillId="0" borderId="24" xfId="0" applyFont="1" applyBorder="1" applyAlignment="1">
      <alignment horizontal="left" vertical="center"/>
    </xf>
    <xf numFmtId="0" fontId="8" fillId="0" borderId="25" xfId="0" applyFont="1" applyBorder="1" applyAlignment="1">
      <alignment horizontal="left" vertical="center"/>
    </xf>
    <xf numFmtId="0" fontId="8" fillId="0" borderId="0" xfId="0" applyFont="1" applyAlignment="1">
      <alignment horizontal="left" vertical="center"/>
    </xf>
    <xf numFmtId="0" fontId="8" fillId="0" borderId="26" xfId="0" applyFont="1" applyBorder="1" applyAlignment="1">
      <alignment horizontal="left" vertical="center"/>
    </xf>
    <xf numFmtId="0" fontId="8" fillId="0" borderId="27" xfId="0" applyFont="1" applyBorder="1" applyAlignment="1">
      <alignment horizontal="left" vertical="center"/>
    </xf>
    <xf numFmtId="0" fontId="8" fillId="0" borderId="28" xfId="0" applyFont="1" applyBorder="1" applyAlignment="1">
      <alignment horizontal="left" vertical="center"/>
    </xf>
    <xf numFmtId="0" fontId="8" fillId="0" borderId="29" xfId="0" applyFont="1" applyBorder="1" applyAlignment="1">
      <alignment horizontal="left" vertical="center"/>
    </xf>
    <xf numFmtId="0" fontId="27" fillId="0" borderId="22" xfId="0" applyFont="1" applyBorder="1" applyAlignment="1">
      <alignment horizontal="left" vertical="top" wrapText="1"/>
    </xf>
    <xf numFmtId="0" fontId="27" fillId="0" borderId="23" xfId="0" applyFont="1" applyBorder="1" applyAlignment="1">
      <alignment horizontal="left" vertical="top" wrapText="1"/>
    </xf>
    <xf numFmtId="0" fontId="27" fillId="0" borderId="24" xfId="0" applyFont="1" applyBorder="1" applyAlignment="1">
      <alignment horizontal="left" vertical="top" wrapText="1"/>
    </xf>
    <xf numFmtId="0" fontId="27" fillId="0" borderId="25" xfId="0" applyFont="1" applyBorder="1" applyAlignment="1">
      <alignment horizontal="left" vertical="top" wrapText="1"/>
    </xf>
    <xf numFmtId="0" fontId="27" fillId="0" borderId="0" xfId="0" applyFont="1" applyAlignment="1">
      <alignment horizontal="left" vertical="top" wrapText="1"/>
    </xf>
    <xf numFmtId="0" fontId="27" fillId="0" borderId="26" xfId="0" applyFont="1" applyBorder="1" applyAlignment="1">
      <alignment horizontal="left" vertical="top" wrapText="1"/>
    </xf>
    <xf numFmtId="0" fontId="27" fillId="0" borderId="27" xfId="0" applyFont="1" applyBorder="1" applyAlignment="1">
      <alignment horizontal="left" vertical="top" wrapText="1"/>
    </xf>
    <xf numFmtId="0" fontId="27" fillId="0" borderId="28" xfId="0" applyFont="1" applyBorder="1" applyAlignment="1">
      <alignment horizontal="left" vertical="top" wrapText="1"/>
    </xf>
    <xf numFmtId="0" fontId="27" fillId="0" borderId="29" xfId="0" applyFont="1" applyBorder="1" applyAlignment="1">
      <alignment horizontal="left" vertical="top" wrapText="1"/>
    </xf>
  </cellXfs>
  <cellStyles count="7">
    <cellStyle name="Hipervínculo" xfId="3" builtinId="8"/>
    <cellStyle name="Hipervínculo 2" xfId="5" xr:uid="{00000000-0005-0000-0000-000001000000}"/>
    <cellStyle name="Millares" xfId="1" builtinId="3"/>
    <cellStyle name="Millares 2" xfId="6" xr:uid="{8DB642FF-1F5B-4BE6-9CE2-0B16310DAF61}"/>
    <cellStyle name="Normal" xfId="0" builtinId="0"/>
    <cellStyle name="Normal 2" xfId="4" xr:uid="{00000000-0005-0000-0000-000004000000}"/>
    <cellStyle name="Porcentaje" xfId="2" builtinId="5"/>
  </cellStyles>
  <dxfs count="12">
    <dxf>
      <font>
        <color theme="4" tint="-0.24994659260841701"/>
      </font>
    </dxf>
    <dxf>
      <font>
        <color rgb="FFFF0000"/>
      </font>
    </dxf>
    <dxf>
      <font>
        <color theme="9" tint="-0.24994659260841701"/>
      </font>
    </dxf>
    <dxf>
      <font>
        <color theme="4" tint="-0.24994659260841701"/>
      </font>
    </dxf>
    <dxf>
      <font>
        <color rgb="FFFF0000"/>
      </font>
    </dxf>
    <dxf>
      <font>
        <color theme="9" tint="-0.24994659260841701"/>
      </font>
    </dxf>
    <dxf>
      <font>
        <color rgb="FF006600"/>
      </font>
    </dxf>
    <dxf>
      <font>
        <color rgb="FFC00000"/>
      </font>
    </dxf>
    <dxf>
      <font>
        <color rgb="FF0070C0"/>
      </font>
    </dxf>
    <dxf>
      <font>
        <color theme="4" tint="-0.24994659260841701"/>
      </font>
    </dxf>
    <dxf>
      <font>
        <color rgb="FFFF0000"/>
      </font>
    </dxf>
    <dxf>
      <font>
        <color theme="9" tint="-0.24994659260841701"/>
      </font>
    </dxf>
  </dxfs>
  <tableStyles count="0" defaultTableStyle="TableStyleMedium2" defaultPivotStyle="PivotStyleLight16"/>
  <colors>
    <mruColors>
      <color rgb="FF70AD47"/>
      <color rgb="FF006600"/>
      <color rgb="FF009999"/>
      <color rgb="FFED7D31"/>
      <color rgb="FF997300"/>
      <color rgb="FF9E480E"/>
      <color rgb="FFFFC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1.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2.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0.xml"/><Relationship Id="rId1" Type="http://schemas.microsoft.com/office/2011/relationships/chartStyle" Target="style10.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s-ES"/>
              <a:t>% Volumen l</a:t>
            </a:r>
          </a:p>
        </c:rich>
      </c:tx>
      <c:layout>
        <c:manualLayout>
          <c:xMode val="edge"/>
          <c:yMode val="edge"/>
          <c:x val="0.40169852302663051"/>
          <c:y val="3.7037037037037035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s-ES_tradnl"/>
        </a:p>
      </c:txPr>
    </c:title>
    <c:autoTitleDeleted val="0"/>
    <c:plotArea>
      <c:layout/>
      <c:pieChart>
        <c:varyColors val="1"/>
        <c:ser>
          <c:idx val="0"/>
          <c:order val="0"/>
          <c:dPt>
            <c:idx val="0"/>
            <c:bubble3D val="0"/>
            <c:spPr>
              <a:solidFill>
                <a:schemeClr val="accent2"/>
              </a:solidFill>
              <a:ln w="19050">
                <a:solidFill>
                  <a:schemeClr val="lt1"/>
                </a:solidFill>
              </a:ln>
              <a:effectLst/>
            </c:spPr>
            <c:extLst>
              <c:ext xmlns:c16="http://schemas.microsoft.com/office/drawing/2014/chart" uri="{C3380CC4-5D6E-409C-BE32-E72D297353CC}">
                <c16:uniqueId val="{00000001-EEC9-4FD5-A23F-431454AA79E1}"/>
              </c:ext>
            </c:extLst>
          </c:dPt>
          <c:dPt>
            <c:idx val="1"/>
            <c:bubble3D val="0"/>
            <c:spPr>
              <a:solidFill>
                <a:schemeClr val="accent4"/>
              </a:solidFill>
              <a:ln w="19050">
                <a:solidFill>
                  <a:schemeClr val="lt1"/>
                </a:solidFill>
              </a:ln>
              <a:effectLst/>
            </c:spPr>
            <c:extLst>
              <c:ext xmlns:c16="http://schemas.microsoft.com/office/drawing/2014/chart" uri="{C3380CC4-5D6E-409C-BE32-E72D297353CC}">
                <c16:uniqueId val="{00000003-EEC9-4FD5-A23F-431454AA79E1}"/>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s-ES_tradnl"/>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Lit>
              <c:ptCount val="2"/>
              <c:pt idx="0">
                <c:v>LECHE CORTA DURACION</c:v>
              </c:pt>
              <c:pt idx="1">
                <c:v>LECHE LARGA DURACION</c:v>
              </c:pt>
            </c:strLit>
          </c:cat>
          <c:val>
            <c:numLit>
              <c:formatCode>General</c:formatCode>
              <c:ptCount val="2"/>
              <c:pt idx="0">
                <c:v>4.2507208806617687</c:v>
              </c:pt>
              <c:pt idx="1">
                <c:v>95.749276408752991</c:v>
              </c:pt>
            </c:numLit>
          </c:val>
          <c:extLst>
            <c:ext xmlns:c16="http://schemas.microsoft.com/office/drawing/2014/chart" uri="{C3380CC4-5D6E-409C-BE32-E72D297353CC}">
              <c16:uniqueId val="{0000000A-EEC9-4FD5-A23F-431454AA79E1}"/>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noFill/>
    <a:ln w="9525" cap="flat" cmpd="sng" algn="ctr">
      <a:noFill/>
      <a:round/>
    </a:ln>
    <a:effectLst/>
  </c:spPr>
  <c:txPr>
    <a:bodyPr/>
    <a:lstStyle/>
    <a:p>
      <a:pPr>
        <a:defRPr>
          <a:solidFill>
            <a:sysClr val="windowText" lastClr="000000"/>
          </a:solidFill>
        </a:defRPr>
      </a:pPr>
      <a:endParaRPr lang="es-ES_tradnl"/>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4028615444798668"/>
          <c:y val="9.8037977704922077E-2"/>
          <c:w val="0.73367960979999169"/>
          <c:h val="0.91220850480109739"/>
        </c:manualLayout>
      </c:layout>
      <c:barChart>
        <c:barDir val="bar"/>
        <c:grouping val="clustered"/>
        <c:varyColors val="1"/>
        <c:ser>
          <c:idx val="0"/>
          <c:order val="0"/>
          <c:tx>
            <c:v>TAM PRECIO MEDIO </c:v>
          </c:tx>
          <c:spPr>
            <a:solidFill>
              <a:schemeClr val="accent1"/>
            </a:solidFill>
            <a:ln>
              <a:noFill/>
            </a:ln>
            <a:effectLst/>
          </c:spPr>
          <c:invertIfNegative val="0"/>
          <c:dPt>
            <c:idx val="0"/>
            <c:invertIfNegative val="0"/>
            <c:bubble3D val="0"/>
            <c:spPr>
              <a:solidFill>
                <a:schemeClr val="bg1">
                  <a:lumMod val="50000"/>
                </a:schemeClr>
              </a:solidFill>
              <a:ln>
                <a:noFill/>
              </a:ln>
              <a:effectLst/>
            </c:spPr>
            <c:extLst>
              <c:ext xmlns:c16="http://schemas.microsoft.com/office/drawing/2014/chart" uri="{C3380CC4-5D6E-409C-BE32-E72D297353CC}">
                <c16:uniqueId val="{00000001-6FCC-4CED-A15A-B04DC462D0FC}"/>
              </c:ext>
            </c:extLst>
          </c:dPt>
          <c:dPt>
            <c:idx val="1"/>
            <c:invertIfNegative val="0"/>
            <c:bubble3D val="0"/>
            <c:spPr>
              <a:solidFill>
                <a:srgbClr val="FF0000"/>
              </a:solidFill>
              <a:ln>
                <a:noFill/>
              </a:ln>
              <a:effectLst/>
            </c:spPr>
            <c:extLst>
              <c:ext xmlns:c16="http://schemas.microsoft.com/office/drawing/2014/chart" uri="{C3380CC4-5D6E-409C-BE32-E72D297353CC}">
                <c16:uniqueId val="{0000000D-6FCC-4CED-A15A-B04DC462D0FC}"/>
              </c:ext>
            </c:extLst>
          </c:dPt>
          <c:dPt>
            <c:idx val="3"/>
            <c:invertIfNegative val="0"/>
            <c:bubble3D val="0"/>
            <c:spPr>
              <a:solidFill>
                <a:schemeClr val="accent4">
                  <a:lumMod val="75000"/>
                </a:schemeClr>
              </a:solidFill>
              <a:ln>
                <a:noFill/>
              </a:ln>
              <a:effectLst/>
            </c:spPr>
            <c:extLst>
              <c:ext xmlns:c16="http://schemas.microsoft.com/office/drawing/2014/chart" uri="{C3380CC4-5D6E-409C-BE32-E72D297353CC}">
                <c16:uniqueId val="{00000005-6FCC-4CED-A15A-B04DC462D0FC}"/>
              </c:ext>
            </c:extLst>
          </c:dPt>
          <c:dPt>
            <c:idx val="4"/>
            <c:invertIfNegative val="0"/>
            <c:bubble3D val="0"/>
            <c:spPr>
              <a:solidFill>
                <a:srgbClr val="009999"/>
              </a:solidFill>
              <a:ln>
                <a:noFill/>
              </a:ln>
              <a:effectLst/>
            </c:spPr>
            <c:extLst>
              <c:ext xmlns:c16="http://schemas.microsoft.com/office/drawing/2014/chart" uri="{C3380CC4-5D6E-409C-BE32-E72D297353CC}">
                <c16:uniqueId val="{00000007-6FCC-4CED-A15A-B04DC462D0FC}"/>
              </c:ext>
            </c:extLst>
          </c:dPt>
          <c:dPt>
            <c:idx val="5"/>
            <c:invertIfNegative val="0"/>
            <c:bubble3D val="0"/>
            <c:spPr>
              <a:pattFill prst="pct25">
                <a:fgClr>
                  <a:srgbClr val="009999"/>
                </a:fgClr>
                <a:bgClr>
                  <a:schemeClr val="bg1"/>
                </a:bgClr>
              </a:pattFill>
              <a:ln>
                <a:noFill/>
              </a:ln>
              <a:effectLst/>
            </c:spPr>
            <c:extLst>
              <c:ext xmlns:c16="http://schemas.microsoft.com/office/drawing/2014/chart" uri="{C3380CC4-5D6E-409C-BE32-E72D297353CC}">
                <c16:uniqueId val="{0000000E-5D71-4E30-A0D0-13A2D6CBD9AC}"/>
              </c:ext>
            </c:extLst>
          </c:dPt>
          <c:dLbls>
            <c:numFmt formatCode="#,##0.00" sourceLinked="0"/>
            <c:spPr>
              <a:noFill/>
              <a:ln>
                <a:noFill/>
              </a:ln>
              <a:effectLst/>
            </c:spPr>
            <c:txPr>
              <a:bodyPr wrap="square" lIns="38100" tIns="19050" rIns="38100" bIns="19050" anchor="ctr">
                <a:spAutoFit/>
              </a:bodyPr>
              <a:lstStyle/>
              <a:p>
                <a:pPr>
                  <a:defRPr>
                    <a:solidFill>
                      <a:schemeClr val="tx1">
                        <a:lumMod val="75000"/>
                        <a:lumOff val="25000"/>
                      </a:schemeClr>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6"/>
              <c:pt idx="0">
                <c:v>TOTAL ESPAÑA </c:v>
              </c:pt>
              <c:pt idx="1">
                <c:v>HIPERMERCADOS</c:v>
              </c:pt>
              <c:pt idx="2">
                <c:v>SUPERMERCADOS </c:v>
              </c:pt>
              <c:pt idx="3">
                <c:v>TIENDA TRADICIONAL</c:v>
              </c:pt>
              <c:pt idx="4">
                <c:v>OTROS CANALES </c:v>
              </c:pt>
              <c:pt idx="5">
                <c:v> E-COMMERCE</c:v>
              </c:pt>
            </c:strLit>
          </c:cat>
          <c:val>
            <c:numLit>
              <c:formatCode>General</c:formatCode>
              <c:ptCount val="6"/>
              <c:pt idx="0">
                <c:v>0.96930179848555764</c:v>
              </c:pt>
              <c:pt idx="1">
                <c:v>0.97303979368947224</c:v>
              </c:pt>
              <c:pt idx="2">
                <c:v>0.96562922138049945</c:v>
              </c:pt>
              <c:pt idx="3">
                <c:v>1.1366660287788364</c:v>
              </c:pt>
              <c:pt idx="4">
                <c:v>0.98569223410164541</c:v>
              </c:pt>
              <c:pt idx="5">
                <c:v>1.0044477643665597</c:v>
              </c:pt>
            </c:numLit>
          </c:val>
          <c:extLst>
            <c:ext xmlns:c16="http://schemas.microsoft.com/office/drawing/2014/chart" uri="{C3380CC4-5D6E-409C-BE32-E72D297353CC}">
              <c16:uniqueId val="{0000000A-6FCC-4CED-A15A-B04DC462D0FC}"/>
            </c:ext>
          </c:extLst>
        </c:ser>
        <c:dLbls>
          <c:showLegendKey val="0"/>
          <c:showVal val="0"/>
          <c:showCatName val="0"/>
          <c:showSerName val="0"/>
          <c:showPercent val="0"/>
          <c:showBubbleSize val="0"/>
        </c:dLbls>
        <c:gapWidth val="46"/>
        <c:axId val="77378688"/>
        <c:axId val="77380224"/>
      </c:barChart>
      <c:barChart>
        <c:barDir val="bar"/>
        <c:grouping val="clustered"/>
        <c:varyColors val="1"/>
        <c:ser>
          <c:idx val="1"/>
          <c:order val="1"/>
          <c:tx>
            <c:v>% EVOLUCIÓN</c:v>
          </c:tx>
          <c:spPr>
            <a:solidFill>
              <a:srgbClr val="548235"/>
            </a:solidFill>
            <a:ln>
              <a:noFill/>
            </a:ln>
          </c:spPr>
          <c:invertIfNegative val="1"/>
          <c:dLbls>
            <c:numFmt formatCode="0.0%" sourceLinked="0"/>
            <c:spPr>
              <a:noFill/>
              <a:ln>
                <a:noFill/>
              </a:ln>
              <a:effectLst/>
            </c:spPr>
            <c:txPr>
              <a:bodyPr wrap="square" lIns="38100" tIns="19050" rIns="38100" bIns="19050" anchor="ctr">
                <a:spAutoFit/>
              </a:bodyPr>
              <a:lstStyle/>
              <a:p>
                <a:pPr>
                  <a:defRPr sz="900">
                    <a:solidFill>
                      <a:schemeClr val="tx1">
                        <a:lumMod val="75000"/>
                        <a:lumOff val="25000"/>
                      </a:schemeClr>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6"/>
              <c:pt idx="0">
                <c:v>TOTAL ESPAÑA </c:v>
              </c:pt>
              <c:pt idx="1">
                <c:v>HIPERMERCADOS</c:v>
              </c:pt>
              <c:pt idx="2">
                <c:v>SUPERMERCADOS </c:v>
              </c:pt>
              <c:pt idx="3">
                <c:v>TIENDA TRADICIONAL</c:v>
              </c:pt>
              <c:pt idx="4">
                <c:v>OTROS CANALES </c:v>
              </c:pt>
              <c:pt idx="5">
                <c:v> E-COMMERCE</c:v>
              </c:pt>
            </c:strLit>
          </c:cat>
          <c:val>
            <c:numLit>
              <c:formatCode>General</c:formatCode>
              <c:ptCount val="6"/>
              <c:pt idx="0">
                <c:v>2.4632209217802625E-2</c:v>
              </c:pt>
              <c:pt idx="1">
                <c:v>1.4228907437624061E-2</c:v>
              </c:pt>
              <c:pt idx="2">
                <c:v>2.8610568992130547E-2</c:v>
              </c:pt>
              <c:pt idx="3">
                <c:v>2.1095770564856231E-2</c:v>
              </c:pt>
              <c:pt idx="4">
                <c:v>1.3272702027552041E-2</c:v>
              </c:pt>
              <c:pt idx="5">
                <c:v>3.5603923119834402E-2</c:v>
              </c:pt>
            </c:numLit>
          </c:val>
          <c:extLst>
            <c:ext xmlns:c14="http://schemas.microsoft.com/office/drawing/2007/8/2/chart" uri="{6F2FDCE9-48DA-4B69-8628-5D25D57E5C99}">
              <c14:invertSolidFillFmt>
                <c14:spPr xmlns:c14="http://schemas.microsoft.com/office/drawing/2007/8/2/chart">
                  <a:solidFill>
                    <a:srgbClr val="FF0000"/>
                  </a:solidFill>
                  <a:ln>
                    <a:noFill/>
                  </a:ln>
                </c14:spPr>
              </c14:invertSolidFillFmt>
            </c:ext>
            <c:ext xmlns:c16="http://schemas.microsoft.com/office/drawing/2014/chart" uri="{C3380CC4-5D6E-409C-BE32-E72D297353CC}">
              <c16:uniqueId val="{0000000B-6FCC-4CED-A15A-B04DC462D0FC}"/>
            </c:ext>
          </c:extLst>
        </c:ser>
        <c:dLbls>
          <c:showLegendKey val="0"/>
          <c:showVal val="0"/>
          <c:showCatName val="0"/>
          <c:showSerName val="0"/>
          <c:showPercent val="0"/>
          <c:showBubbleSize val="0"/>
        </c:dLbls>
        <c:gapWidth val="46"/>
        <c:axId val="1047035000"/>
        <c:axId val="1047038240"/>
      </c:barChart>
      <c:catAx>
        <c:axId val="77378688"/>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77380224"/>
        <c:crosses val="autoZero"/>
        <c:auto val="1"/>
        <c:lblAlgn val="ctr"/>
        <c:lblOffset val="100"/>
        <c:noMultiLvlLbl val="0"/>
      </c:catAx>
      <c:valAx>
        <c:axId val="77380224"/>
        <c:scaling>
          <c:orientation val="minMax"/>
          <c:max val="5"/>
          <c:min val="0"/>
        </c:scaling>
        <c:delete val="0"/>
        <c:axPos val="t"/>
        <c:numFmt formatCode="General"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77378688"/>
        <c:crosses val="autoZero"/>
        <c:crossBetween val="between"/>
      </c:valAx>
      <c:valAx>
        <c:axId val="1047038240"/>
        <c:scaling>
          <c:orientation val="minMax"/>
          <c:max val="0.11000000000000001"/>
          <c:min val="-0.4"/>
        </c:scaling>
        <c:delete val="0"/>
        <c:axPos val="t"/>
        <c:numFmt formatCode="General" sourceLinked="1"/>
        <c:majorTickMark val="out"/>
        <c:minorTickMark val="none"/>
        <c:tickLblPos val="none"/>
        <c:spPr>
          <a:ln>
            <a:noFill/>
          </a:ln>
        </c:spPr>
        <c:crossAx val="1047035000"/>
        <c:crosses val="autoZero"/>
        <c:crossBetween val="between"/>
      </c:valAx>
      <c:catAx>
        <c:axId val="1047035000"/>
        <c:scaling>
          <c:orientation val="maxMin"/>
        </c:scaling>
        <c:delete val="0"/>
        <c:axPos val="l"/>
        <c:numFmt formatCode="General" sourceLinked="1"/>
        <c:majorTickMark val="out"/>
        <c:minorTickMark val="none"/>
        <c:tickLblPos val="none"/>
        <c:spPr>
          <a:ln>
            <a:noFill/>
          </a:ln>
        </c:spPr>
        <c:crossAx val="1047038240"/>
        <c:crossesAt val="0"/>
        <c:auto val="1"/>
        <c:lblAlgn val="ctr"/>
        <c:lblOffset val="100"/>
        <c:noMultiLvlLbl val="0"/>
      </c:cat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ES_tradn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percentStacked"/>
        <c:varyColors val="0"/>
        <c:ser>
          <c:idx val="0"/>
          <c:order val="0"/>
          <c:tx>
            <c:v>JOVENES INDEPENDIENTES</c:v>
          </c:tx>
          <c:spPr>
            <a:solidFill>
              <a:schemeClr val="accent1"/>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2"/>
            </c:numLit>
          </c:cat>
          <c:val>
            <c:numLit>
              <c:formatCode>General</c:formatCode>
              <c:ptCount val="2"/>
              <c:pt idx="0">
                <c:v>7.743606202529735</c:v>
              </c:pt>
              <c:pt idx="1">
                <c:v>3.1142751865350746</c:v>
              </c:pt>
            </c:numLit>
          </c:val>
          <c:extLst>
            <c:ext xmlns:c16="http://schemas.microsoft.com/office/drawing/2014/chart" uri="{C3380CC4-5D6E-409C-BE32-E72D297353CC}">
              <c16:uniqueId val="{00000000-11BF-43BB-86EB-6499A59CA1BA}"/>
            </c:ext>
          </c:extLst>
        </c:ser>
        <c:ser>
          <c:idx val="1"/>
          <c:order val="1"/>
          <c:tx>
            <c:v>PAREJ.JOVENES SIN HIJOS</c:v>
          </c:tx>
          <c:spPr>
            <a:solidFill>
              <a:schemeClr val="accent2"/>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2"/>
            </c:numLit>
          </c:cat>
          <c:val>
            <c:numLit>
              <c:formatCode>General</c:formatCode>
              <c:ptCount val="2"/>
              <c:pt idx="0">
                <c:v>6.4637803448721662</c:v>
              </c:pt>
              <c:pt idx="1">
                <c:v>3.8559990563095843</c:v>
              </c:pt>
            </c:numLit>
          </c:val>
          <c:extLst>
            <c:ext xmlns:c16="http://schemas.microsoft.com/office/drawing/2014/chart" uri="{C3380CC4-5D6E-409C-BE32-E72D297353CC}">
              <c16:uniqueId val="{00000001-11BF-43BB-86EB-6499A59CA1BA}"/>
            </c:ext>
          </c:extLst>
        </c:ser>
        <c:ser>
          <c:idx val="2"/>
          <c:order val="2"/>
          <c:tx>
            <c:v>PAREJ.CON HIJOS PEQUEÑOS</c:v>
          </c:tx>
          <c:spPr>
            <a:solidFill>
              <a:schemeClr val="accent3"/>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2"/>
            </c:numLit>
          </c:cat>
          <c:val>
            <c:numLit>
              <c:formatCode>General</c:formatCode>
              <c:ptCount val="2"/>
              <c:pt idx="0">
                <c:v>8.4405631150617033</c:v>
              </c:pt>
              <c:pt idx="1">
                <c:v>10.800841873400802</c:v>
              </c:pt>
            </c:numLit>
          </c:val>
          <c:extLst>
            <c:ext xmlns:c16="http://schemas.microsoft.com/office/drawing/2014/chart" uri="{C3380CC4-5D6E-409C-BE32-E72D297353CC}">
              <c16:uniqueId val="{00000002-11BF-43BB-86EB-6499A59CA1BA}"/>
            </c:ext>
          </c:extLst>
        </c:ser>
        <c:ser>
          <c:idx val="3"/>
          <c:order val="3"/>
          <c:tx>
            <c:v>PAREJ.CON HIJOS EDAD MEDIA</c:v>
          </c:tx>
          <c:spPr>
            <a:solidFill>
              <a:schemeClr val="accent4"/>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2"/>
            </c:numLit>
          </c:cat>
          <c:val>
            <c:numLit>
              <c:formatCode>General</c:formatCode>
              <c:ptCount val="2"/>
              <c:pt idx="0">
                <c:v>14.26733721434463</c:v>
              </c:pt>
              <c:pt idx="1">
                <c:v>18.491928925720742</c:v>
              </c:pt>
            </c:numLit>
          </c:val>
          <c:extLst>
            <c:ext xmlns:c16="http://schemas.microsoft.com/office/drawing/2014/chart" uri="{C3380CC4-5D6E-409C-BE32-E72D297353CC}">
              <c16:uniqueId val="{00000003-11BF-43BB-86EB-6499A59CA1BA}"/>
            </c:ext>
          </c:extLst>
        </c:ser>
        <c:ser>
          <c:idx val="4"/>
          <c:order val="4"/>
          <c:tx>
            <c:v>PAREJ.CON HIJOS MAYORES</c:v>
          </c:tx>
          <c:spPr>
            <a:solidFill>
              <a:schemeClr val="accent5"/>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2"/>
            </c:numLit>
          </c:cat>
          <c:val>
            <c:numLit>
              <c:formatCode>General</c:formatCode>
              <c:ptCount val="2"/>
              <c:pt idx="0">
                <c:v>12.158741662535169</c:v>
              </c:pt>
              <c:pt idx="1">
                <c:v>15.188725985328402</c:v>
              </c:pt>
            </c:numLit>
          </c:val>
          <c:extLst>
            <c:ext xmlns:c16="http://schemas.microsoft.com/office/drawing/2014/chart" uri="{C3380CC4-5D6E-409C-BE32-E72D297353CC}">
              <c16:uniqueId val="{00000004-11BF-43BB-86EB-6499A59CA1BA}"/>
            </c:ext>
          </c:extLst>
        </c:ser>
        <c:ser>
          <c:idx val="5"/>
          <c:order val="5"/>
          <c:tx>
            <c:v>HOGARES MONOPARENTALES</c:v>
          </c:tx>
          <c:spPr>
            <a:solidFill>
              <a:schemeClr val="accent6"/>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2"/>
            </c:numLit>
          </c:cat>
          <c:val>
            <c:numLit>
              <c:formatCode>General</c:formatCode>
              <c:ptCount val="2"/>
              <c:pt idx="0">
                <c:v>6.8510654820119701</c:v>
              </c:pt>
              <c:pt idx="1">
                <c:v>6.4204618395363688</c:v>
              </c:pt>
            </c:numLit>
          </c:val>
          <c:extLst>
            <c:ext xmlns:c16="http://schemas.microsoft.com/office/drawing/2014/chart" uri="{C3380CC4-5D6E-409C-BE32-E72D297353CC}">
              <c16:uniqueId val="{00000005-11BF-43BB-86EB-6499A59CA1BA}"/>
            </c:ext>
          </c:extLst>
        </c:ser>
        <c:ser>
          <c:idx val="6"/>
          <c:order val="6"/>
          <c:tx>
            <c:v>PAREJAS ADULTAS SIN HIJOS</c:v>
          </c:tx>
          <c:spPr>
            <a:solidFill>
              <a:schemeClr val="accent1">
                <a:lumMod val="60000"/>
              </a:schemeClr>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2"/>
            </c:numLit>
          </c:cat>
          <c:val>
            <c:numLit>
              <c:formatCode>General</c:formatCode>
              <c:ptCount val="2"/>
              <c:pt idx="0">
                <c:v>8.7235493115481209</c:v>
              </c:pt>
              <c:pt idx="1">
                <c:v>9.1822346772774779</c:v>
              </c:pt>
            </c:numLit>
          </c:val>
          <c:extLst>
            <c:ext xmlns:c16="http://schemas.microsoft.com/office/drawing/2014/chart" uri="{C3380CC4-5D6E-409C-BE32-E72D297353CC}">
              <c16:uniqueId val="{00000006-11BF-43BB-86EB-6499A59CA1BA}"/>
            </c:ext>
          </c:extLst>
        </c:ser>
        <c:ser>
          <c:idx val="7"/>
          <c:order val="7"/>
          <c:tx>
            <c:v>ADULTOS INDEPENDIENTES</c:v>
          </c:tx>
          <c:spPr>
            <a:solidFill>
              <a:schemeClr val="accent2">
                <a:lumMod val="60000"/>
              </a:schemeClr>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2"/>
            </c:numLit>
          </c:cat>
          <c:val>
            <c:numLit>
              <c:formatCode>General</c:formatCode>
              <c:ptCount val="2"/>
              <c:pt idx="0">
                <c:v>9.166959577994632</c:v>
              </c:pt>
              <c:pt idx="1">
                <c:v>5.1842820983520221</c:v>
              </c:pt>
            </c:numLit>
          </c:val>
          <c:extLst>
            <c:ext xmlns:c16="http://schemas.microsoft.com/office/drawing/2014/chart" uri="{C3380CC4-5D6E-409C-BE32-E72D297353CC}">
              <c16:uniqueId val="{00000007-11BF-43BB-86EB-6499A59CA1BA}"/>
            </c:ext>
          </c:extLst>
        </c:ser>
        <c:ser>
          <c:idx val="8"/>
          <c:order val="8"/>
          <c:tx>
            <c:v>RETIRADOS</c:v>
          </c:tx>
          <c:spPr>
            <a:solidFill>
              <a:schemeClr val="accent3">
                <a:lumMod val="60000"/>
              </a:schemeClr>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1100" b="0" i="0" u="none" strike="noStrike" baseline="0">
                    <a:solidFill>
                      <a:schemeClr val="lt1"/>
                    </a:solidFill>
                    <a:latin typeface="+mn-lt"/>
                    <a:ea typeface="+mn-ea"/>
                    <a:cs typeface="+mn-cs"/>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2"/>
            </c:numLit>
          </c:cat>
          <c:val>
            <c:numLit>
              <c:formatCode>General</c:formatCode>
              <c:ptCount val="2"/>
              <c:pt idx="0">
                <c:v>26.184412619600682</c:v>
              </c:pt>
              <c:pt idx="1">
                <c:v>27.761249831552725</c:v>
              </c:pt>
            </c:numLit>
          </c:val>
          <c:extLst>
            <c:ext xmlns:c16="http://schemas.microsoft.com/office/drawing/2014/chart" uri="{C3380CC4-5D6E-409C-BE32-E72D297353CC}">
              <c16:uniqueId val="{00000008-11BF-43BB-86EB-6499A59CA1BA}"/>
            </c:ext>
          </c:extLst>
        </c:ser>
        <c:dLbls>
          <c:showLegendKey val="0"/>
          <c:showVal val="0"/>
          <c:showCatName val="0"/>
          <c:showSerName val="0"/>
          <c:showPercent val="0"/>
          <c:showBubbleSize val="0"/>
        </c:dLbls>
        <c:gapWidth val="100"/>
        <c:overlap val="100"/>
        <c:axId val="116622080"/>
        <c:axId val="116623616"/>
      </c:barChart>
      <c:catAx>
        <c:axId val="116622080"/>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baseline="0">
                <a:solidFill>
                  <a:schemeClr val="tx1">
                    <a:lumMod val="65000"/>
                    <a:lumOff val="35000"/>
                  </a:schemeClr>
                </a:solidFill>
                <a:latin typeface="+mn-lt"/>
                <a:ea typeface="+mn-ea"/>
                <a:cs typeface="+mn-cs"/>
              </a:defRPr>
            </a:pPr>
            <a:endParaRPr lang="es-ES_tradnl"/>
          </a:p>
        </c:txPr>
        <c:crossAx val="116623616"/>
        <c:crosses val="autoZero"/>
        <c:auto val="1"/>
        <c:lblAlgn val="ctr"/>
        <c:lblOffset val="100"/>
        <c:noMultiLvlLbl val="0"/>
      </c:catAx>
      <c:valAx>
        <c:axId val="116623616"/>
        <c:scaling>
          <c:orientation val="minMax"/>
        </c:scaling>
        <c:delete val="1"/>
        <c:axPos val="l"/>
        <c:numFmt formatCode="0%" sourceLinked="1"/>
        <c:majorTickMark val="out"/>
        <c:minorTickMark val="none"/>
        <c:tickLblPos val="nextTo"/>
        <c:crossAx val="116622080"/>
        <c:crosses val="autoZero"/>
        <c:crossBetween val="between"/>
      </c:valAx>
      <c:spPr>
        <a:noFill/>
        <a:ln>
          <a:noFill/>
        </a:ln>
        <a:effectLst/>
      </c:spPr>
    </c:plotArea>
    <c:legend>
      <c:legendPos val="b"/>
      <c:layout>
        <c:manualLayout>
          <c:xMode val="edge"/>
          <c:yMode val="edge"/>
          <c:x val="5.145482385938286E-2"/>
          <c:y val="0.78989614241664052"/>
          <c:w val="0.91298314622880683"/>
          <c:h val="0.21010385758335953"/>
        </c:manualLayout>
      </c:layout>
      <c:overlay val="0"/>
      <c:spPr>
        <a:noFill/>
        <a:ln>
          <a:noFill/>
        </a:ln>
        <a:effectLst/>
      </c:spPr>
      <c:txPr>
        <a:bodyPr rot="0" spcFirstLastPara="1" vertOverflow="ellipsis" vert="horz" wrap="square" anchor="ctr" anchorCtr="1"/>
        <a:lstStyle/>
        <a:p>
          <a:pPr>
            <a:defRPr sz="1100" b="0" i="0" u="none" strike="noStrike" baseline="0">
              <a:solidFill>
                <a:schemeClr val="tx1">
                  <a:lumMod val="65000"/>
                  <a:lumOff val="35000"/>
                </a:schemeClr>
              </a:solidFill>
              <a:latin typeface="+mn-lt"/>
              <a:ea typeface="+mn-ea"/>
              <a:cs typeface="+mn-cs"/>
            </a:defRPr>
          </a:pPr>
          <a:endParaRPr lang="es-ES_tradn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100"/>
      </a:pPr>
      <a:endParaRPr lang="es-ES_tradn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tx>
            <c:v>%POBLACION</c:v>
          </c:tx>
          <c:spPr>
            <a:solidFill>
              <a:srgbClr val="ED7D31">
                <a:lumMod val="40000"/>
                <a:lumOff val="60000"/>
              </a:srgbClr>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000" b="0" i="0" u="none" strike="noStrike" baseline="0">
                    <a:solidFill>
                      <a:sysClr val="windowText" lastClr="000000"/>
                    </a:solidFill>
                    <a:latin typeface="+mn-lt"/>
                    <a:ea typeface="+mn-ea"/>
                    <a:cs typeface="+mn-cs"/>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7"/>
              <c:pt idx="0">
                <c:v>CATALUÑA</c:v>
              </c:pt>
              <c:pt idx="1">
                <c:v>ARAGÓN</c:v>
              </c:pt>
              <c:pt idx="2">
                <c:v>ILLES BALEARS</c:v>
              </c:pt>
              <c:pt idx="3">
                <c:v>COMUNITAT VALENCIANA</c:v>
              </c:pt>
              <c:pt idx="4">
                <c:v>REGIÓN DE MURCIA</c:v>
              </c:pt>
              <c:pt idx="5">
                <c:v>ANDALUCÍA</c:v>
              </c:pt>
              <c:pt idx="6">
                <c:v>COMUNIDAD DE MADRID</c:v>
              </c:pt>
              <c:pt idx="7">
                <c:v>CASTILLA - LA MANCHA</c:v>
              </c:pt>
              <c:pt idx="8">
                <c:v>EXTREMADURA</c:v>
              </c:pt>
              <c:pt idx="9">
                <c:v>CASTILLA Y LEÓN</c:v>
              </c:pt>
              <c:pt idx="10">
                <c:v>GALICIA</c:v>
              </c:pt>
              <c:pt idx="11">
                <c:v>PRINCIPADO DE ASTURIAS</c:v>
              </c:pt>
              <c:pt idx="12">
                <c:v>CANTABRIA</c:v>
              </c:pt>
              <c:pt idx="13">
                <c:v>PAIS VASCO</c:v>
              </c:pt>
              <c:pt idx="14">
                <c:v>LA RIOJA</c:v>
              </c:pt>
              <c:pt idx="15">
                <c:v>C. FORAL DE NAVARRA</c:v>
              </c:pt>
              <c:pt idx="16">
                <c:v>CANARIAS</c:v>
              </c:pt>
            </c:strLit>
          </c:cat>
          <c:val>
            <c:numLit>
              <c:formatCode>General</c:formatCode>
              <c:ptCount val="17"/>
              <c:pt idx="0">
                <c:v>16.257051230769203</c:v>
              </c:pt>
              <c:pt idx="1">
                <c:v>2.8961907693619811</c:v>
              </c:pt>
              <c:pt idx="2">
                <c:v>2.3921460017052798</c:v>
              </c:pt>
              <c:pt idx="3">
                <c:v>11.144643083492415</c:v>
              </c:pt>
              <c:pt idx="4">
                <c:v>2.968191100875389</c:v>
              </c:pt>
              <c:pt idx="5">
                <c:v>17.52191142236887</c:v>
              </c:pt>
              <c:pt idx="6">
                <c:v>13.85775628882708</c:v>
              </c:pt>
              <c:pt idx="7">
                <c:v>4.3362351851093841</c:v>
              </c:pt>
              <c:pt idx="8">
                <c:v>2.2881364353401845</c:v>
              </c:pt>
              <c:pt idx="9">
                <c:v>5.4563648081713021</c:v>
              </c:pt>
              <c:pt idx="10">
                <c:v>5.8164156429776526</c:v>
              </c:pt>
              <c:pt idx="11">
                <c:v>2.3521062454701207</c:v>
              </c:pt>
              <c:pt idx="12">
                <c:v>1.2720572742614822</c:v>
              </c:pt>
              <c:pt idx="13">
                <c:v>4.8963859289463469</c:v>
              </c:pt>
              <c:pt idx="14">
                <c:v>0.71205095873564439</c:v>
              </c:pt>
              <c:pt idx="15">
                <c:v>1.3921066596029297</c:v>
              </c:pt>
              <c:pt idx="16">
                <c:v>4.4402670111147531</c:v>
              </c:pt>
            </c:numLit>
          </c:val>
          <c:extLst>
            <c:ext xmlns:c16="http://schemas.microsoft.com/office/drawing/2014/chart" uri="{C3380CC4-5D6E-409C-BE32-E72D297353CC}">
              <c16:uniqueId val="{00000000-89A4-40BE-9FA3-B8BAA4E22499}"/>
            </c:ext>
          </c:extLst>
        </c:ser>
        <c:ser>
          <c:idx val="1"/>
          <c:order val="1"/>
          <c:tx>
            <c:v>TAM DISTRIBUCION VOLUMEN X CRITERIO kg ó litros</c:v>
          </c:tx>
          <c:spPr>
            <a:solidFill>
              <a:srgbClr val="FFC000">
                <a:lumMod val="40000"/>
                <a:lumOff val="60000"/>
              </a:srgbClr>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000" b="0" i="0" u="none" strike="noStrike" baseline="0">
                    <a:solidFill>
                      <a:sysClr val="windowText" lastClr="000000"/>
                    </a:solidFill>
                    <a:latin typeface="+mn-lt"/>
                    <a:ea typeface="+mn-ea"/>
                    <a:cs typeface="+mn-cs"/>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7"/>
              <c:pt idx="0">
                <c:v>CATALUÑA</c:v>
              </c:pt>
              <c:pt idx="1">
                <c:v>ARAGÓN</c:v>
              </c:pt>
              <c:pt idx="2">
                <c:v>ILLES BALEARS</c:v>
              </c:pt>
              <c:pt idx="3">
                <c:v>COMUNITAT VALENCIANA</c:v>
              </c:pt>
              <c:pt idx="4">
                <c:v>REGIÓN DE MURCIA</c:v>
              </c:pt>
              <c:pt idx="5">
                <c:v>ANDALUCÍA</c:v>
              </c:pt>
              <c:pt idx="6">
                <c:v>COMUNIDAD DE MADRID</c:v>
              </c:pt>
              <c:pt idx="7">
                <c:v>CASTILLA - LA MANCHA</c:v>
              </c:pt>
              <c:pt idx="8">
                <c:v>EXTREMADURA</c:v>
              </c:pt>
              <c:pt idx="9">
                <c:v>CASTILLA Y LEÓN</c:v>
              </c:pt>
              <c:pt idx="10">
                <c:v>GALICIA</c:v>
              </c:pt>
              <c:pt idx="11">
                <c:v>PRINCIPADO DE ASTURIAS</c:v>
              </c:pt>
              <c:pt idx="12">
                <c:v>CANTABRIA</c:v>
              </c:pt>
              <c:pt idx="13">
                <c:v>PAIS VASCO</c:v>
              </c:pt>
              <c:pt idx="14">
                <c:v>LA RIOJA</c:v>
              </c:pt>
              <c:pt idx="15">
                <c:v>C. FORAL DE NAVARRA</c:v>
              </c:pt>
              <c:pt idx="16">
                <c:v>CANARIAS</c:v>
              </c:pt>
            </c:strLit>
          </c:cat>
          <c:val>
            <c:numLit>
              <c:formatCode>General</c:formatCode>
              <c:ptCount val="17"/>
              <c:pt idx="0">
                <c:v>13.654041031948189</c:v>
              </c:pt>
              <c:pt idx="1">
                <c:v>2.8740573396423219</c:v>
              </c:pt>
              <c:pt idx="2">
                <c:v>1.907258712243397</c:v>
              </c:pt>
              <c:pt idx="3">
                <c:v>9.7663124893772579</c:v>
              </c:pt>
              <c:pt idx="4">
                <c:v>2.7096539298032765</c:v>
              </c:pt>
              <c:pt idx="5">
                <c:v>15.6900685315189</c:v>
              </c:pt>
              <c:pt idx="6">
                <c:v>14.471914707947414</c:v>
              </c:pt>
              <c:pt idx="7">
                <c:v>5.2328492630241428</c:v>
              </c:pt>
              <c:pt idx="8">
                <c:v>2.9402406782255879</c:v>
              </c:pt>
              <c:pt idx="9">
                <c:v>7.4961451305528977</c:v>
              </c:pt>
              <c:pt idx="10">
                <c:v>7.1278698759200676</c:v>
              </c:pt>
              <c:pt idx="11">
                <c:v>2.835648627786401</c:v>
              </c:pt>
              <c:pt idx="12">
                <c:v>1.2948456065744418</c:v>
              </c:pt>
              <c:pt idx="13">
                <c:v>5.8726175034303978</c:v>
              </c:pt>
              <c:pt idx="14">
                <c:v>0.7959350128605519</c:v>
              </c:pt>
              <c:pt idx="15">
                <c:v>1.6480091207510303</c:v>
              </c:pt>
              <c:pt idx="16">
                <c:v>3.6825325085252811</c:v>
              </c:pt>
            </c:numLit>
          </c:val>
          <c:extLst>
            <c:ext xmlns:c16="http://schemas.microsoft.com/office/drawing/2014/chart" uri="{C3380CC4-5D6E-409C-BE32-E72D297353CC}">
              <c16:uniqueId val="{00000001-89A4-40BE-9FA3-B8BAA4E22499}"/>
            </c:ext>
          </c:extLst>
        </c:ser>
        <c:dLbls>
          <c:dLblPos val="ctr"/>
          <c:showLegendKey val="0"/>
          <c:showVal val="0"/>
          <c:showCatName val="1"/>
          <c:showSerName val="0"/>
          <c:showPercent val="1"/>
          <c:showBubbleSize val="0"/>
        </c:dLbls>
        <c:gapWidth val="42"/>
        <c:axId val="116622080"/>
        <c:axId val="116623616"/>
      </c:barChart>
      <c:catAx>
        <c:axId val="116622080"/>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baseline="0">
                <a:solidFill>
                  <a:schemeClr val="tx1">
                    <a:lumMod val="65000"/>
                    <a:lumOff val="35000"/>
                  </a:schemeClr>
                </a:solidFill>
                <a:latin typeface="+mn-lt"/>
                <a:ea typeface="+mn-ea"/>
                <a:cs typeface="+mn-cs"/>
              </a:defRPr>
            </a:pPr>
            <a:endParaRPr lang="es-ES_tradnl"/>
          </a:p>
        </c:txPr>
        <c:crossAx val="116623616"/>
        <c:crosses val="autoZero"/>
        <c:auto val="1"/>
        <c:lblAlgn val="ctr"/>
        <c:lblOffset val="100"/>
        <c:noMultiLvlLbl val="0"/>
      </c:catAx>
      <c:valAx>
        <c:axId val="116623616"/>
        <c:scaling>
          <c:orientation val="minMax"/>
        </c:scaling>
        <c:delete val="1"/>
        <c:axPos val="l"/>
        <c:numFmt formatCode="General" sourceLinked="1"/>
        <c:majorTickMark val="out"/>
        <c:minorTickMark val="none"/>
        <c:tickLblPos val="nextTo"/>
        <c:crossAx val="116622080"/>
        <c:crosses val="autoZero"/>
        <c:crossBetween val="between"/>
      </c:valAx>
      <c:spPr>
        <a:noFill/>
        <a:ln>
          <a:noFill/>
        </a:ln>
        <a:effectLst/>
      </c:spPr>
    </c:plotArea>
    <c:legend>
      <c:legendPos val="b"/>
      <c:layout>
        <c:manualLayout>
          <c:xMode val="edge"/>
          <c:yMode val="edge"/>
          <c:x val="0.25137355890200852"/>
          <c:y val="0.91386299131344562"/>
          <c:w val="0.45665531996450165"/>
          <c:h val="6.6763674763328201E-2"/>
        </c:manualLayout>
      </c:layout>
      <c:overlay val="0"/>
      <c:spPr>
        <a:noFill/>
        <a:ln>
          <a:noFill/>
        </a:ln>
        <a:effectLst/>
      </c:spPr>
      <c:txPr>
        <a:bodyPr rot="0" spcFirstLastPara="1" vertOverflow="ellipsis" vert="horz" wrap="square" anchor="ctr" anchorCtr="1"/>
        <a:lstStyle/>
        <a:p>
          <a:pPr>
            <a:defRPr sz="1100" b="0" i="0" u="none" strike="noStrike" baseline="0">
              <a:solidFill>
                <a:schemeClr val="tx1">
                  <a:lumMod val="65000"/>
                  <a:lumOff val="35000"/>
                </a:schemeClr>
              </a:solidFill>
              <a:latin typeface="+mn-lt"/>
              <a:ea typeface="+mn-ea"/>
              <a:cs typeface="+mn-cs"/>
            </a:defRPr>
          </a:pPr>
          <a:endParaRPr lang="es-ES_tradn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100"/>
      </a:pPr>
      <a:endParaRPr lang="es-ES_tradn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s-ES"/>
              <a:t>% Valor</a:t>
            </a:r>
            <a:r>
              <a:rPr lang="es-ES" baseline="0"/>
              <a:t> €</a:t>
            </a:r>
            <a:endParaRPr lang="es-ES"/>
          </a:p>
        </c:rich>
      </c:tx>
      <c:layout>
        <c:manualLayout>
          <c:xMode val="edge"/>
          <c:yMode val="edge"/>
          <c:x val="0.40169852302663051"/>
          <c:y val="3.7037037037037035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s-ES"/>
        </a:p>
      </c:txPr>
    </c:title>
    <c:autoTitleDeleted val="0"/>
    <c:plotArea>
      <c:layout/>
      <c:pieChart>
        <c:varyColors val="1"/>
        <c:ser>
          <c:idx val="0"/>
          <c:order val="0"/>
          <c:dPt>
            <c:idx val="0"/>
            <c:bubble3D val="0"/>
            <c:spPr>
              <a:solidFill>
                <a:schemeClr val="accent2"/>
              </a:solidFill>
              <a:ln w="19050">
                <a:solidFill>
                  <a:schemeClr val="lt1"/>
                </a:solidFill>
              </a:ln>
              <a:effectLst/>
            </c:spPr>
            <c:extLst>
              <c:ext xmlns:c16="http://schemas.microsoft.com/office/drawing/2014/chart" uri="{C3380CC4-5D6E-409C-BE32-E72D297353CC}">
                <c16:uniqueId val="{00000001-4494-4505-B6A6-26B4EB5ABF0B}"/>
              </c:ext>
            </c:extLst>
          </c:dPt>
          <c:dPt>
            <c:idx val="1"/>
            <c:bubble3D val="0"/>
            <c:spPr>
              <a:solidFill>
                <a:schemeClr val="accent4"/>
              </a:solidFill>
              <a:ln w="19050">
                <a:solidFill>
                  <a:schemeClr val="lt1"/>
                </a:solidFill>
              </a:ln>
              <a:effectLst/>
            </c:spPr>
            <c:extLst>
              <c:ext xmlns:c16="http://schemas.microsoft.com/office/drawing/2014/chart" uri="{C3380CC4-5D6E-409C-BE32-E72D297353CC}">
                <c16:uniqueId val="{00000003-4494-4505-B6A6-26B4EB5ABF0B}"/>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s-ES_tradnl"/>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Lit>
              <c:ptCount val="2"/>
              <c:pt idx="0">
                <c:v>LECHE CORTA DURACION</c:v>
              </c:pt>
              <c:pt idx="1">
                <c:v>LECHE LARGA DURACION</c:v>
              </c:pt>
            </c:strLit>
          </c:cat>
          <c:val>
            <c:numLit>
              <c:formatCode>General</c:formatCode>
              <c:ptCount val="2"/>
              <c:pt idx="0">
                <c:v>4.598326406831597</c:v>
              </c:pt>
              <c:pt idx="1">
                <c:v>95.401673249493228</c:v>
              </c:pt>
            </c:numLit>
          </c:val>
          <c:extLst>
            <c:ext xmlns:c16="http://schemas.microsoft.com/office/drawing/2014/chart" uri="{C3380CC4-5D6E-409C-BE32-E72D297353CC}">
              <c16:uniqueId val="{00000010-4494-4505-B6A6-26B4EB5ABF0B}"/>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noFill/>
    <a:ln w="9525" cap="flat" cmpd="sng" algn="ctr">
      <a:noFill/>
      <a:round/>
    </a:ln>
    <a:effectLst/>
  </c:spPr>
  <c:txPr>
    <a:bodyPr/>
    <a:lstStyle/>
    <a:p>
      <a:pPr>
        <a:defRPr>
          <a:solidFill>
            <a:sysClr val="windowText" lastClr="000000"/>
          </a:solidFill>
        </a:defRPr>
      </a:pPr>
      <a:endParaRPr lang="es-ES_tradn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s-ES"/>
              <a:t>% Volumen l</a:t>
            </a:r>
          </a:p>
        </c:rich>
      </c:tx>
      <c:layout>
        <c:manualLayout>
          <c:xMode val="edge"/>
          <c:yMode val="edge"/>
          <c:x val="0.40169858418465632"/>
          <c:y val="7.5741968123161418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s-ES_tradnl"/>
        </a:p>
      </c:txPr>
    </c:title>
    <c:autoTitleDeleted val="0"/>
    <c:plotArea>
      <c:layout/>
      <c:pieChart>
        <c:varyColors val="1"/>
        <c:ser>
          <c:idx val="0"/>
          <c:order val="0"/>
          <c:dPt>
            <c:idx val="0"/>
            <c:bubble3D val="0"/>
            <c:spPr>
              <a:solidFill>
                <a:schemeClr val="accent6">
                  <a:lumMod val="75000"/>
                </a:schemeClr>
              </a:solidFill>
              <a:ln w="19050">
                <a:solidFill>
                  <a:schemeClr val="lt1"/>
                </a:solidFill>
              </a:ln>
              <a:effectLst/>
            </c:spPr>
            <c:extLst>
              <c:ext xmlns:c16="http://schemas.microsoft.com/office/drawing/2014/chart" uri="{C3380CC4-5D6E-409C-BE32-E72D297353CC}">
                <c16:uniqueId val="{00000001-E922-403E-A28D-CB0847A83AAA}"/>
              </c:ext>
            </c:extLst>
          </c:dPt>
          <c:dPt>
            <c:idx val="1"/>
            <c:bubble3D val="0"/>
            <c:spPr>
              <a:solidFill>
                <a:schemeClr val="accent6">
                  <a:lumMod val="60000"/>
                  <a:lumOff val="40000"/>
                </a:schemeClr>
              </a:solidFill>
              <a:ln w="19050">
                <a:solidFill>
                  <a:schemeClr val="lt1"/>
                </a:solidFill>
              </a:ln>
              <a:effectLst/>
            </c:spPr>
            <c:extLst>
              <c:ext xmlns:c16="http://schemas.microsoft.com/office/drawing/2014/chart" uri="{C3380CC4-5D6E-409C-BE32-E72D297353CC}">
                <c16:uniqueId val="{00000003-E922-403E-A28D-CB0847A83AAA}"/>
              </c:ext>
            </c:extLst>
          </c:dPt>
          <c:dPt>
            <c:idx val="2"/>
            <c:bubble3D val="0"/>
            <c:spPr>
              <a:solidFill>
                <a:srgbClr val="006600"/>
              </a:solidFill>
              <a:ln w="19050">
                <a:solidFill>
                  <a:schemeClr val="lt1"/>
                </a:solidFill>
              </a:ln>
              <a:effectLst/>
            </c:spPr>
            <c:extLst>
              <c:ext xmlns:c16="http://schemas.microsoft.com/office/drawing/2014/chart" uri="{C3380CC4-5D6E-409C-BE32-E72D297353CC}">
                <c16:uniqueId val="{00000005-E922-403E-A28D-CB0847A83AAA}"/>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s-ES_tradnl"/>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Lit>
              <c:ptCount val="3"/>
              <c:pt idx="0">
                <c:v>LECHE ENTERA</c:v>
              </c:pt>
              <c:pt idx="1">
                <c:v>LECHE DESNATADA</c:v>
              </c:pt>
              <c:pt idx="2">
                <c:v>LECHE SEMIDESNATAD</c:v>
              </c:pt>
            </c:strLit>
          </c:cat>
          <c:val>
            <c:numLit>
              <c:formatCode>General</c:formatCode>
              <c:ptCount val="3"/>
              <c:pt idx="0">
                <c:v>30.757527094173426</c:v>
              </c:pt>
              <c:pt idx="1">
                <c:v>22.373036637059261</c:v>
              </c:pt>
              <c:pt idx="2">
                <c:v>46.869436268767316</c:v>
              </c:pt>
            </c:numLit>
          </c:val>
          <c:extLst>
            <c:ext xmlns:c16="http://schemas.microsoft.com/office/drawing/2014/chart" uri="{C3380CC4-5D6E-409C-BE32-E72D297353CC}">
              <c16:uniqueId val="{00000004-E922-403E-A28D-CB0847A83AAA}"/>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noFill/>
    <a:ln w="9525" cap="flat" cmpd="sng" algn="ctr">
      <a:noFill/>
      <a:round/>
    </a:ln>
    <a:effectLst/>
  </c:spPr>
  <c:txPr>
    <a:bodyPr/>
    <a:lstStyle/>
    <a:p>
      <a:pPr>
        <a:defRPr>
          <a:solidFill>
            <a:sysClr val="windowText" lastClr="000000"/>
          </a:solidFill>
        </a:defRPr>
      </a:pPr>
      <a:endParaRPr lang="es-ES_tradn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s-ES"/>
              <a:t>% Valor</a:t>
            </a:r>
            <a:r>
              <a:rPr lang="es-ES" baseline="0"/>
              <a:t> €</a:t>
            </a:r>
            <a:endParaRPr lang="es-ES"/>
          </a:p>
        </c:rich>
      </c:tx>
      <c:layout>
        <c:manualLayout>
          <c:xMode val="edge"/>
          <c:yMode val="edge"/>
          <c:x val="0.40169843682162848"/>
          <c:y val="8.8164950023185043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s-ES"/>
        </a:p>
      </c:txPr>
    </c:title>
    <c:autoTitleDeleted val="0"/>
    <c:plotArea>
      <c:layout/>
      <c:pieChart>
        <c:varyColors val="1"/>
        <c:ser>
          <c:idx val="0"/>
          <c:order val="0"/>
          <c:dPt>
            <c:idx val="0"/>
            <c:bubble3D val="0"/>
            <c:spPr>
              <a:solidFill>
                <a:schemeClr val="accent6">
                  <a:lumMod val="75000"/>
                </a:schemeClr>
              </a:solidFill>
              <a:ln w="19050">
                <a:solidFill>
                  <a:schemeClr val="lt1"/>
                </a:solidFill>
              </a:ln>
              <a:effectLst/>
            </c:spPr>
            <c:extLst>
              <c:ext xmlns:c16="http://schemas.microsoft.com/office/drawing/2014/chart" uri="{C3380CC4-5D6E-409C-BE32-E72D297353CC}">
                <c16:uniqueId val="{00000001-C2D8-45CC-883E-1EA3F5AFBA16}"/>
              </c:ext>
            </c:extLst>
          </c:dPt>
          <c:dPt>
            <c:idx val="1"/>
            <c:bubble3D val="0"/>
            <c:spPr>
              <a:solidFill>
                <a:schemeClr val="accent6">
                  <a:lumMod val="60000"/>
                  <a:lumOff val="40000"/>
                </a:schemeClr>
              </a:solidFill>
              <a:ln w="19050">
                <a:solidFill>
                  <a:schemeClr val="lt1"/>
                </a:solidFill>
              </a:ln>
              <a:effectLst/>
            </c:spPr>
            <c:extLst>
              <c:ext xmlns:c16="http://schemas.microsoft.com/office/drawing/2014/chart" uri="{C3380CC4-5D6E-409C-BE32-E72D297353CC}">
                <c16:uniqueId val="{00000003-C2D8-45CC-883E-1EA3F5AFBA16}"/>
              </c:ext>
            </c:extLst>
          </c:dPt>
          <c:dPt>
            <c:idx val="2"/>
            <c:bubble3D val="0"/>
            <c:spPr>
              <a:solidFill>
                <a:srgbClr val="006600"/>
              </a:solidFill>
              <a:ln w="19050">
                <a:solidFill>
                  <a:schemeClr val="lt1"/>
                </a:solidFill>
              </a:ln>
              <a:effectLst/>
            </c:spPr>
            <c:extLst>
              <c:ext xmlns:c16="http://schemas.microsoft.com/office/drawing/2014/chart" uri="{C3380CC4-5D6E-409C-BE32-E72D297353CC}">
                <c16:uniqueId val="{0000000A-C2D8-45CC-883E-1EA3F5AFBA16}"/>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s-ES_tradnl"/>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Lit>
              <c:ptCount val="3"/>
              <c:pt idx="0">
                <c:v>LECHE ENTERA</c:v>
              </c:pt>
              <c:pt idx="1">
                <c:v>LECHE DESNATADA</c:v>
              </c:pt>
              <c:pt idx="2">
                <c:v>LECHE SEMIDESNATAD</c:v>
              </c:pt>
            </c:strLit>
          </c:cat>
          <c:val>
            <c:numLit>
              <c:formatCode>General</c:formatCode>
              <c:ptCount val="3"/>
              <c:pt idx="0">
                <c:v>32.309705905783161</c:v>
              </c:pt>
              <c:pt idx="1">
                <c:v>21.492554053074123</c:v>
              </c:pt>
              <c:pt idx="2">
                <c:v>46.197740041142701</c:v>
              </c:pt>
            </c:numLit>
          </c:val>
          <c:extLst>
            <c:ext xmlns:c16="http://schemas.microsoft.com/office/drawing/2014/chart" uri="{C3380CC4-5D6E-409C-BE32-E72D297353CC}">
              <c16:uniqueId val="{00000004-C2D8-45CC-883E-1EA3F5AFBA16}"/>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noFill/>
    <a:ln w="9525" cap="flat" cmpd="sng" algn="ctr">
      <a:noFill/>
      <a:round/>
    </a:ln>
    <a:effectLst/>
  </c:spPr>
  <c:txPr>
    <a:bodyPr/>
    <a:lstStyle/>
    <a:p>
      <a:pPr>
        <a:defRPr>
          <a:solidFill>
            <a:sysClr val="windowText" lastClr="000000"/>
          </a:solidFill>
        </a:defRPr>
      </a:pPr>
      <a:endParaRPr lang="es-ES_tradn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898995576770191E-2"/>
          <c:y val="5.0925925925925923E-2"/>
          <c:w val="0.80020200884645964"/>
          <c:h val="0.61322767561403058"/>
        </c:manualLayout>
      </c:layout>
      <c:lineChart>
        <c:grouping val="standard"/>
        <c:varyColors val="0"/>
        <c:ser>
          <c:idx val="0"/>
          <c:order val="0"/>
          <c:tx>
            <c:v>VOLUMEN (Miles kg ó litros)</c:v>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Lit>
              <c:ptCount val="25"/>
              <c:pt idx="0">
                <c:v>NOVIEMBRE 23</c:v>
              </c:pt>
              <c:pt idx="1">
                <c:v>DICIEMBRE 23</c:v>
              </c:pt>
              <c:pt idx="2">
                <c:v>ENERO 24</c:v>
              </c:pt>
              <c:pt idx="3">
                <c:v>FEBRERO 24</c:v>
              </c:pt>
              <c:pt idx="4">
                <c:v>MARZO 24</c:v>
              </c:pt>
              <c:pt idx="5">
                <c:v>ABRIL 24</c:v>
              </c:pt>
              <c:pt idx="6">
                <c:v>MAYO 24</c:v>
              </c:pt>
              <c:pt idx="7">
                <c:v>JUNIO 24</c:v>
              </c:pt>
              <c:pt idx="8">
                <c:v>JULIO 24</c:v>
              </c:pt>
              <c:pt idx="9">
                <c:v>AGOSTO 24</c:v>
              </c:pt>
              <c:pt idx="10">
                <c:v>SEPTIEMBRE 24</c:v>
              </c:pt>
              <c:pt idx="11">
                <c:v>OCTUBRE 24</c:v>
              </c:pt>
              <c:pt idx="12">
                <c:v>NOVIEMBRE 24</c:v>
              </c:pt>
              <c:pt idx="13">
                <c:v>DICIEMBRE 24</c:v>
              </c:pt>
              <c:pt idx="14">
                <c:v>ENERO 25</c:v>
              </c:pt>
              <c:pt idx="15">
                <c:v>FEBRERO 25</c:v>
              </c:pt>
              <c:pt idx="16">
                <c:v>MARZO 25</c:v>
              </c:pt>
              <c:pt idx="17">
                <c:v>ABRIL 25</c:v>
              </c:pt>
              <c:pt idx="18">
                <c:v>MAYO 25</c:v>
              </c:pt>
              <c:pt idx="19">
                <c:v>JUNIO 25</c:v>
              </c:pt>
              <c:pt idx="20">
                <c:v>JULIO 25</c:v>
              </c:pt>
              <c:pt idx="21">
                <c:v>AGOSTO 25</c:v>
              </c:pt>
              <c:pt idx="22">
                <c:v>SEPTIEMBRE 25</c:v>
              </c:pt>
              <c:pt idx="23">
                <c:v>OCTUBRE 25</c:v>
              </c:pt>
              <c:pt idx="24">
                <c:v>NOVIEMBRE 25</c:v>
              </c:pt>
            </c:strLit>
          </c:cat>
          <c:val>
            <c:numLit>
              <c:formatCode>General</c:formatCode>
              <c:ptCount val="25"/>
              <c:pt idx="0">
                <c:v>246176</c:v>
              </c:pt>
              <c:pt idx="1">
                <c:v>246810.1</c:v>
              </c:pt>
              <c:pt idx="2">
                <c:v>251121.4</c:v>
              </c:pt>
              <c:pt idx="3">
                <c:v>241246.8</c:v>
              </c:pt>
              <c:pt idx="4">
                <c:v>256073.9</c:v>
              </c:pt>
              <c:pt idx="5">
                <c:v>253543.9</c:v>
              </c:pt>
              <c:pt idx="6">
                <c:v>252683.5</c:v>
              </c:pt>
              <c:pt idx="7">
                <c:v>222932.1</c:v>
              </c:pt>
              <c:pt idx="8">
                <c:v>220014.4</c:v>
              </c:pt>
              <c:pt idx="9">
                <c:v>218459.5</c:v>
              </c:pt>
              <c:pt idx="10">
                <c:v>232438</c:v>
              </c:pt>
              <c:pt idx="11">
                <c:v>252568.5</c:v>
              </c:pt>
              <c:pt idx="12">
                <c:v>251969.6</c:v>
              </c:pt>
              <c:pt idx="13">
                <c:v>243712.8</c:v>
              </c:pt>
              <c:pt idx="14">
                <c:v>263181.59999999998</c:v>
              </c:pt>
              <c:pt idx="15">
                <c:v>231208.6</c:v>
              </c:pt>
              <c:pt idx="16">
                <c:v>255295.9</c:v>
              </c:pt>
              <c:pt idx="17">
                <c:v>249919.5</c:v>
              </c:pt>
              <c:pt idx="18">
                <c:v>244113</c:v>
              </c:pt>
              <c:pt idx="19">
                <c:v>214973.6</c:v>
              </c:pt>
              <c:pt idx="20">
                <c:v>218676.6</c:v>
              </c:pt>
              <c:pt idx="21">
                <c:v>216845.1</c:v>
              </c:pt>
              <c:pt idx="22">
                <c:v>226999.1</c:v>
              </c:pt>
              <c:pt idx="23">
                <c:v>244183.7</c:v>
              </c:pt>
              <c:pt idx="24">
                <c:v>242673.2</c:v>
              </c:pt>
            </c:numLit>
          </c:val>
          <c:smooth val="1"/>
          <c:extLst>
            <c:ext xmlns:c16="http://schemas.microsoft.com/office/drawing/2014/chart" uri="{C3380CC4-5D6E-409C-BE32-E72D297353CC}">
              <c16:uniqueId val="{00000000-92E0-4C7F-B21B-078F26909594}"/>
            </c:ext>
          </c:extLst>
        </c:ser>
        <c:dLbls>
          <c:showLegendKey val="0"/>
          <c:showVal val="0"/>
          <c:showCatName val="0"/>
          <c:showSerName val="0"/>
          <c:showPercent val="0"/>
          <c:showBubbleSize val="0"/>
        </c:dLbls>
        <c:marker val="1"/>
        <c:smooth val="0"/>
        <c:axId val="218306816"/>
        <c:axId val="218359680"/>
      </c:lineChart>
      <c:lineChart>
        <c:grouping val="standard"/>
        <c:varyColors val="0"/>
        <c:ser>
          <c:idx val="1"/>
          <c:order val="1"/>
          <c:tx>
            <c:v>VALOR (Miles Euros)</c:v>
          </c:tx>
          <c:spPr>
            <a:ln w="28575" cap="rnd">
              <a:solidFill>
                <a:schemeClr val="accent4"/>
              </a:solidFill>
              <a:round/>
            </a:ln>
            <a:effectLst/>
          </c:spPr>
          <c:marker>
            <c:symbol val="circle"/>
            <c:size val="5"/>
            <c:spPr>
              <a:solidFill>
                <a:schemeClr val="accent4"/>
              </a:solidFill>
              <a:ln w="9525">
                <a:solidFill>
                  <a:schemeClr val="accent4"/>
                </a:solidFill>
              </a:ln>
              <a:effectLst/>
            </c:spPr>
          </c:marker>
          <c:cat>
            <c:strLit>
              <c:ptCount val="25"/>
              <c:pt idx="0">
                <c:v>NOVIEMBRE 23</c:v>
              </c:pt>
              <c:pt idx="1">
                <c:v>DICIEMBRE 23</c:v>
              </c:pt>
              <c:pt idx="2">
                <c:v>ENERO 24</c:v>
              </c:pt>
              <c:pt idx="3">
                <c:v>FEBRERO 24</c:v>
              </c:pt>
              <c:pt idx="4">
                <c:v>MARZO 24</c:v>
              </c:pt>
              <c:pt idx="5">
                <c:v>ABRIL 24</c:v>
              </c:pt>
              <c:pt idx="6">
                <c:v>MAYO 24</c:v>
              </c:pt>
              <c:pt idx="7">
                <c:v>JUNIO 24</c:v>
              </c:pt>
              <c:pt idx="8">
                <c:v>JULIO 24</c:v>
              </c:pt>
              <c:pt idx="9">
                <c:v>AGOSTO 24</c:v>
              </c:pt>
              <c:pt idx="10">
                <c:v>SEPTIEMBRE 24</c:v>
              </c:pt>
              <c:pt idx="11">
                <c:v>OCTUBRE 24</c:v>
              </c:pt>
              <c:pt idx="12">
                <c:v>NOVIEMBRE 24</c:v>
              </c:pt>
              <c:pt idx="13">
                <c:v>DICIEMBRE 24</c:v>
              </c:pt>
              <c:pt idx="14">
                <c:v>ENERO 25</c:v>
              </c:pt>
              <c:pt idx="15">
                <c:v>FEBRERO 25</c:v>
              </c:pt>
              <c:pt idx="16">
                <c:v>MARZO 25</c:v>
              </c:pt>
              <c:pt idx="17">
                <c:v>ABRIL 25</c:v>
              </c:pt>
              <c:pt idx="18">
                <c:v>MAYO 25</c:v>
              </c:pt>
              <c:pt idx="19">
                <c:v>JUNIO 25</c:v>
              </c:pt>
              <c:pt idx="20">
                <c:v>JULIO 25</c:v>
              </c:pt>
              <c:pt idx="21">
                <c:v>AGOSTO 25</c:v>
              </c:pt>
              <c:pt idx="22">
                <c:v>SEPTIEMBRE 25</c:v>
              </c:pt>
              <c:pt idx="23">
                <c:v>OCTUBRE 25</c:v>
              </c:pt>
              <c:pt idx="24">
                <c:v>NOVIEMBRE 25</c:v>
              </c:pt>
            </c:strLit>
          </c:cat>
          <c:val>
            <c:numLit>
              <c:formatCode>General</c:formatCode>
              <c:ptCount val="25"/>
              <c:pt idx="0">
                <c:v>237941.4</c:v>
              </c:pt>
              <c:pt idx="1">
                <c:v>239394.5</c:v>
              </c:pt>
              <c:pt idx="2">
                <c:v>244149.7</c:v>
              </c:pt>
              <c:pt idx="3">
                <c:v>234893.1</c:v>
              </c:pt>
              <c:pt idx="4">
                <c:v>246247.1</c:v>
              </c:pt>
              <c:pt idx="5">
                <c:v>241240.5</c:v>
              </c:pt>
              <c:pt idx="6">
                <c:v>236110.3</c:v>
              </c:pt>
              <c:pt idx="7">
                <c:v>208565.9</c:v>
              </c:pt>
              <c:pt idx="8">
                <c:v>204852.8</c:v>
              </c:pt>
              <c:pt idx="9">
                <c:v>202793.3</c:v>
              </c:pt>
              <c:pt idx="10">
                <c:v>213125.1</c:v>
              </c:pt>
              <c:pt idx="11">
                <c:v>234875.7</c:v>
              </c:pt>
              <c:pt idx="12">
                <c:v>237020.4</c:v>
              </c:pt>
              <c:pt idx="13">
                <c:v>229987.5</c:v>
              </c:pt>
              <c:pt idx="14">
                <c:v>251349.5</c:v>
              </c:pt>
              <c:pt idx="15">
                <c:v>220339.5</c:v>
              </c:pt>
              <c:pt idx="16">
                <c:v>244382.6</c:v>
              </c:pt>
              <c:pt idx="17">
                <c:v>237757.9</c:v>
              </c:pt>
              <c:pt idx="18">
                <c:v>238924.7</c:v>
              </c:pt>
              <c:pt idx="19">
                <c:v>209428</c:v>
              </c:pt>
              <c:pt idx="20">
                <c:v>213691.4</c:v>
              </c:pt>
              <c:pt idx="21">
                <c:v>212069.1</c:v>
              </c:pt>
              <c:pt idx="22">
                <c:v>225298.5</c:v>
              </c:pt>
              <c:pt idx="23">
                <c:v>240568</c:v>
              </c:pt>
              <c:pt idx="24">
                <c:v>240441.4</c:v>
              </c:pt>
            </c:numLit>
          </c:val>
          <c:smooth val="1"/>
          <c:extLst>
            <c:ext xmlns:c16="http://schemas.microsoft.com/office/drawing/2014/chart" uri="{C3380CC4-5D6E-409C-BE32-E72D297353CC}">
              <c16:uniqueId val="{00000001-92E0-4C7F-B21B-078F26909594}"/>
            </c:ext>
          </c:extLst>
        </c:ser>
        <c:dLbls>
          <c:showLegendKey val="0"/>
          <c:showVal val="0"/>
          <c:showCatName val="0"/>
          <c:showSerName val="0"/>
          <c:showPercent val="0"/>
          <c:showBubbleSize val="0"/>
        </c:dLbls>
        <c:marker val="1"/>
        <c:smooth val="0"/>
        <c:axId val="46749568"/>
        <c:axId val="46747648"/>
      </c:lineChart>
      <c:catAx>
        <c:axId val="218306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218359680"/>
        <c:crosses val="autoZero"/>
        <c:auto val="1"/>
        <c:lblAlgn val="ctr"/>
        <c:lblOffset val="100"/>
        <c:noMultiLvlLbl val="0"/>
      </c:catAx>
      <c:valAx>
        <c:axId val="218359680"/>
        <c:scaling>
          <c:orientation val="minMax"/>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ES"/>
                  <a:t>Volumen Miles l</a:t>
                </a:r>
              </a:p>
            </c:rich>
          </c:tx>
          <c:layout>
            <c:manualLayout>
              <c:xMode val="edge"/>
              <c:yMode val="edge"/>
              <c:x val="3.3021508107476984E-3"/>
              <c:y val="0.20512221914752668"/>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_tradnl"/>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218306816"/>
        <c:crosses val="autoZero"/>
        <c:crossBetween val="between"/>
      </c:valAx>
      <c:valAx>
        <c:axId val="46747648"/>
        <c:scaling>
          <c:orientation val="minMax"/>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ES"/>
                  <a:t>Valor Miles €</a:t>
                </a:r>
              </a:p>
            </c:rich>
          </c:tx>
          <c:layout>
            <c:manualLayout>
              <c:xMode val="edge"/>
              <c:yMode val="edge"/>
              <c:x val="0.9763124518744245"/>
              <c:y val="0.23158662675152827"/>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_tradnl"/>
            </a:p>
          </c:txPr>
        </c:title>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46749568"/>
        <c:crosses val="max"/>
        <c:crossBetween val="between"/>
      </c:valAx>
      <c:catAx>
        <c:axId val="46749568"/>
        <c:scaling>
          <c:orientation val="minMax"/>
        </c:scaling>
        <c:delete val="1"/>
        <c:axPos val="b"/>
        <c:numFmt formatCode="General" sourceLinked="1"/>
        <c:majorTickMark val="out"/>
        <c:minorTickMark val="none"/>
        <c:tickLblPos val="nextTo"/>
        <c:crossAx val="46747648"/>
        <c:crosses val="autoZero"/>
        <c:auto val="1"/>
        <c:lblAlgn val="ctr"/>
        <c:lblOffset val="100"/>
        <c:noMultiLvlLbl val="0"/>
      </c:catAx>
      <c:spPr>
        <a:noFill/>
        <a:ln>
          <a:solidFill>
            <a:schemeClr val="bg1">
              <a:lumMod val="75000"/>
            </a:schemeClr>
          </a:solid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legend>
    <c:plotVisOnly val="1"/>
    <c:dispBlanksAs val="gap"/>
    <c:showDLblsOverMax val="0"/>
  </c:chart>
  <c:spPr>
    <a:noFill/>
    <a:ln w="9525" cap="flat" cmpd="sng" algn="ctr">
      <a:noFill/>
      <a:round/>
    </a:ln>
    <a:effectLst/>
  </c:spPr>
  <c:txPr>
    <a:bodyPr/>
    <a:lstStyle/>
    <a:p>
      <a:pPr>
        <a:defRPr/>
      </a:pPr>
      <a:endParaRPr lang="es-ES_tradn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242545574593948"/>
          <c:y val="3.483767935669245E-2"/>
          <c:w val="0.79819616031080187"/>
          <c:h val="0.68312275282005652"/>
        </c:manualLayout>
      </c:layout>
      <c:lineChart>
        <c:grouping val="standard"/>
        <c:varyColors val="0"/>
        <c:ser>
          <c:idx val="0"/>
          <c:order val="0"/>
          <c:tx>
            <c:v>Volumen (Mill. l)</c:v>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Lit>
              <c:ptCount val="25"/>
              <c:pt idx="0">
                <c:v>Noviembre 23</c:v>
              </c:pt>
              <c:pt idx="1">
                <c:v>Diciembre 23</c:v>
              </c:pt>
              <c:pt idx="2">
                <c:v>Enero 24</c:v>
              </c:pt>
              <c:pt idx="3">
                <c:v>Febrero 24</c:v>
              </c:pt>
              <c:pt idx="4">
                <c:v>Marzo 24</c:v>
              </c:pt>
              <c:pt idx="5">
                <c:v>Abril 24</c:v>
              </c:pt>
              <c:pt idx="6">
                <c:v>Mayo 24</c:v>
              </c:pt>
              <c:pt idx="7">
                <c:v>Junio 24</c:v>
              </c:pt>
              <c:pt idx="8">
                <c:v>Julio 24</c:v>
              </c:pt>
              <c:pt idx="9">
                <c:v>Agosto 24</c:v>
              </c:pt>
              <c:pt idx="10">
                <c:v>Septiembre 24</c:v>
              </c:pt>
              <c:pt idx="11">
                <c:v>Octubre 24</c:v>
              </c:pt>
              <c:pt idx="12">
                <c:v>Noviembre 24</c:v>
              </c:pt>
              <c:pt idx="13">
                <c:v>Diciembre 24</c:v>
              </c:pt>
              <c:pt idx="14">
                <c:v>Enero 25</c:v>
              </c:pt>
              <c:pt idx="15">
                <c:v>Febrero 25</c:v>
              </c:pt>
              <c:pt idx="16">
                <c:v>Marzo 25</c:v>
              </c:pt>
              <c:pt idx="17">
                <c:v>Abril 25</c:v>
              </c:pt>
              <c:pt idx="18">
                <c:v>Mayo 25</c:v>
              </c:pt>
              <c:pt idx="19">
                <c:v>Junio 25</c:v>
              </c:pt>
              <c:pt idx="20">
                <c:v>Julio 25</c:v>
              </c:pt>
              <c:pt idx="21">
                <c:v>Agosto 25</c:v>
              </c:pt>
              <c:pt idx="22">
                <c:v>Septiembre 25</c:v>
              </c:pt>
              <c:pt idx="23">
                <c:v>Octubre 25</c:v>
              </c:pt>
              <c:pt idx="24">
                <c:v>Noviembre 25</c:v>
              </c:pt>
            </c:strLit>
          </c:cat>
          <c:val>
            <c:numLit>
              <c:formatCode>General</c:formatCode>
              <c:ptCount val="25"/>
              <c:pt idx="0">
                <c:v>246.17599999999999</c:v>
              </c:pt>
              <c:pt idx="1">
                <c:v>246.81010000000001</c:v>
              </c:pt>
              <c:pt idx="2">
                <c:v>251.12139999999999</c:v>
              </c:pt>
              <c:pt idx="3">
                <c:v>241.24679999999998</c:v>
              </c:pt>
              <c:pt idx="4">
                <c:v>256.07389999999998</c:v>
              </c:pt>
              <c:pt idx="5">
                <c:v>253.54390000000001</c:v>
              </c:pt>
              <c:pt idx="6">
                <c:v>252.68350000000001</c:v>
              </c:pt>
              <c:pt idx="7">
                <c:v>222.93210000000002</c:v>
              </c:pt>
              <c:pt idx="8">
                <c:v>220.01439999999999</c:v>
              </c:pt>
              <c:pt idx="9">
                <c:v>218.45949999999999</c:v>
              </c:pt>
              <c:pt idx="10">
                <c:v>232.43799999999999</c:v>
              </c:pt>
              <c:pt idx="11">
                <c:v>252.5685</c:v>
              </c:pt>
              <c:pt idx="12">
                <c:v>251.96960000000001</c:v>
              </c:pt>
              <c:pt idx="13">
                <c:v>243.71279999999999</c:v>
              </c:pt>
              <c:pt idx="14">
                <c:v>263.1816</c:v>
              </c:pt>
              <c:pt idx="15">
                <c:v>231.20860000000002</c:v>
              </c:pt>
              <c:pt idx="16">
                <c:v>255.29589999999999</c:v>
              </c:pt>
              <c:pt idx="17">
                <c:v>249.9195</c:v>
              </c:pt>
              <c:pt idx="18">
                <c:v>244.113</c:v>
              </c:pt>
              <c:pt idx="19">
                <c:v>214.9736</c:v>
              </c:pt>
              <c:pt idx="20">
                <c:v>218.67660000000001</c:v>
              </c:pt>
              <c:pt idx="21">
                <c:v>216.8451</c:v>
              </c:pt>
              <c:pt idx="22">
                <c:v>226.9991</c:v>
              </c:pt>
              <c:pt idx="23">
                <c:v>244.18370000000002</c:v>
              </c:pt>
              <c:pt idx="24">
                <c:v>242.67320000000001</c:v>
              </c:pt>
            </c:numLit>
          </c:val>
          <c:smooth val="1"/>
          <c:extLst>
            <c:ext xmlns:c16="http://schemas.microsoft.com/office/drawing/2014/chart" uri="{C3380CC4-5D6E-409C-BE32-E72D297353CC}">
              <c16:uniqueId val="{00000000-6741-44D6-800A-52A572D948F3}"/>
            </c:ext>
          </c:extLst>
        </c:ser>
        <c:dLbls>
          <c:showLegendKey val="0"/>
          <c:showVal val="0"/>
          <c:showCatName val="0"/>
          <c:showSerName val="0"/>
          <c:showPercent val="0"/>
          <c:showBubbleSize val="0"/>
        </c:dLbls>
        <c:marker val="1"/>
        <c:smooth val="0"/>
        <c:axId val="46780416"/>
        <c:axId val="46782336"/>
      </c:lineChart>
      <c:lineChart>
        <c:grouping val="standard"/>
        <c:varyColors val="0"/>
        <c:ser>
          <c:idx val="1"/>
          <c:order val="1"/>
          <c:tx>
            <c:v>PRECIO MEDIO kg ó litros</c:v>
          </c:tx>
          <c:spPr>
            <a:ln w="28575" cap="rnd">
              <a:solidFill>
                <a:schemeClr val="accent4"/>
              </a:solidFill>
              <a:round/>
            </a:ln>
            <a:effectLst/>
          </c:spPr>
          <c:marker>
            <c:symbol val="circle"/>
            <c:size val="5"/>
            <c:spPr>
              <a:solidFill>
                <a:schemeClr val="accent4"/>
              </a:solidFill>
              <a:ln w="9525">
                <a:solidFill>
                  <a:schemeClr val="accent4"/>
                </a:solidFill>
              </a:ln>
              <a:effectLst/>
            </c:spPr>
          </c:marker>
          <c:cat>
            <c:strLit>
              <c:ptCount val="25"/>
              <c:pt idx="0">
                <c:v>Noviembre 23</c:v>
              </c:pt>
              <c:pt idx="1">
                <c:v>Diciembre 23</c:v>
              </c:pt>
              <c:pt idx="2">
                <c:v>Enero 24</c:v>
              </c:pt>
              <c:pt idx="3">
                <c:v>Febrero 24</c:v>
              </c:pt>
              <c:pt idx="4">
                <c:v>Marzo 24</c:v>
              </c:pt>
              <c:pt idx="5">
                <c:v>Abril 24</c:v>
              </c:pt>
              <c:pt idx="6">
                <c:v>Mayo 24</c:v>
              </c:pt>
              <c:pt idx="7">
                <c:v>Junio 24</c:v>
              </c:pt>
              <c:pt idx="8">
                <c:v>Julio 24</c:v>
              </c:pt>
              <c:pt idx="9">
                <c:v>Agosto 24</c:v>
              </c:pt>
              <c:pt idx="10">
                <c:v>Septiembre 24</c:v>
              </c:pt>
              <c:pt idx="11">
                <c:v>Octubre 24</c:v>
              </c:pt>
              <c:pt idx="12">
                <c:v>Noviembre 24</c:v>
              </c:pt>
              <c:pt idx="13">
                <c:v>Diciembre 24</c:v>
              </c:pt>
              <c:pt idx="14">
                <c:v>Enero 25</c:v>
              </c:pt>
              <c:pt idx="15">
                <c:v>Febrero 25</c:v>
              </c:pt>
              <c:pt idx="16">
                <c:v>Marzo 25</c:v>
              </c:pt>
              <c:pt idx="17">
                <c:v>Abril 25</c:v>
              </c:pt>
              <c:pt idx="18">
                <c:v>Mayo 25</c:v>
              </c:pt>
              <c:pt idx="19">
                <c:v>Junio 25</c:v>
              </c:pt>
              <c:pt idx="20">
                <c:v>Julio 25</c:v>
              </c:pt>
              <c:pt idx="21">
                <c:v>Agosto 25</c:v>
              </c:pt>
              <c:pt idx="22">
                <c:v>Septiembre 25</c:v>
              </c:pt>
              <c:pt idx="23">
                <c:v>Octubre 25</c:v>
              </c:pt>
              <c:pt idx="24">
                <c:v>Noviembre 25</c:v>
              </c:pt>
            </c:strLit>
          </c:cat>
          <c:val>
            <c:numLit>
              <c:formatCode>General</c:formatCode>
              <c:ptCount val="25"/>
              <c:pt idx="0">
                <c:v>0.96654994800467953</c:v>
              </c:pt>
              <c:pt idx="1">
                <c:v>0.9699542279671699</c:v>
              </c:pt>
              <c:pt idx="2">
                <c:v>0.97223773043635475</c:v>
              </c:pt>
              <c:pt idx="3">
                <c:v>0.97366307034953425</c:v>
              </c:pt>
              <c:pt idx="4">
                <c:v>0.96162514024271906</c:v>
              </c:pt>
              <c:pt idx="5">
                <c:v>0.95147428117970889</c:v>
              </c:pt>
              <c:pt idx="6">
                <c:v>0.93441122985869673</c:v>
              </c:pt>
              <c:pt idx="7">
                <c:v>0.93555795688462984</c:v>
              </c:pt>
              <c:pt idx="8">
                <c:v>0.93108814695765363</c:v>
              </c:pt>
              <c:pt idx="9">
                <c:v>0.92828785198171737</c:v>
              </c:pt>
              <c:pt idx="10">
                <c:v>0.91691160653593651</c:v>
              </c:pt>
              <c:pt idx="11">
                <c:v>0.92994850901834558</c:v>
              </c:pt>
              <c:pt idx="12">
                <c:v>0.94067062058280038</c:v>
              </c:pt>
              <c:pt idx="13">
                <c:v>0.94368248200340732</c:v>
              </c:pt>
              <c:pt idx="14">
                <c:v>0.95504206981035156</c:v>
              </c:pt>
              <c:pt idx="15">
                <c:v>0.95299007043855632</c:v>
              </c:pt>
              <c:pt idx="16">
                <c:v>0.95725234913682522</c:v>
              </c:pt>
              <c:pt idx="17">
                <c:v>0.95133793081372198</c:v>
              </c:pt>
              <c:pt idx="18">
                <c:v>0.97874631830340875</c:v>
              </c:pt>
              <c:pt idx="19">
                <c:v>0.97420334403852382</c:v>
              </c:pt>
              <c:pt idx="20">
                <c:v>0.97720286486985797</c:v>
              </c:pt>
              <c:pt idx="21">
                <c:v>0.97797506146092306</c:v>
              </c:pt>
              <c:pt idx="22">
                <c:v>0.99250834034143742</c:v>
              </c:pt>
              <c:pt idx="23">
                <c:v>0.98519270532799685</c:v>
              </c:pt>
              <c:pt idx="24">
                <c:v>0.99080326958230236</c:v>
              </c:pt>
            </c:numLit>
          </c:val>
          <c:smooth val="1"/>
          <c:extLst>
            <c:ext xmlns:c16="http://schemas.microsoft.com/office/drawing/2014/chart" uri="{C3380CC4-5D6E-409C-BE32-E72D297353CC}">
              <c16:uniqueId val="{00000001-6741-44D6-800A-52A572D948F3}"/>
            </c:ext>
          </c:extLst>
        </c:ser>
        <c:dLbls>
          <c:showLegendKey val="0"/>
          <c:showVal val="0"/>
          <c:showCatName val="0"/>
          <c:showSerName val="0"/>
          <c:showPercent val="0"/>
          <c:showBubbleSize val="0"/>
        </c:dLbls>
        <c:marker val="1"/>
        <c:smooth val="0"/>
        <c:axId val="46790528"/>
        <c:axId val="46788608"/>
      </c:lineChart>
      <c:catAx>
        <c:axId val="467804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46782336"/>
        <c:crosses val="autoZero"/>
        <c:auto val="1"/>
        <c:lblAlgn val="ctr"/>
        <c:lblOffset val="100"/>
        <c:noMultiLvlLbl val="0"/>
      </c:catAx>
      <c:valAx>
        <c:axId val="46782336"/>
        <c:scaling>
          <c:orientation val="minMax"/>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ES"/>
                  <a:t>Volumen Mill. l</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_tradnl"/>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46780416"/>
        <c:crosses val="autoZero"/>
        <c:crossBetween val="between"/>
      </c:valAx>
      <c:valAx>
        <c:axId val="46788608"/>
        <c:scaling>
          <c:orientation val="minMax"/>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ES"/>
                  <a:t>Precio Medio €-l</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_tradnl"/>
            </a:p>
          </c:txPr>
        </c:title>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46790528"/>
        <c:crosses val="max"/>
        <c:crossBetween val="between"/>
      </c:valAx>
      <c:catAx>
        <c:axId val="46790528"/>
        <c:scaling>
          <c:orientation val="minMax"/>
        </c:scaling>
        <c:delete val="1"/>
        <c:axPos val="b"/>
        <c:numFmt formatCode="General" sourceLinked="1"/>
        <c:majorTickMark val="out"/>
        <c:minorTickMark val="none"/>
        <c:tickLblPos val="nextTo"/>
        <c:crossAx val="46788608"/>
        <c:crosses val="autoZero"/>
        <c:auto val="1"/>
        <c:lblAlgn val="ctr"/>
        <c:lblOffset val="100"/>
        <c:noMultiLvlLbl val="0"/>
      </c:catAx>
      <c:dTable>
        <c:showHorzBorder val="1"/>
        <c:showVertBorder val="1"/>
        <c:showOutline val="1"/>
        <c:showKeys val="1"/>
        <c:spPr>
          <a:noFill/>
          <a:ln w="9525" cap="flat" cmpd="sng" algn="ctr">
            <a:solidFill>
              <a:schemeClr val="bg1">
                <a:lumMod val="75000"/>
              </a:schemeClr>
            </a:solidFill>
            <a:round/>
          </a:ln>
          <a:effectLst/>
        </c:spPr>
        <c:txPr>
          <a:bodyPr rot="0" spcFirstLastPara="1" vertOverflow="ellipsis" vert="horz" wrap="square" anchor="ctr" anchorCtr="1"/>
          <a:lstStyle/>
          <a:p>
            <a:pPr rtl="0">
              <a:defRPr sz="900" b="0" i="0" u="none" strike="noStrike" kern="1200" baseline="0">
                <a:ln>
                  <a:noFill/>
                </a:ln>
                <a:solidFill>
                  <a:schemeClr val="tx1">
                    <a:lumMod val="65000"/>
                    <a:lumOff val="35000"/>
                  </a:schemeClr>
                </a:solidFill>
                <a:latin typeface="+mn-lt"/>
                <a:ea typeface="+mn-ea"/>
                <a:cs typeface="+mn-cs"/>
              </a:defRPr>
            </a:pPr>
            <a:endParaRPr lang="es-ES_tradnl"/>
          </a:p>
        </c:txPr>
      </c:dTable>
      <c:spPr>
        <a:noFill/>
        <a:ln>
          <a:solidFill>
            <a:schemeClr val="bg1">
              <a:lumMod val="75000"/>
            </a:schemeClr>
          </a:solidFill>
        </a:ln>
        <a:effectLst/>
      </c:spPr>
    </c:plotArea>
    <c:plotVisOnly val="1"/>
    <c:dispBlanksAs val="gap"/>
    <c:showDLblsOverMax val="0"/>
  </c:chart>
  <c:spPr>
    <a:noFill/>
    <a:ln w="9525" cap="flat" cmpd="sng" algn="ctr">
      <a:noFill/>
      <a:round/>
    </a:ln>
    <a:effectLst/>
  </c:spPr>
  <c:txPr>
    <a:bodyPr/>
    <a:lstStyle/>
    <a:p>
      <a:pPr>
        <a:defRPr/>
      </a:pPr>
      <a:endParaRPr lang="es-ES_tradn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898995576770191E-2"/>
          <c:y val="5.0925925925925923E-2"/>
          <c:w val="0.88013309839423814"/>
          <c:h val="0.6813852900975238"/>
        </c:manualLayout>
      </c:layout>
      <c:lineChart>
        <c:grouping val="standard"/>
        <c:varyColors val="0"/>
        <c:ser>
          <c:idx val="0"/>
          <c:order val="0"/>
          <c:tx>
            <c:v>TOTAL LECHE LIQUIDA</c:v>
          </c:tx>
          <c:spPr>
            <a:ln w="28575" cap="rnd">
              <a:solidFill>
                <a:schemeClr val="bg1">
                  <a:lumMod val="75000"/>
                </a:schemeClr>
              </a:solidFill>
              <a:round/>
            </a:ln>
            <a:effectLst/>
          </c:spPr>
          <c:marker>
            <c:symbol val="circle"/>
            <c:size val="5"/>
            <c:spPr>
              <a:solidFill>
                <a:schemeClr val="bg1">
                  <a:lumMod val="75000"/>
                </a:schemeClr>
              </a:solidFill>
              <a:ln w="9525">
                <a:solidFill>
                  <a:schemeClr val="bg1">
                    <a:lumMod val="75000"/>
                  </a:schemeClr>
                </a:solidFill>
              </a:ln>
              <a:effectLst/>
            </c:spPr>
          </c:marker>
          <c:cat>
            <c:strLit>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TAM NOVIEMBRE 25</c:v>
              </c:pt>
            </c:strLit>
          </c:cat>
          <c:val>
            <c:numLit>
              <c:formatCode>General</c:formatCode>
              <c:ptCount val="18"/>
              <c:pt idx="0">
                <c:v>3504.8521549999996</c:v>
              </c:pt>
              <c:pt idx="1">
                <c:v>3531.4779800000001</c:v>
              </c:pt>
              <c:pt idx="2">
                <c:v>3527.524469</c:v>
              </c:pt>
              <c:pt idx="3">
                <c:v>3418.9006800000002</c:v>
              </c:pt>
              <c:pt idx="4">
                <c:v>3404.0565510000001</c:v>
              </c:pt>
              <c:pt idx="5">
                <c:v>3362.5731049999999</c:v>
              </c:pt>
              <c:pt idx="6">
                <c:v>3286.776758</c:v>
              </c:pt>
              <c:pt idx="7">
                <c:v>3270.929936</c:v>
              </c:pt>
              <c:pt idx="8">
                <c:v>3198.5518774000002</c:v>
              </c:pt>
              <c:pt idx="9">
                <c:v>3187.9601044999999</c:v>
              </c:pt>
              <c:pt idx="10">
                <c:v>3196.8147132999998</c:v>
              </c:pt>
              <c:pt idx="11">
                <c:v>3194.9516630000003</c:v>
              </c:pt>
              <c:pt idx="12">
                <c:v>3420.6379051000004</c:v>
              </c:pt>
              <c:pt idx="13">
                <c:v>3260.4072606</c:v>
              </c:pt>
              <c:pt idx="14">
                <c:v>2976.3824</c:v>
              </c:pt>
              <c:pt idx="15">
                <c:v>2916.2771999999995</c:v>
              </c:pt>
              <c:pt idx="16">
                <c:v>2896.7644</c:v>
              </c:pt>
              <c:pt idx="17">
                <c:v>2851.7827000000007</c:v>
              </c:pt>
            </c:numLit>
          </c:val>
          <c:smooth val="1"/>
          <c:extLst>
            <c:ext xmlns:c16="http://schemas.microsoft.com/office/drawing/2014/chart" uri="{C3380CC4-5D6E-409C-BE32-E72D297353CC}">
              <c16:uniqueId val="{00000000-4A62-481C-A093-0EA633658BB9}"/>
            </c:ext>
          </c:extLst>
        </c:ser>
        <c:ser>
          <c:idx val="1"/>
          <c:order val="1"/>
          <c:tx>
            <c:v>LECHE LARGA DURACION</c:v>
          </c:tx>
          <c:spPr>
            <a:ln w="28575" cap="rnd">
              <a:solidFill>
                <a:schemeClr val="accent4">
                  <a:lumMod val="60000"/>
                  <a:lumOff val="40000"/>
                </a:schemeClr>
              </a:solidFill>
              <a:round/>
            </a:ln>
            <a:effectLst/>
          </c:spPr>
          <c:marker>
            <c:symbol val="circle"/>
            <c:size val="5"/>
            <c:spPr>
              <a:solidFill>
                <a:schemeClr val="accent4">
                  <a:lumMod val="60000"/>
                  <a:lumOff val="40000"/>
                </a:schemeClr>
              </a:solidFill>
              <a:ln w="9525">
                <a:solidFill>
                  <a:schemeClr val="accent4">
                    <a:lumMod val="60000"/>
                    <a:lumOff val="40000"/>
                  </a:schemeClr>
                </a:solidFill>
              </a:ln>
              <a:effectLst/>
            </c:spPr>
          </c:marker>
          <c:cat>
            <c:strLit>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TAM NOVIEMBRE 25</c:v>
              </c:pt>
            </c:strLit>
          </c:cat>
          <c:val>
            <c:numLit>
              <c:formatCode>General</c:formatCode>
              <c:ptCount val="18"/>
              <c:pt idx="0">
                <c:v>3319.0308</c:v>
              </c:pt>
              <c:pt idx="1">
                <c:v>3344.0770000000002</c:v>
              </c:pt>
              <c:pt idx="2">
                <c:v>3378.8094000000001</c:v>
              </c:pt>
              <c:pt idx="3">
                <c:v>3278.2312000000002</c:v>
              </c:pt>
              <c:pt idx="4">
                <c:v>3270.0877</c:v>
              </c:pt>
              <c:pt idx="5">
                <c:v>3241.7995000000001</c:v>
              </c:pt>
              <c:pt idx="6">
                <c:v>3175.0096000000003</c:v>
              </c:pt>
              <c:pt idx="7">
                <c:v>3166.7367999999997</c:v>
              </c:pt>
              <c:pt idx="8">
                <c:v>3100.1606000000002</c:v>
              </c:pt>
              <c:pt idx="9">
                <c:v>3088.3221000000003</c:v>
              </c:pt>
              <c:pt idx="10">
                <c:v>3093.9304999999999</c:v>
              </c:pt>
              <c:pt idx="11">
                <c:v>3078.8161</c:v>
              </c:pt>
              <c:pt idx="12">
                <c:v>3303.4153000000001</c:v>
              </c:pt>
              <c:pt idx="13">
                <c:v>3144.1574999999998</c:v>
              </c:pt>
              <c:pt idx="14">
                <c:v>2861.0067999999992</c:v>
              </c:pt>
              <c:pt idx="15">
                <c:v>2808.9469000000004</c:v>
              </c:pt>
              <c:pt idx="16">
                <c:v>2791.1295999999998</c:v>
              </c:pt>
              <c:pt idx="17">
                <c:v>2730.5612999999998</c:v>
              </c:pt>
            </c:numLit>
          </c:val>
          <c:smooth val="1"/>
          <c:extLst>
            <c:ext xmlns:c16="http://schemas.microsoft.com/office/drawing/2014/chart" uri="{C3380CC4-5D6E-409C-BE32-E72D297353CC}">
              <c16:uniqueId val="{00000002-4A62-481C-A093-0EA633658BB9}"/>
            </c:ext>
          </c:extLst>
        </c:ser>
        <c:ser>
          <c:idx val="2"/>
          <c:order val="2"/>
          <c:tx>
            <c:v>LECHE CORTA DURACION</c:v>
          </c:tx>
          <c:spPr>
            <a:ln w="28575" cap="rnd">
              <a:solidFill>
                <a:srgbClr val="ED7D31"/>
              </a:solidFill>
              <a:round/>
            </a:ln>
            <a:effectLst/>
          </c:spPr>
          <c:marker>
            <c:symbol val="circle"/>
            <c:size val="5"/>
            <c:spPr>
              <a:solidFill>
                <a:srgbClr val="ED7D31"/>
              </a:solidFill>
              <a:ln w="9525">
                <a:solidFill>
                  <a:srgbClr val="ED7D31"/>
                </a:solidFill>
              </a:ln>
              <a:effectLst/>
            </c:spPr>
          </c:marker>
          <c:cat>
            <c:strLit>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TAM NOVIEMBRE 25</c:v>
              </c:pt>
            </c:strLit>
          </c:cat>
          <c:val>
            <c:numLit>
              <c:formatCode>General</c:formatCode>
              <c:ptCount val="18"/>
              <c:pt idx="0">
                <c:v>185.82135500000001</c:v>
              </c:pt>
              <c:pt idx="1">
                <c:v>187.40098</c:v>
              </c:pt>
              <c:pt idx="2">
                <c:v>148.715069</c:v>
              </c:pt>
              <c:pt idx="3">
                <c:v>140.66948000000002</c:v>
              </c:pt>
              <c:pt idx="4">
                <c:v>133.968851</c:v>
              </c:pt>
              <c:pt idx="5">
                <c:v>120.77360499999999</c:v>
              </c:pt>
              <c:pt idx="6">
                <c:v>111.76715799999999</c:v>
              </c:pt>
              <c:pt idx="7">
                <c:v>104.193136</c:v>
              </c:pt>
              <c:pt idx="8">
                <c:v>98.391277400000007</c:v>
              </c:pt>
              <c:pt idx="9">
                <c:v>99.638004499999994</c:v>
              </c:pt>
              <c:pt idx="10">
                <c:v>102.8842133</c:v>
              </c:pt>
              <c:pt idx="11">
                <c:v>116.13556299999999</c:v>
              </c:pt>
              <c:pt idx="12">
                <c:v>117.22260509999998</c:v>
              </c:pt>
              <c:pt idx="13">
                <c:v>116.24976059999999</c:v>
              </c:pt>
              <c:pt idx="14">
                <c:v>115.375563</c:v>
              </c:pt>
              <c:pt idx="15">
                <c:v>107.33052380000002</c:v>
              </c:pt>
              <c:pt idx="16">
                <c:v>105.6346817</c:v>
              </c:pt>
              <c:pt idx="17">
                <c:v>121.22132269999999</c:v>
              </c:pt>
            </c:numLit>
          </c:val>
          <c:smooth val="1"/>
          <c:extLst>
            <c:ext xmlns:c16="http://schemas.microsoft.com/office/drawing/2014/chart" uri="{C3380CC4-5D6E-409C-BE32-E72D297353CC}">
              <c16:uniqueId val="{00000003-4A62-481C-A093-0EA633658BB9}"/>
            </c:ext>
          </c:extLst>
        </c:ser>
        <c:dLbls>
          <c:showLegendKey val="0"/>
          <c:showVal val="0"/>
          <c:showCatName val="0"/>
          <c:showSerName val="0"/>
          <c:showPercent val="0"/>
          <c:showBubbleSize val="0"/>
        </c:dLbls>
        <c:marker val="1"/>
        <c:smooth val="0"/>
        <c:axId val="46810240"/>
        <c:axId val="46812160"/>
      </c:lineChart>
      <c:catAx>
        <c:axId val="468102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46812160"/>
        <c:crosses val="autoZero"/>
        <c:auto val="1"/>
        <c:lblAlgn val="ctr"/>
        <c:lblOffset val="100"/>
        <c:noMultiLvlLbl val="0"/>
      </c:catAx>
      <c:valAx>
        <c:axId val="46812160"/>
        <c:scaling>
          <c:orientation val="minMax"/>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ES"/>
                  <a:t>Volumen Millones de l</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_tradnl"/>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46810240"/>
        <c:crosses val="autoZero"/>
        <c:crossBetween val="between"/>
      </c:valAx>
      <c:spPr>
        <a:noFill/>
        <a:ln>
          <a:solidFill>
            <a:schemeClr val="bg1">
              <a:lumMod val="75000"/>
            </a:schemeClr>
          </a:solidFill>
        </a:ln>
        <a:effectLst/>
      </c:spPr>
    </c:plotArea>
    <c:legend>
      <c:legendPos val="b"/>
      <c:layout>
        <c:manualLayout>
          <c:xMode val="edge"/>
          <c:yMode val="edge"/>
          <c:x val="0.10236865572748685"/>
          <c:y val="0.84291749473807787"/>
          <c:w val="0.85184751934742553"/>
          <c:h val="0.1373811979572840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legend>
    <c:plotVisOnly val="1"/>
    <c:dispBlanksAs val="gap"/>
    <c:showDLblsOverMax val="0"/>
  </c:chart>
  <c:spPr>
    <a:noFill/>
    <a:ln w="9525" cap="flat" cmpd="sng" algn="ctr">
      <a:noFill/>
      <a:round/>
    </a:ln>
    <a:effectLst/>
  </c:spPr>
  <c:txPr>
    <a:bodyPr/>
    <a:lstStyle/>
    <a:p>
      <a:pPr>
        <a:defRPr/>
      </a:pPr>
      <a:endParaRPr lang="es-ES_tradn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898995576770191E-2"/>
          <c:y val="5.0925925925925923E-2"/>
          <c:w val="0.88013309839423814"/>
          <c:h val="0.6813852900975238"/>
        </c:manualLayout>
      </c:layout>
      <c:lineChart>
        <c:grouping val="standard"/>
        <c:varyColors val="0"/>
        <c:ser>
          <c:idx val="0"/>
          <c:order val="0"/>
          <c:tx>
            <c:v>TOTAL LECHE LIQUIDA</c:v>
          </c:tx>
          <c:spPr>
            <a:ln w="28575" cap="rnd">
              <a:solidFill>
                <a:schemeClr val="bg1">
                  <a:lumMod val="75000"/>
                </a:schemeClr>
              </a:solidFill>
              <a:round/>
            </a:ln>
            <a:effectLst/>
          </c:spPr>
          <c:marker>
            <c:symbol val="circle"/>
            <c:size val="5"/>
            <c:spPr>
              <a:solidFill>
                <a:schemeClr val="bg1">
                  <a:lumMod val="75000"/>
                </a:schemeClr>
              </a:solidFill>
              <a:ln w="9525">
                <a:solidFill>
                  <a:schemeClr val="bg1">
                    <a:lumMod val="75000"/>
                  </a:schemeClr>
                </a:solidFill>
              </a:ln>
              <a:effectLst/>
            </c:spPr>
          </c:marker>
          <c:cat>
            <c:strLit>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TAM NOVIEMBRE 25</c:v>
              </c:pt>
            </c:strLit>
          </c:cat>
          <c:val>
            <c:numLit>
              <c:formatCode>General</c:formatCode>
              <c:ptCount val="18"/>
              <c:pt idx="0">
                <c:v>3504.8521549999996</c:v>
              </c:pt>
              <c:pt idx="1">
                <c:v>3531.4779800000001</c:v>
              </c:pt>
              <c:pt idx="2">
                <c:v>3527.524469</c:v>
              </c:pt>
              <c:pt idx="3">
                <c:v>3418.9006800000002</c:v>
              </c:pt>
              <c:pt idx="4">
                <c:v>3404.0565510000001</c:v>
              </c:pt>
              <c:pt idx="5">
                <c:v>3362.5731049999999</c:v>
              </c:pt>
              <c:pt idx="6">
                <c:v>3286.776758</c:v>
              </c:pt>
              <c:pt idx="7">
                <c:v>3270.929936</c:v>
              </c:pt>
              <c:pt idx="8">
                <c:v>3198.5518774000002</c:v>
              </c:pt>
              <c:pt idx="9">
                <c:v>3187.9601044999999</c:v>
              </c:pt>
              <c:pt idx="10">
                <c:v>3196.8147132999998</c:v>
              </c:pt>
              <c:pt idx="11">
                <c:v>3194.9516630000003</c:v>
              </c:pt>
              <c:pt idx="12">
                <c:v>3420.6379051000004</c:v>
              </c:pt>
              <c:pt idx="13">
                <c:v>3260.4072606</c:v>
              </c:pt>
              <c:pt idx="14">
                <c:v>2976.3824</c:v>
              </c:pt>
              <c:pt idx="15">
                <c:v>2916.2771999999995</c:v>
              </c:pt>
              <c:pt idx="16">
                <c:v>2896.7644</c:v>
              </c:pt>
              <c:pt idx="17">
                <c:v>2851.7827000000007</c:v>
              </c:pt>
            </c:numLit>
          </c:val>
          <c:smooth val="1"/>
          <c:extLst>
            <c:ext xmlns:c16="http://schemas.microsoft.com/office/drawing/2014/chart" uri="{C3380CC4-5D6E-409C-BE32-E72D297353CC}">
              <c16:uniqueId val="{00000000-03C0-41BD-AEF8-15BCE9FB3EA6}"/>
            </c:ext>
          </c:extLst>
        </c:ser>
        <c:ser>
          <c:idx val="1"/>
          <c:order val="1"/>
          <c:tx>
            <c:v>LECHE ENTERA</c:v>
          </c:tx>
          <c:spPr>
            <a:ln w="28575" cap="rnd">
              <a:solidFill>
                <a:schemeClr val="accent6">
                  <a:lumMod val="75000"/>
                </a:schemeClr>
              </a:solidFill>
              <a:round/>
            </a:ln>
            <a:effectLst/>
          </c:spPr>
          <c:marker>
            <c:symbol val="circle"/>
            <c:size val="5"/>
            <c:spPr>
              <a:solidFill>
                <a:schemeClr val="accent6">
                  <a:lumMod val="75000"/>
                </a:schemeClr>
              </a:solidFill>
              <a:ln w="9525">
                <a:solidFill>
                  <a:schemeClr val="accent6">
                    <a:lumMod val="75000"/>
                  </a:schemeClr>
                </a:solidFill>
              </a:ln>
              <a:effectLst/>
            </c:spPr>
          </c:marker>
          <c:cat>
            <c:strLit>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TAM NOVIEMBRE 25</c:v>
              </c:pt>
            </c:strLit>
          </c:cat>
          <c:val>
            <c:numLit>
              <c:formatCode>General</c:formatCode>
              <c:ptCount val="18"/>
              <c:pt idx="0">
                <c:v>1190.9766999999999</c:v>
              </c:pt>
              <c:pt idx="1">
                <c:v>1174.04006</c:v>
              </c:pt>
              <c:pt idx="2">
                <c:v>1109.76486</c:v>
              </c:pt>
              <c:pt idx="3">
                <c:v>1025.59013</c:v>
              </c:pt>
              <c:pt idx="4">
                <c:v>977.57749000000001</c:v>
              </c:pt>
              <c:pt idx="5">
                <c:v>912.08235999999999</c:v>
              </c:pt>
              <c:pt idx="6">
                <c:v>865.84872999999993</c:v>
              </c:pt>
              <c:pt idx="7">
                <c:v>850.39131000000009</c:v>
              </c:pt>
              <c:pt idx="8">
                <c:v>792.26069999999993</c:v>
              </c:pt>
              <c:pt idx="9">
                <c:v>780.226</c:v>
              </c:pt>
              <c:pt idx="10">
                <c:v>809.98731000000009</c:v>
              </c:pt>
              <c:pt idx="11">
                <c:v>857.56706999999994</c:v>
              </c:pt>
              <c:pt idx="12">
                <c:v>952.35639999999989</c:v>
              </c:pt>
              <c:pt idx="13">
                <c:v>899.24590999999998</c:v>
              </c:pt>
              <c:pt idx="14">
                <c:v>857.12676999999996</c:v>
              </c:pt>
              <c:pt idx="15">
                <c:v>853.30696</c:v>
              </c:pt>
              <c:pt idx="16">
                <c:v>859.66188000000011</c:v>
              </c:pt>
              <c:pt idx="17">
                <c:v>874.03395000000012</c:v>
              </c:pt>
            </c:numLit>
          </c:val>
          <c:smooth val="1"/>
          <c:extLst>
            <c:ext xmlns:c16="http://schemas.microsoft.com/office/drawing/2014/chart" uri="{C3380CC4-5D6E-409C-BE32-E72D297353CC}">
              <c16:uniqueId val="{00000001-03C0-41BD-AEF8-15BCE9FB3EA6}"/>
            </c:ext>
          </c:extLst>
        </c:ser>
        <c:ser>
          <c:idx val="2"/>
          <c:order val="2"/>
          <c:tx>
            <c:v>LECHE DESNATADA</c:v>
          </c:tx>
          <c:spPr>
            <a:ln w="28575" cap="rnd">
              <a:solidFill>
                <a:schemeClr val="accent6">
                  <a:lumMod val="60000"/>
                  <a:lumOff val="40000"/>
                </a:schemeClr>
              </a:solidFill>
              <a:round/>
            </a:ln>
            <a:effectLst/>
          </c:spPr>
          <c:marker>
            <c:symbol val="circle"/>
            <c:size val="5"/>
            <c:spPr>
              <a:solidFill>
                <a:schemeClr val="accent6">
                  <a:lumMod val="60000"/>
                  <a:lumOff val="40000"/>
                </a:schemeClr>
              </a:solidFill>
              <a:ln w="9525">
                <a:solidFill>
                  <a:schemeClr val="accent6">
                    <a:lumMod val="60000"/>
                    <a:lumOff val="40000"/>
                  </a:schemeClr>
                </a:solidFill>
              </a:ln>
              <a:effectLst/>
            </c:spPr>
          </c:marker>
          <c:cat>
            <c:strLit>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TAM NOVIEMBRE 25</c:v>
              </c:pt>
            </c:strLit>
          </c:cat>
          <c:val>
            <c:numLit>
              <c:formatCode>General</c:formatCode>
              <c:ptCount val="18"/>
              <c:pt idx="0">
                <c:v>927.71642000000008</c:v>
              </c:pt>
              <c:pt idx="1">
                <c:v>911.45412999999996</c:v>
              </c:pt>
              <c:pt idx="2">
                <c:v>895.44906999999989</c:v>
              </c:pt>
              <c:pt idx="3">
                <c:v>915.10073999999997</c:v>
              </c:pt>
              <c:pt idx="4">
                <c:v>954.00274999999999</c:v>
              </c:pt>
              <c:pt idx="5">
                <c:v>933.19018000000005</c:v>
              </c:pt>
              <c:pt idx="6">
                <c:v>917.79698999999994</c:v>
              </c:pt>
              <c:pt idx="7">
                <c:v>924.38795999999991</c:v>
              </c:pt>
              <c:pt idx="8">
                <c:v>928.28267000000005</c:v>
              </c:pt>
              <c:pt idx="9">
                <c:v>900.25086999999996</c:v>
              </c:pt>
              <c:pt idx="10">
                <c:v>865.50055000000009</c:v>
              </c:pt>
              <c:pt idx="11">
                <c:v>826.97425999999996</c:v>
              </c:pt>
              <c:pt idx="12">
                <c:v>870.04971000000012</c:v>
              </c:pt>
              <c:pt idx="13">
                <c:v>819.89422999999999</c:v>
              </c:pt>
              <c:pt idx="14">
                <c:v>735.43187</c:v>
              </c:pt>
              <c:pt idx="15">
                <c:v>707.86646999999994</c:v>
              </c:pt>
              <c:pt idx="16">
                <c:v>679.34107999999992</c:v>
              </c:pt>
              <c:pt idx="17">
                <c:v>635.77261999999985</c:v>
              </c:pt>
            </c:numLit>
          </c:val>
          <c:smooth val="1"/>
          <c:extLst>
            <c:ext xmlns:c16="http://schemas.microsoft.com/office/drawing/2014/chart" uri="{C3380CC4-5D6E-409C-BE32-E72D297353CC}">
              <c16:uniqueId val="{00000002-03C0-41BD-AEF8-15BCE9FB3EA6}"/>
            </c:ext>
          </c:extLst>
        </c:ser>
        <c:ser>
          <c:idx val="3"/>
          <c:order val="3"/>
          <c:tx>
            <c:v>LECHE SEMIDESNATADA</c:v>
          </c:tx>
          <c:spPr>
            <a:ln w="28575" cap="rnd">
              <a:solidFill>
                <a:srgbClr val="006600"/>
              </a:solidFill>
              <a:round/>
            </a:ln>
            <a:effectLst/>
          </c:spPr>
          <c:marker>
            <c:symbol val="circle"/>
            <c:size val="5"/>
            <c:spPr>
              <a:solidFill>
                <a:srgbClr val="006600"/>
              </a:solidFill>
              <a:ln w="9525">
                <a:solidFill>
                  <a:srgbClr val="006600"/>
                </a:solidFill>
              </a:ln>
              <a:effectLst/>
            </c:spPr>
          </c:marker>
          <c:cat>
            <c:strLit>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TAM NOVIEMBRE 25</c:v>
              </c:pt>
            </c:strLit>
          </c:cat>
          <c:val>
            <c:numLit>
              <c:formatCode>General</c:formatCode>
              <c:ptCount val="18"/>
              <c:pt idx="0">
                <c:v>1333.7358999999999</c:v>
              </c:pt>
              <c:pt idx="1">
                <c:v>1391.2348</c:v>
              </c:pt>
              <c:pt idx="2">
                <c:v>1480.3838999999998</c:v>
              </c:pt>
              <c:pt idx="3">
                <c:v>1433.8896000000002</c:v>
              </c:pt>
              <c:pt idx="4">
                <c:v>1429.2971</c:v>
              </c:pt>
              <c:pt idx="5">
                <c:v>1479.1811</c:v>
              </c:pt>
              <c:pt idx="6">
                <c:v>1472.5372</c:v>
              </c:pt>
              <c:pt idx="7">
                <c:v>1472.7371000000001</c:v>
              </c:pt>
              <c:pt idx="8">
                <c:v>1462.0903000000001</c:v>
              </c:pt>
              <c:pt idx="9">
                <c:v>1489.6406999999999</c:v>
              </c:pt>
              <c:pt idx="10">
                <c:v>1506.8688999999999</c:v>
              </c:pt>
              <c:pt idx="11">
                <c:v>1495.6645000000001</c:v>
              </c:pt>
              <c:pt idx="12">
                <c:v>1586.9553999999998</c:v>
              </c:pt>
              <c:pt idx="13">
                <c:v>1520.8346999999999</c:v>
              </c:pt>
              <c:pt idx="14">
                <c:v>1362.6169</c:v>
              </c:pt>
              <c:pt idx="15">
                <c:v>1343.1107200000001</c:v>
              </c:pt>
              <c:pt idx="16">
                <c:v>1346.8599999999997</c:v>
              </c:pt>
              <c:pt idx="17">
                <c:v>1331.8846600000002</c:v>
              </c:pt>
            </c:numLit>
          </c:val>
          <c:smooth val="0"/>
          <c:extLst>
            <c:ext xmlns:c16="http://schemas.microsoft.com/office/drawing/2014/chart" uri="{C3380CC4-5D6E-409C-BE32-E72D297353CC}">
              <c16:uniqueId val="{00000003-03C0-41BD-AEF8-15BCE9FB3EA6}"/>
            </c:ext>
          </c:extLst>
        </c:ser>
        <c:dLbls>
          <c:showLegendKey val="0"/>
          <c:showVal val="0"/>
          <c:showCatName val="0"/>
          <c:showSerName val="0"/>
          <c:showPercent val="0"/>
          <c:showBubbleSize val="0"/>
        </c:dLbls>
        <c:marker val="1"/>
        <c:smooth val="0"/>
        <c:axId val="46832256"/>
        <c:axId val="46834432"/>
      </c:lineChart>
      <c:catAx>
        <c:axId val="468322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46834432"/>
        <c:crosses val="autoZero"/>
        <c:auto val="1"/>
        <c:lblAlgn val="ctr"/>
        <c:lblOffset val="100"/>
        <c:noMultiLvlLbl val="0"/>
      </c:catAx>
      <c:valAx>
        <c:axId val="46834432"/>
        <c:scaling>
          <c:orientation val="minMax"/>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ES"/>
                  <a:t>Volumen Millones de l.</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_tradnl"/>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46832256"/>
        <c:crosses val="autoZero"/>
        <c:crossBetween val="between"/>
      </c:valAx>
      <c:spPr>
        <a:noFill/>
        <a:ln>
          <a:solidFill>
            <a:schemeClr val="bg1">
              <a:lumMod val="75000"/>
            </a:schemeClr>
          </a:solidFill>
        </a:ln>
        <a:effectLst/>
      </c:spPr>
    </c:plotArea>
    <c:legend>
      <c:legendPos val="b"/>
      <c:layout>
        <c:manualLayout>
          <c:xMode val="edge"/>
          <c:yMode val="edge"/>
          <c:x val="9.1343677858827757E-2"/>
          <c:y val="0.88345818259204101"/>
          <c:w val="0.89763134427251312"/>
          <c:h val="7.18854871575558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legend>
    <c:plotVisOnly val="1"/>
    <c:dispBlanksAs val="gap"/>
    <c:showDLblsOverMax val="0"/>
  </c:chart>
  <c:spPr>
    <a:noFill/>
    <a:ln w="9525" cap="flat" cmpd="sng" algn="ctr">
      <a:noFill/>
      <a:round/>
    </a:ln>
    <a:effectLst/>
  </c:spPr>
  <c:txPr>
    <a:bodyPr/>
    <a:lstStyle/>
    <a:p>
      <a:pPr>
        <a:defRPr/>
      </a:pPr>
      <a:endParaRPr lang="es-ES_tradn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628040244969379"/>
          <c:y val="6.035665294924554E-2"/>
          <c:w val="0.70664041994750659"/>
          <c:h val="0.91220850480109739"/>
        </c:manualLayout>
      </c:layout>
      <c:barChart>
        <c:barDir val="bar"/>
        <c:grouping val="clustered"/>
        <c:varyColors val="1"/>
        <c:ser>
          <c:idx val="0"/>
          <c:order val="0"/>
          <c:tx>
            <c:v>TAM DISTRIBUCIÓN VOLUMEN CRITERIO</c:v>
          </c:tx>
          <c:spPr>
            <a:solidFill>
              <a:schemeClr val="accent1"/>
            </a:solidFill>
            <a:ln>
              <a:noFill/>
            </a:ln>
            <a:effectLst/>
          </c:spPr>
          <c:invertIfNegative val="0"/>
          <c:dPt>
            <c:idx val="0"/>
            <c:invertIfNegative val="0"/>
            <c:bubble3D val="0"/>
            <c:spPr>
              <a:solidFill>
                <a:srgbClr val="FF0000"/>
              </a:solidFill>
              <a:ln>
                <a:noFill/>
              </a:ln>
              <a:effectLst/>
            </c:spPr>
            <c:extLst>
              <c:ext xmlns:c16="http://schemas.microsoft.com/office/drawing/2014/chart" uri="{C3380CC4-5D6E-409C-BE32-E72D297353CC}">
                <c16:uniqueId val="{00000001-0689-4F49-A799-E281AEA195E2}"/>
              </c:ext>
            </c:extLst>
          </c:dPt>
          <c:dPt>
            <c:idx val="2"/>
            <c:invertIfNegative val="0"/>
            <c:bubble3D val="0"/>
            <c:spPr>
              <a:solidFill>
                <a:schemeClr val="accent4">
                  <a:lumMod val="75000"/>
                </a:schemeClr>
              </a:solidFill>
              <a:ln>
                <a:noFill/>
              </a:ln>
              <a:effectLst/>
            </c:spPr>
            <c:extLst>
              <c:ext xmlns:c16="http://schemas.microsoft.com/office/drawing/2014/chart" uri="{C3380CC4-5D6E-409C-BE32-E72D297353CC}">
                <c16:uniqueId val="{00000002-0689-4F49-A799-E281AEA195E2}"/>
              </c:ext>
            </c:extLst>
          </c:dPt>
          <c:dPt>
            <c:idx val="3"/>
            <c:invertIfNegative val="0"/>
            <c:bubble3D val="0"/>
            <c:spPr>
              <a:solidFill>
                <a:srgbClr val="009999"/>
              </a:solidFill>
              <a:ln>
                <a:noFill/>
              </a:ln>
              <a:effectLst/>
            </c:spPr>
            <c:extLst>
              <c:ext xmlns:c16="http://schemas.microsoft.com/office/drawing/2014/chart" uri="{C3380CC4-5D6E-409C-BE32-E72D297353CC}">
                <c16:uniqueId val="{00000003-0689-4F49-A799-E281AEA195E2}"/>
              </c:ext>
            </c:extLst>
          </c:dPt>
          <c:dPt>
            <c:idx val="4"/>
            <c:invertIfNegative val="0"/>
            <c:bubble3D val="0"/>
            <c:spPr>
              <a:pattFill prst="pct25">
                <a:fgClr>
                  <a:srgbClr val="009999"/>
                </a:fgClr>
                <a:bgClr>
                  <a:schemeClr val="bg1"/>
                </a:bgClr>
              </a:pattFill>
              <a:ln>
                <a:noFill/>
              </a:ln>
              <a:effectLst/>
            </c:spPr>
            <c:extLst>
              <c:ext xmlns:c16="http://schemas.microsoft.com/office/drawing/2014/chart" uri="{C3380CC4-5D6E-409C-BE32-E72D297353CC}">
                <c16:uniqueId val="{00000004-0689-4F49-A799-E281AEA195E2}"/>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5"/>
              <c:pt idx="0">
                <c:v>HIPERMERCADOS</c:v>
              </c:pt>
              <c:pt idx="1">
                <c:v>SUPERMERCADOS </c:v>
              </c:pt>
              <c:pt idx="2">
                <c:v>TIENDA TRADICIONAL</c:v>
              </c:pt>
              <c:pt idx="3">
                <c:v>OTROS CANALES </c:v>
              </c:pt>
              <c:pt idx="4">
                <c:v> E-COMMERCE</c:v>
              </c:pt>
            </c:strLit>
          </c:cat>
          <c:val>
            <c:numLit>
              <c:formatCode>General</c:formatCode>
              <c:ptCount val="5"/>
              <c:pt idx="0">
                <c:v>17.813529761576849</c:v>
              </c:pt>
              <c:pt idx="1">
                <c:v>74.939507137061995</c:v>
              </c:pt>
              <c:pt idx="2">
                <c:v>0.5951651535721848</c:v>
              </c:pt>
              <c:pt idx="3">
                <c:v>6.6517947415137888</c:v>
              </c:pt>
              <c:pt idx="4">
                <c:v>3.4089249506983816</c:v>
              </c:pt>
            </c:numLit>
          </c:val>
          <c:extLst>
            <c:ext xmlns:c16="http://schemas.microsoft.com/office/drawing/2014/chart" uri="{C3380CC4-5D6E-409C-BE32-E72D297353CC}">
              <c16:uniqueId val="{00000000-0689-4F49-A799-E281AEA195E2}"/>
            </c:ext>
          </c:extLst>
        </c:ser>
        <c:dLbls>
          <c:showLegendKey val="0"/>
          <c:showVal val="0"/>
          <c:showCatName val="0"/>
          <c:showSerName val="0"/>
          <c:showPercent val="0"/>
          <c:showBubbleSize val="0"/>
        </c:dLbls>
        <c:gapWidth val="46"/>
        <c:axId val="47276800"/>
        <c:axId val="47278336"/>
      </c:barChart>
      <c:barChart>
        <c:barDir val="bar"/>
        <c:grouping val="clustered"/>
        <c:varyColors val="1"/>
        <c:ser>
          <c:idx val="1"/>
          <c:order val="1"/>
          <c:tx>
            <c:v>% EVOLUCIÓN VOLUMEN</c:v>
          </c:tx>
          <c:spPr>
            <a:solidFill>
              <a:srgbClr val="548235"/>
            </a:solidFill>
            <a:ln>
              <a:noFill/>
            </a:ln>
            <a:effectLst/>
          </c:spPr>
          <c:invertIfNegative val="1"/>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5"/>
              <c:pt idx="0">
                <c:v>HIPERMERCADOS</c:v>
              </c:pt>
              <c:pt idx="1">
                <c:v>SUPERMERCADOS </c:v>
              </c:pt>
              <c:pt idx="2">
                <c:v>TIENDA TRADICIONAL</c:v>
              </c:pt>
              <c:pt idx="3">
                <c:v>OTROS CANALES </c:v>
              </c:pt>
              <c:pt idx="4">
                <c:v> E-COMMERCE</c:v>
              </c:pt>
            </c:strLit>
          </c:cat>
          <c:val>
            <c:numLit>
              <c:formatCode>General</c:formatCode>
              <c:ptCount val="5"/>
              <c:pt idx="0">
                <c:v>-2.6941226146182107E-3</c:v>
              </c:pt>
              <c:pt idx="1">
                <c:v>-1.8564012521126605E-2</c:v>
              </c:pt>
              <c:pt idx="2">
                <c:v>-0.25967391528554629</c:v>
              </c:pt>
              <c:pt idx="3">
                <c:v>-1.734927221471283E-3</c:v>
              </c:pt>
              <c:pt idx="4">
                <c:v>3.9396611707431584E-2</c:v>
              </c:pt>
            </c:numLit>
          </c:val>
          <c:extLst>
            <c:ext xmlns:c14="http://schemas.microsoft.com/office/drawing/2007/8/2/chart" uri="{6F2FDCE9-48DA-4B69-8628-5D25D57E5C99}">
              <c14:invertSolidFillFmt>
                <c14:spPr xmlns:c14="http://schemas.microsoft.com/office/drawing/2007/8/2/chart">
                  <a:solidFill>
                    <a:srgbClr val="FF0000"/>
                  </a:solidFill>
                  <a:ln>
                    <a:noFill/>
                  </a:ln>
                  <a:effectLst/>
                </c14:spPr>
              </c14:invertSolidFillFmt>
            </c:ext>
            <c:ext xmlns:c16="http://schemas.microsoft.com/office/drawing/2014/chart" uri="{C3380CC4-5D6E-409C-BE32-E72D297353CC}">
              <c16:uniqueId val="{00000006-0689-4F49-A799-E281AEA195E2}"/>
            </c:ext>
          </c:extLst>
        </c:ser>
        <c:dLbls>
          <c:showLegendKey val="0"/>
          <c:showVal val="0"/>
          <c:showCatName val="0"/>
          <c:showSerName val="0"/>
          <c:showPercent val="0"/>
          <c:showBubbleSize val="0"/>
        </c:dLbls>
        <c:gapWidth val="46"/>
        <c:axId val="47281664"/>
        <c:axId val="47280128"/>
      </c:barChart>
      <c:catAx>
        <c:axId val="4727680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47278336"/>
        <c:crosses val="autoZero"/>
        <c:auto val="1"/>
        <c:lblAlgn val="ctr"/>
        <c:lblOffset val="100"/>
        <c:noMultiLvlLbl val="0"/>
      </c:catAx>
      <c:valAx>
        <c:axId val="47278336"/>
        <c:scaling>
          <c:orientation val="minMax"/>
          <c:max val="160"/>
          <c:min val="0"/>
        </c:scaling>
        <c:delete val="0"/>
        <c:axPos val="t"/>
        <c:numFmt formatCode="General"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47276800"/>
        <c:crosses val="autoZero"/>
        <c:crossBetween val="between"/>
      </c:valAx>
      <c:valAx>
        <c:axId val="47280128"/>
        <c:scaling>
          <c:orientation val="minMax"/>
          <c:min val="-0.9"/>
        </c:scaling>
        <c:delete val="0"/>
        <c:axPos val="t"/>
        <c:numFmt formatCode="General"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47281664"/>
        <c:crosses val="autoZero"/>
        <c:crossBetween val="between"/>
      </c:valAx>
      <c:catAx>
        <c:axId val="47281664"/>
        <c:scaling>
          <c:orientation val="maxMin"/>
        </c:scaling>
        <c:delete val="0"/>
        <c:axPos val="l"/>
        <c:numFmt formatCode="General" sourceLinked="1"/>
        <c:majorTickMark val="none"/>
        <c:minorTickMark val="none"/>
        <c:tickLblPos val="none"/>
        <c:spPr>
          <a:ln>
            <a:noFill/>
          </a:ln>
        </c:spPr>
        <c:crossAx val="47280128"/>
        <c:crossesAt val="0"/>
        <c:auto val="1"/>
        <c:lblAlgn val="ctr"/>
        <c:lblOffset val="100"/>
        <c:noMultiLvlLbl val="0"/>
      </c:cat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ES_tradn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381">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lt1"/>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ln w="19050">
        <a:solidFill>
          <a:schemeClr val="lt1"/>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381">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lt1"/>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ln w="19050">
        <a:solidFill>
          <a:schemeClr val="lt1"/>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2.gif"/><Relationship Id="rId2" Type="http://schemas.openxmlformats.org/officeDocument/2006/relationships/hyperlink" Target="#'Men&#250; principal'!A1"/><Relationship Id="rId1" Type="http://schemas.openxmlformats.org/officeDocument/2006/relationships/image" Target="../media/image1.png"/><Relationship Id="rId4" Type="http://schemas.openxmlformats.org/officeDocument/2006/relationships/image" Target="../media/image3.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hyperlink" Target="#Portada!A1"/><Relationship Id="rId4" Type="http://schemas.openxmlformats.org/officeDocument/2006/relationships/image" Target="../media/image3.png"/></Relationships>
</file>

<file path=xl/drawings/_rels/drawing3.xml.rels><?xml version="1.0" encoding="UTF-8" standalone="yes"?>
<Relationships xmlns="http://schemas.openxmlformats.org/package/2006/relationships"><Relationship Id="rId8" Type="http://schemas.openxmlformats.org/officeDocument/2006/relationships/image" Target="../media/image7.png"/><Relationship Id="rId3" Type="http://schemas.microsoft.com/office/2007/relationships/hdphoto" Target="../media/hdphoto1.wdp"/><Relationship Id="rId7" Type="http://schemas.openxmlformats.org/officeDocument/2006/relationships/chart" Target="../charts/chart4.xml"/><Relationship Id="rId2" Type="http://schemas.openxmlformats.org/officeDocument/2006/relationships/image" Target="../media/image6.png"/><Relationship Id="rId1" Type="http://schemas.openxmlformats.org/officeDocument/2006/relationships/hyperlink" Target="#'Men&#250; principal'!A1"/><Relationship Id="rId6" Type="http://schemas.openxmlformats.org/officeDocument/2006/relationships/chart" Target="../charts/chart3.xml"/><Relationship Id="rId5" Type="http://schemas.openxmlformats.org/officeDocument/2006/relationships/chart" Target="../charts/chart2.xml"/><Relationship Id="rId4" Type="http://schemas.openxmlformats.org/officeDocument/2006/relationships/chart" Target="../charts/chart1.xml"/><Relationship Id="rId9" Type="http://schemas.openxmlformats.org/officeDocument/2006/relationships/image" Target="../media/image3.png"/></Relationships>
</file>

<file path=xl/drawings/_rels/drawing4.xml.rels><?xml version="1.0" encoding="UTF-8" standalone="yes"?>
<Relationships xmlns="http://schemas.openxmlformats.org/package/2006/relationships"><Relationship Id="rId8" Type="http://schemas.openxmlformats.org/officeDocument/2006/relationships/image" Target="../media/image3.png"/><Relationship Id="rId3" Type="http://schemas.openxmlformats.org/officeDocument/2006/relationships/chart" Target="../charts/chart5.xml"/><Relationship Id="rId7" Type="http://schemas.openxmlformats.org/officeDocument/2006/relationships/image" Target="../media/image7.png"/><Relationship Id="rId2" Type="http://schemas.openxmlformats.org/officeDocument/2006/relationships/image" Target="../media/image4.png"/><Relationship Id="rId1" Type="http://schemas.openxmlformats.org/officeDocument/2006/relationships/hyperlink" Target="#'Men&#250; principal'!A1"/><Relationship Id="rId6" Type="http://schemas.openxmlformats.org/officeDocument/2006/relationships/chart" Target="../charts/chart8.xml"/><Relationship Id="rId5" Type="http://schemas.openxmlformats.org/officeDocument/2006/relationships/chart" Target="../charts/chart7.xml"/><Relationship Id="rId4" Type="http://schemas.openxmlformats.org/officeDocument/2006/relationships/chart" Target="../charts/chart6.xml"/></Relationships>
</file>

<file path=xl/drawings/_rels/drawing5.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image" Target="../media/image4.png"/><Relationship Id="rId1" Type="http://schemas.openxmlformats.org/officeDocument/2006/relationships/hyperlink" Target="#'Men&#250; principal'!A1"/><Relationship Id="rId6" Type="http://schemas.openxmlformats.org/officeDocument/2006/relationships/image" Target="../media/image3.png"/><Relationship Id="rId5" Type="http://schemas.openxmlformats.org/officeDocument/2006/relationships/image" Target="../media/image7.png"/><Relationship Id="rId4" Type="http://schemas.openxmlformats.org/officeDocument/2006/relationships/chart" Target="../charts/chart10.xml"/></Relationships>
</file>

<file path=xl/drawings/_rels/drawing6.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4.png"/><Relationship Id="rId1" Type="http://schemas.openxmlformats.org/officeDocument/2006/relationships/hyperlink" Target="#'Men&#250; principal'!A1"/><Relationship Id="rId6" Type="http://schemas.openxmlformats.org/officeDocument/2006/relationships/image" Target="../media/image3.png"/><Relationship Id="rId5" Type="http://schemas.openxmlformats.org/officeDocument/2006/relationships/chart" Target="../charts/chart12.xml"/><Relationship Id="rId4" Type="http://schemas.openxmlformats.org/officeDocument/2006/relationships/chart" Target="../charts/chart11.xml"/></Relationships>
</file>

<file path=xl/drawings/_rels/drawing7.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4.png"/><Relationship Id="rId1" Type="http://schemas.openxmlformats.org/officeDocument/2006/relationships/hyperlink" Target="#'Men&#250; principal'!A1"/><Relationship Id="rId4"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19050</xdr:rowOff>
    </xdr:from>
    <xdr:to>
      <xdr:col>8</xdr:col>
      <xdr:colOff>610181</xdr:colOff>
      <xdr:row>49</xdr:row>
      <xdr:rowOff>27606</xdr:rowOff>
    </xdr:to>
    <xdr:pic>
      <xdr:nvPicPr>
        <xdr:cNvPr id="5" name="Imagen 4">
          <a:extLst>
            <a:ext uri="{FF2B5EF4-FFF2-40B4-BE49-F238E27FC236}">
              <a16:creationId xmlns:a16="http://schemas.microsoft.com/office/drawing/2014/main" id="{44F1B9F4-8EE3-428F-AF58-209BC9F916D5}"/>
            </a:ext>
          </a:extLst>
        </xdr:cNvPr>
        <xdr:cNvPicPr>
          <a:picLocks noChangeAspect="1"/>
        </xdr:cNvPicPr>
      </xdr:nvPicPr>
      <xdr:blipFill>
        <a:blip xmlns:r="http://schemas.openxmlformats.org/officeDocument/2006/relationships" r:embed="rId1"/>
        <a:stretch>
          <a:fillRect/>
        </a:stretch>
      </xdr:blipFill>
      <xdr:spPr>
        <a:xfrm>
          <a:off x="0" y="19050"/>
          <a:ext cx="6991931" cy="8759650"/>
        </a:xfrm>
        <a:prstGeom prst="rect">
          <a:avLst/>
        </a:prstGeom>
      </xdr:spPr>
    </xdr:pic>
    <xdr:clientData/>
  </xdr:twoCellAnchor>
  <xdr:oneCellAnchor>
    <xdr:from>
      <xdr:col>4</xdr:col>
      <xdr:colOff>612444</xdr:colOff>
      <xdr:row>42</xdr:row>
      <xdr:rowOff>7382</xdr:rowOff>
    </xdr:from>
    <xdr:ext cx="2120965" cy="468013"/>
    <xdr:sp macro="" textlink="">
      <xdr:nvSpPr>
        <xdr:cNvPr id="9" name="3 CuadroTexto">
          <a:hlinkClick xmlns:r="http://schemas.openxmlformats.org/officeDocument/2006/relationships" r:id="rId2"/>
          <a:extLst>
            <a:ext uri="{FF2B5EF4-FFF2-40B4-BE49-F238E27FC236}">
              <a16:creationId xmlns:a16="http://schemas.microsoft.com/office/drawing/2014/main" id="{22FBECC5-DA84-466B-9230-DF957645A2BA}"/>
            </a:ext>
          </a:extLst>
        </xdr:cNvPr>
        <xdr:cNvSpPr txBox="1"/>
      </xdr:nvSpPr>
      <xdr:spPr>
        <a:xfrm>
          <a:off x="3812844" y="8008382"/>
          <a:ext cx="2120965" cy="468013"/>
        </a:xfrm>
        <a:prstGeom prst="rect">
          <a:avLst/>
        </a:prstGeom>
        <a:solidFill>
          <a:srgbClr val="FFC000"/>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s-ES" sz="2400" b="1">
              <a:latin typeface="+mn-lt"/>
            </a:rPr>
            <a:t>Menú principal</a:t>
          </a:r>
        </a:p>
      </xdr:txBody>
    </xdr:sp>
    <xdr:clientData/>
  </xdr:oneCellAnchor>
  <xdr:twoCellAnchor editAs="oneCell">
    <xdr:from>
      <xdr:col>0</xdr:col>
      <xdr:colOff>0</xdr:colOff>
      <xdr:row>0</xdr:row>
      <xdr:rowOff>26989</xdr:rowOff>
    </xdr:from>
    <xdr:to>
      <xdr:col>3</xdr:col>
      <xdr:colOff>414000</xdr:colOff>
      <xdr:row>4</xdr:row>
      <xdr:rowOff>35594</xdr:rowOff>
    </xdr:to>
    <xdr:pic>
      <xdr:nvPicPr>
        <xdr:cNvPr id="4" name="Imagen 3">
          <a:extLst>
            <a:ext uri="{FF2B5EF4-FFF2-40B4-BE49-F238E27FC236}">
              <a16:creationId xmlns:a16="http://schemas.microsoft.com/office/drawing/2014/main" id="{47FBC901-A50A-4C20-A23E-DB543543E96B}"/>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26989"/>
          <a:ext cx="2700000" cy="738855"/>
        </a:xfrm>
        <a:prstGeom prst="rect">
          <a:avLst/>
        </a:prstGeom>
      </xdr:spPr>
    </xdr:pic>
    <xdr:clientData/>
  </xdr:twoCellAnchor>
  <xdr:oneCellAnchor>
    <xdr:from>
      <xdr:col>0</xdr:col>
      <xdr:colOff>725488</xdr:colOff>
      <xdr:row>5</xdr:row>
      <xdr:rowOff>38100</xdr:rowOff>
    </xdr:from>
    <xdr:ext cx="5324475" cy="1156792"/>
    <xdr:sp macro="" textlink="">
      <xdr:nvSpPr>
        <xdr:cNvPr id="10" name="Rectángulo 9">
          <a:extLst>
            <a:ext uri="{FF2B5EF4-FFF2-40B4-BE49-F238E27FC236}">
              <a16:creationId xmlns:a16="http://schemas.microsoft.com/office/drawing/2014/main" id="{E6F3A37A-B78F-4848-8ACE-C6EAC30719DD}"/>
            </a:ext>
          </a:extLst>
        </xdr:cNvPr>
        <xdr:cNvSpPr/>
      </xdr:nvSpPr>
      <xdr:spPr>
        <a:xfrm>
          <a:off x="725488" y="931069"/>
          <a:ext cx="5324475" cy="1156792"/>
        </a:xfrm>
        <a:prstGeom prst="rect">
          <a:avLst/>
        </a:prstGeom>
        <a:noFill/>
      </xdr:spPr>
      <xdr:txBody>
        <a:bodyPr wrap="square" lIns="91440" tIns="45720" rIns="91440" bIns="45720">
          <a:spAutoFit/>
        </a:bodyPr>
        <a:lstStyle/>
        <a:p>
          <a:pPr algn="ctr"/>
          <a:r>
            <a:rPr lang="es-ES" sz="2800" b="1" i="0" cap="none" spc="0">
              <a:ln>
                <a:noFill/>
              </a:ln>
              <a:solidFill>
                <a:schemeClr val="bg1"/>
              </a:solidFill>
              <a:effectLst/>
              <a:latin typeface="+mj-lt"/>
            </a:rPr>
            <a:t>Consumo en el hogar</a:t>
          </a:r>
          <a:endParaRPr lang="es-ES" sz="4000" b="1" i="0" cap="none" spc="0">
            <a:ln>
              <a:noFill/>
            </a:ln>
            <a:solidFill>
              <a:schemeClr val="bg1"/>
            </a:solidFill>
            <a:effectLst/>
            <a:latin typeface="+mj-lt"/>
          </a:endParaRPr>
        </a:p>
        <a:p>
          <a:pPr algn="ctr"/>
          <a:r>
            <a:rPr lang="es-ES" sz="4000" b="1" i="0" cap="none" spc="0">
              <a:ln>
                <a:noFill/>
              </a:ln>
              <a:solidFill>
                <a:schemeClr val="bg1"/>
              </a:solidFill>
              <a:effectLst/>
              <a:latin typeface="+mj-lt"/>
            </a:rPr>
            <a:t>LECHE</a:t>
          </a:r>
          <a:endParaRPr lang="es-ES" sz="2800" b="1" i="0" cap="none" spc="0">
            <a:ln>
              <a:noFill/>
            </a:ln>
            <a:solidFill>
              <a:schemeClr val="bg1"/>
            </a:solidFill>
            <a:effectLst/>
            <a:latin typeface="+mj-lt"/>
          </a:endParaRPr>
        </a:p>
      </xdr:txBody>
    </xdr:sp>
    <xdr:clientData/>
  </xdr:oneCellAnchor>
  <xdr:twoCellAnchor editAs="oneCell">
    <xdr:from>
      <xdr:col>6</xdr:col>
      <xdr:colOff>1</xdr:colOff>
      <xdr:row>0</xdr:row>
      <xdr:rowOff>15876</xdr:rowOff>
    </xdr:from>
    <xdr:to>
      <xdr:col>8</xdr:col>
      <xdr:colOff>612323</xdr:colOff>
      <xdr:row>2</xdr:row>
      <xdr:rowOff>155513</xdr:rowOff>
    </xdr:to>
    <xdr:pic>
      <xdr:nvPicPr>
        <xdr:cNvPr id="6" name="Imagen 5">
          <a:extLst>
            <a:ext uri="{FF2B5EF4-FFF2-40B4-BE49-F238E27FC236}">
              <a16:creationId xmlns:a16="http://schemas.microsoft.com/office/drawing/2014/main" id="{496CC01A-6489-4029-9C94-3480F21FCAE5}"/>
            </a:ext>
          </a:extLst>
        </xdr:cNvPr>
        <xdr:cNvPicPr>
          <a:picLocks noChangeAspect="1"/>
        </xdr:cNvPicPr>
      </xdr:nvPicPr>
      <xdr:blipFill>
        <a:blip xmlns:r="http://schemas.openxmlformats.org/officeDocument/2006/relationships" r:embed="rId4"/>
        <a:stretch>
          <a:fillRect/>
        </a:stretch>
      </xdr:blipFill>
      <xdr:spPr>
        <a:xfrm>
          <a:off x="4572001" y="15876"/>
          <a:ext cx="2136322" cy="50476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95250</xdr:colOff>
      <xdr:row>0</xdr:row>
      <xdr:rowOff>69016</xdr:rowOff>
    </xdr:from>
    <xdr:to>
      <xdr:col>2</xdr:col>
      <xdr:colOff>770277</xdr:colOff>
      <xdr:row>0</xdr:row>
      <xdr:rowOff>521401</xdr:rowOff>
    </xdr:to>
    <xdr:pic>
      <xdr:nvPicPr>
        <xdr:cNvPr id="3" name="Imagen 2">
          <a:hlinkClick xmlns:r="http://schemas.openxmlformats.org/officeDocument/2006/relationships" r:id="rId1"/>
          <a:extLst>
            <a:ext uri="{FF2B5EF4-FFF2-40B4-BE49-F238E27FC236}">
              <a16:creationId xmlns:a16="http://schemas.microsoft.com/office/drawing/2014/main" id="{2C088DB9-55F5-444B-A6E1-5F869060C549}"/>
            </a:ext>
          </a:extLst>
        </xdr:cNvPr>
        <xdr:cNvPicPr>
          <a:picLocks noChangeAspect="1"/>
        </xdr:cNvPicPr>
      </xdr:nvPicPr>
      <xdr:blipFill>
        <a:blip xmlns:r="http://schemas.openxmlformats.org/officeDocument/2006/relationships" r:embed="rId2">
          <a:duotone>
            <a:schemeClr val="accent2">
              <a:shade val="45000"/>
              <a:satMod val="135000"/>
            </a:schemeClr>
            <a:prstClr val="white"/>
          </a:duotone>
        </a:blip>
        <a:stretch>
          <a:fillRect/>
        </a:stretch>
      </xdr:blipFill>
      <xdr:spPr>
        <a:xfrm flipH="1">
          <a:off x="466725" y="69016"/>
          <a:ext cx="843302" cy="449210"/>
        </a:xfrm>
        <a:prstGeom prst="rect">
          <a:avLst/>
        </a:prstGeom>
      </xdr:spPr>
    </xdr:pic>
    <xdr:clientData/>
  </xdr:twoCellAnchor>
  <xdr:twoCellAnchor editAs="oneCell">
    <xdr:from>
      <xdr:col>3</xdr:col>
      <xdr:colOff>3796393</xdr:colOff>
      <xdr:row>0</xdr:row>
      <xdr:rowOff>54444</xdr:rowOff>
    </xdr:from>
    <xdr:to>
      <xdr:col>4</xdr:col>
      <xdr:colOff>126390</xdr:colOff>
      <xdr:row>0</xdr:row>
      <xdr:rowOff>515220</xdr:rowOff>
    </xdr:to>
    <xdr:pic>
      <xdr:nvPicPr>
        <xdr:cNvPr id="2" name="Imagen 1">
          <a:extLst>
            <a:ext uri="{FF2B5EF4-FFF2-40B4-BE49-F238E27FC236}">
              <a16:creationId xmlns:a16="http://schemas.microsoft.com/office/drawing/2014/main" id="{9940CADD-37C1-4B5C-B9EC-50207C725EF9}"/>
            </a:ext>
          </a:extLst>
        </xdr:cNvPr>
        <xdr:cNvPicPr>
          <a:picLocks noChangeAspect="1"/>
        </xdr:cNvPicPr>
      </xdr:nvPicPr>
      <xdr:blipFill>
        <a:blip xmlns:r="http://schemas.openxmlformats.org/officeDocument/2006/relationships" r:embed="rId3"/>
        <a:stretch>
          <a:fillRect/>
        </a:stretch>
      </xdr:blipFill>
      <xdr:spPr>
        <a:xfrm>
          <a:off x="6354536" y="54444"/>
          <a:ext cx="1620000" cy="460776"/>
        </a:xfrm>
        <a:prstGeom prst="rect">
          <a:avLst/>
        </a:prstGeom>
      </xdr:spPr>
    </xdr:pic>
    <xdr:clientData/>
  </xdr:twoCellAnchor>
  <xdr:twoCellAnchor editAs="oneCell">
    <xdr:from>
      <xdr:col>0</xdr:col>
      <xdr:colOff>304800</xdr:colOff>
      <xdr:row>0</xdr:row>
      <xdr:rowOff>685800</xdr:rowOff>
    </xdr:from>
    <xdr:to>
      <xdr:col>2</xdr:col>
      <xdr:colOff>1514475</xdr:colOff>
      <xdr:row>1</xdr:row>
      <xdr:rowOff>172873</xdr:rowOff>
    </xdr:to>
    <xdr:pic>
      <xdr:nvPicPr>
        <xdr:cNvPr id="4" name="Imagen 3">
          <a:extLst>
            <a:ext uri="{FF2B5EF4-FFF2-40B4-BE49-F238E27FC236}">
              <a16:creationId xmlns:a16="http://schemas.microsoft.com/office/drawing/2014/main" id="{4C2DEF4D-43E6-4B52-99FB-2DBB3DEBDADD}"/>
            </a:ext>
          </a:extLst>
        </xdr:cNvPr>
        <xdr:cNvPicPr>
          <a:picLocks noChangeAspect="1"/>
        </xdr:cNvPicPr>
      </xdr:nvPicPr>
      <xdr:blipFill>
        <a:blip xmlns:r="http://schemas.openxmlformats.org/officeDocument/2006/relationships" r:embed="rId4"/>
        <a:stretch>
          <a:fillRect/>
        </a:stretch>
      </xdr:blipFill>
      <xdr:spPr>
        <a:xfrm>
          <a:off x="304800" y="685800"/>
          <a:ext cx="1784350" cy="40147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76199</xdr:colOff>
      <xdr:row>0</xdr:row>
      <xdr:rowOff>66675</xdr:rowOff>
    </xdr:from>
    <xdr:to>
      <xdr:col>1</xdr:col>
      <xdr:colOff>715961</xdr:colOff>
      <xdr:row>1</xdr:row>
      <xdr:rowOff>57150</xdr:rowOff>
    </xdr:to>
    <xdr:pic>
      <xdr:nvPicPr>
        <xdr:cNvPr id="2" name="Imagen 1">
          <a:hlinkClick xmlns:r="http://schemas.openxmlformats.org/officeDocument/2006/relationships" r:id="rId1"/>
          <a:extLst>
            <a:ext uri="{FF2B5EF4-FFF2-40B4-BE49-F238E27FC236}">
              <a16:creationId xmlns:a16="http://schemas.microsoft.com/office/drawing/2014/main" id="{81B9725D-A748-4F1F-AB7B-605B8B26022C}"/>
            </a:ext>
          </a:extLst>
        </xdr:cNvPr>
        <xdr:cNvPicPr>
          <a:picLocks noChangeAspect="1"/>
        </xdr:cNvPicPr>
      </xdr:nvPicPr>
      <xdr:blipFill>
        <a:blip xmlns:r="http://schemas.openxmlformats.org/officeDocument/2006/relationships" r:embed="rId2">
          <a:duotone>
            <a:schemeClr val="accent2">
              <a:shade val="45000"/>
              <a:satMod val="135000"/>
            </a:schemeClr>
            <a:prstClr val="white"/>
          </a:duotone>
          <a:extLst>
            <a:ext uri="{BEBA8EAE-BF5A-486C-A8C5-ECC9F3942E4B}">
              <a14:imgProps xmlns:a14="http://schemas.microsoft.com/office/drawing/2010/main">
                <a14:imgLayer r:embed="rId3">
                  <a14:imgEffect>
                    <a14:saturation sat="0"/>
                  </a14:imgEffect>
                </a14:imgLayer>
              </a14:imgProps>
            </a:ext>
          </a:extLst>
        </a:blip>
        <a:stretch>
          <a:fillRect/>
        </a:stretch>
      </xdr:blipFill>
      <xdr:spPr>
        <a:xfrm flipH="1">
          <a:off x="76199" y="66675"/>
          <a:ext cx="709612" cy="428625"/>
        </a:xfrm>
        <a:prstGeom prst="rect">
          <a:avLst/>
        </a:prstGeom>
      </xdr:spPr>
    </xdr:pic>
    <xdr:clientData/>
  </xdr:twoCellAnchor>
  <xdr:twoCellAnchor>
    <xdr:from>
      <xdr:col>3</xdr:col>
      <xdr:colOff>960437</xdr:colOff>
      <xdr:row>19</xdr:row>
      <xdr:rowOff>31750</xdr:rowOff>
    </xdr:from>
    <xdr:to>
      <xdr:col>5</xdr:col>
      <xdr:colOff>1008062</xdr:colOff>
      <xdr:row>31</xdr:row>
      <xdr:rowOff>0</xdr:rowOff>
    </xdr:to>
    <xdr:graphicFrame macro="">
      <xdr:nvGraphicFramePr>
        <xdr:cNvPr id="7" name="Gráfico 6">
          <a:extLst>
            <a:ext uri="{FF2B5EF4-FFF2-40B4-BE49-F238E27FC236}">
              <a16:creationId xmlns:a16="http://schemas.microsoft.com/office/drawing/2014/main" id="{2B2C4758-E59D-415F-AA96-5A3EB7D7E04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264769</xdr:colOff>
      <xdr:row>19</xdr:row>
      <xdr:rowOff>27359</xdr:rowOff>
    </xdr:from>
    <xdr:to>
      <xdr:col>4</xdr:col>
      <xdr:colOff>259105</xdr:colOff>
      <xdr:row>31</xdr:row>
      <xdr:rowOff>0</xdr:rowOff>
    </xdr:to>
    <xdr:graphicFrame macro="">
      <xdr:nvGraphicFramePr>
        <xdr:cNvPr id="6" name="Gráfico 5">
          <a:extLst>
            <a:ext uri="{FF2B5EF4-FFF2-40B4-BE49-F238E27FC236}">
              <a16:creationId xmlns:a16="http://schemas.microsoft.com/office/drawing/2014/main" id="{73782F6D-ED94-4887-A254-40757CFF3DB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603250</xdr:colOff>
      <xdr:row>30</xdr:row>
      <xdr:rowOff>39688</xdr:rowOff>
    </xdr:from>
    <xdr:to>
      <xdr:col>5</xdr:col>
      <xdr:colOff>1365250</xdr:colOff>
      <xdr:row>38</xdr:row>
      <xdr:rowOff>277813</xdr:rowOff>
    </xdr:to>
    <xdr:graphicFrame macro="">
      <xdr:nvGraphicFramePr>
        <xdr:cNvPr id="8" name="Gráfico 7">
          <a:extLst>
            <a:ext uri="{FF2B5EF4-FFF2-40B4-BE49-F238E27FC236}">
              <a16:creationId xmlns:a16="http://schemas.microsoft.com/office/drawing/2014/main" id="{80DAB2A5-F7CE-4A07-A2CE-CF90461B88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0</xdr:colOff>
      <xdr:row>29</xdr:row>
      <xdr:rowOff>174625</xdr:rowOff>
    </xdr:from>
    <xdr:to>
      <xdr:col>4</xdr:col>
      <xdr:colOff>603250</xdr:colOff>
      <xdr:row>39</xdr:row>
      <xdr:rowOff>15875</xdr:rowOff>
    </xdr:to>
    <xdr:graphicFrame macro="">
      <xdr:nvGraphicFramePr>
        <xdr:cNvPr id="9" name="Gráfico 8">
          <a:extLst>
            <a:ext uri="{FF2B5EF4-FFF2-40B4-BE49-F238E27FC236}">
              <a16:creationId xmlns:a16="http://schemas.microsoft.com/office/drawing/2014/main" id="{8C13DFE9-91FB-4F5D-9C8B-7DD1A9E78FD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6</xdr:col>
      <xdr:colOff>22412</xdr:colOff>
      <xdr:row>0</xdr:row>
      <xdr:rowOff>44824</xdr:rowOff>
    </xdr:from>
    <xdr:to>
      <xdr:col>8</xdr:col>
      <xdr:colOff>126439</xdr:colOff>
      <xdr:row>1</xdr:row>
      <xdr:rowOff>64781</xdr:rowOff>
    </xdr:to>
    <xdr:pic>
      <xdr:nvPicPr>
        <xdr:cNvPr id="3" name="Imagen 2">
          <a:extLst>
            <a:ext uri="{FF2B5EF4-FFF2-40B4-BE49-F238E27FC236}">
              <a16:creationId xmlns:a16="http://schemas.microsoft.com/office/drawing/2014/main" id="{261FBCE9-F1CF-425E-A02E-F105ED9721EE}"/>
            </a:ext>
          </a:extLst>
        </xdr:cNvPr>
        <xdr:cNvPicPr>
          <a:picLocks noChangeAspect="1"/>
        </xdr:cNvPicPr>
      </xdr:nvPicPr>
      <xdr:blipFill>
        <a:blip xmlns:r="http://schemas.openxmlformats.org/officeDocument/2006/relationships" r:embed="rId8"/>
        <a:stretch>
          <a:fillRect/>
        </a:stretch>
      </xdr:blipFill>
      <xdr:spPr>
        <a:xfrm>
          <a:off x="9256059" y="44824"/>
          <a:ext cx="1621677" cy="463336"/>
        </a:xfrm>
        <a:prstGeom prst="rect">
          <a:avLst/>
        </a:prstGeom>
      </xdr:spPr>
    </xdr:pic>
    <xdr:clientData/>
  </xdr:twoCellAnchor>
  <xdr:twoCellAnchor editAs="oneCell">
    <xdr:from>
      <xdr:col>2</xdr:col>
      <xdr:colOff>72572</xdr:colOff>
      <xdr:row>0</xdr:row>
      <xdr:rowOff>72572</xdr:rowOff>
    </xdr:from>
    <xdr:to>
      <xdr:col>3</xdr:col>
      <xdr:colOff>658708</xdr:colOff>
      <xdr:row>1</xdr:row>
      <xdr:rowOff>7728</xdr:rowOff>
    </xdr:to>
    <xdr:pic>
      <xdr:nvPicPr>
        <xdr:cNvPr id="10" name="Imagen 9">
          <a:extLst>
            <a:ext uri="{FF2B5EF4-FFF2-40B4-BE49-F238E27FC236}">
              <a16:creationId xmlns:a16="http://schemas.microsoft.com/office/drawing/2014/main" id="{FE6BB14A-0448-49B1-88D0-AD12E3A35400}"/>
            </a:ext>
          </a:extLst>
        </xdr:cNvPr>
        <xdr:cNvPicPr>
          <a:picLocks noChangeAspect="1"/>
        </xdr:cNvPicPr>
      </xdr:nvPicPr>
      <xdr:blipFill>
        <a:blip xmlns:r="http://schemas.openxmlformats.org/officeDocument/2006/relationships" r:embed="rId9"/>
        <a:stretch>
          <a:fillRect/>
        </a:stretch>
      </xdr:blipFill>
      <xdr:spPr>
        <a:xfrm>
          <a:off x="952501" y="72572"/>
          <a:ext cx="1668811" cy="37376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76199</xdr:colOff>
      <xdr:row>0</xdr:row>
      <xdr:rowOff>66675</xdr:rowOff>
    </xdr:from>
    <xdr:to>
      <xdr:col>1</xdr:col>
      <xdr:colOff>715961</xdr:colOff>
      <xdr:row>1</xdr:row>
      <xdr:rowOff>57150</xdr:rowOff>
    </xdr:to>
    <xdr:pic>
      <xdr:nvPicPr>
        <xdr:cNvPr id="2" name="Imagen 1">
          <a:hlinkClick xmlns:r="http://schemas.openxmlformats.org/officeDocument/2006/relationships" r:id="rId1"/>
          <a:extLst>
            <a:ext uri="{FF2B5EF4-FFF2-40B4-BE49-F238E27FC236}">
              <a16:creationId xmlns:a16="http://schemas.microsoft.com/office/drawing/2014/main" id="{3608DF2E-C5D6-48D2-B1FE-C9CA8E6B903E}"/>
            </a:ext>
          </a:extLst>
        </xdr:cNvPr>
        <xdr:cNvPicPr>
          <a:picLocks noChangeAspect="1"/>
        </xdr:cNvPicPr>
      </xdr:nvPicPr>
      <xdr:blipFill>
        <a:blip xmlns:r="http://schemas.openxmlformats.org/officeDocument/2006/relationships" r:embed="rId2">
          <a:duotone>
            <a:schemeClr val="accent2">
              <a:shade val="45000"/>
              <a:satMod val="135000"/>
            </a:schemeClr>
            <a:prstClr val="white"/>
          </a:duotone>
        </a:blip>
        <a:stretch>
          <a:fillRect/>
        </a:stretch>
      </xdr:blipFill>
      <xdr:spPr>
        <a:xfrm flipH="1">
          <a:off x="76199" y="66675"/>
          <a:ext cx="709612" cy="428625"/>
        </a:xfrm>
        <a:prstGeom prst="rect">
          <a:avLst/>
        </a:prstGeom>
      </xdr:spPr>
    </xdr:pic>
    <xdr:clientData/>
  </xdr:twoCellAnchor>
  <xdr:twoCellAnchor>
    <xdr:from>
      <xdr:col>1</xdr:col>
      <xdr:colOff>280987</xdr:colOff>
      <xdr:row>6</xdr:row>
      <xdr:rowOff>9524</xdr:rowOff>
    </xdr:from>
    <xdr:to>
      <xdr:col>9</xdr:col>
      <xdr:colOff>66676</xdr:colOff>
      <xdr:row>15</xdr:row>
      <xdr:rowOff>28574</xdr:rowOff>
    </xdr:to>
    <xdr:graphicFrame macro="">
      <xdr:nvGraphicFramePr>
        <xdr:cNvPr id="6" name="Gráfico 5">
          <a:extLst>
            <a:ext uri="{FF2B5EF4-FFF2-40B4-BE49-F238E27FC236}">
              <a16:creationId xmlns:a16="http://schemas.microsoft.com/office/drawing/2014/main" id="{964AE6D1-DA9F-439B-98D4-8C7F8EF8CFB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9526</xdr:colOff>
      <xdr:row>16</xdr:row>
      <xdr:rowOff>57149</xdr:rowOff>
    </xdr:from>
    <xdr:to>
      <xdr:col>9</xdr:col>
      <xdr:colOff>142875</xdr:colOff>
      <xdr:row>34</xdr:row>
      <xdr:rowOff>257175</xdr:rowOff>
    </xdr:to>
    <xdr:graphicFrame macro="">
      <xdr:nvGraphicFramePr>
        <xdr:cNvPr id="8" name="Gráfico 7">
          <a:extLst>
            <a:ext uri="{FF2B5EF4-FFF2-40B4-BE49-F238E27FC236}">
              <a16:creationId xmlns:a16="http://schemas.microsoft.com/office/drawing/2014/main" id="{7DE87848-9010-4E1D-AE61-6A16C0C829A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66675</xdr:colOff>
      <xdr:row>36</xdr:row>
      <xdr:rowOff>190500</xdr:rowOff>
    </xdr:from>
    <xdr:to>
      <xdr:col>8</xdr:col>
      <xdr:colOff>357188</xdr:colOff>
      <xdr:row>48</xdr:row>
      <xdr:rowOff>9525</xdr:rowOff>
    </xdr:to>
    <xdr:graphicFrame macro="">
      <xdr:nvGraphicFramePr>
        <xdr:cNvPr id="9" name="Gráfico 8">
          <a:extLst>
            <a:ext uri="{FF2B5EF4-FFF2-40B4-BE49-F238E27FC236}">
              <a16:creationId xmlns:a16="http://schemas.microsoft.com/office/drawing/2014/main" id="{8A6BDCFF-8CD4-4A30-A85D-59ED13DCFD8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66675</xdr:colOff>
      <xdr:row>47</xdr:row>
      <xdr:rowOff>38100</xdr:rowOff>
    </xdr:from>
    <xdr:to>
      <xdr:col>8</xdr:col>
      <xdr:colOff>357188</xdr:colOff>
      <xdr:row>62</xdr:row>
      <xdr:rowOff>0</xdr:rowOff>
    </xdr:to>
    <xdr:graphicFrame macro="">
      <xdr:nvGraphicFramePr>
        <xdr:cNvPr id="7" name="Gráfico 6">
          <a:extLst>
            <a:ext uri="{FF2B5EF4-FFF2-40B4-BE49-F238E27FC236}">
              <a16:creationId xmlns:a16="http://schemas.microsoft.com/office/drawing/2014/main" id="{5AF9D2DE-2858-414B-A4D6-A96A216BFC3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6</xdr:col>
      <xdr:colOff>676275</xdr:colOff>
      <xdr:row>0</xdr:row>
      <xdr:rowOff>47625</xdr:rowOff>
    </xdr:from>
    <xdr:to>
      <xdr:col>9</xdr:col>
      <xdr:colOff>11952</xdr:colOff>
      <xdr:row>1</xdr:row>
      <xdr:rowOff>66461</xdr:rowOff>
    </xdr:to>
    <xdr:pic>
      <xdr:nvPicPr>
        <xdr:cNvPr id="5" name="Imagen 4">
          <a:extLst>
            <a:ext uri="{FF2B5EF4-FFF2-40B4-BE49-F238E27FC236}">
              <a16:creationId xmlns:a16="http://schemas.microsoft.com/office/drawing/2014/main" id="{E5CED27B-2DB2-41B3-ADC2-DCFE61C95037}"/>
            </a:ext>
          </a:extLst>
        </xdr:cNvPr>
        <xdr:cNvPicPr>
          <a:picLocks noChangeAspect="1"/>
        </xdr:cNvPicPr>
      </xdr:nvPicPr>
      <xdr:blipFill>
        <a:blip xmlns:r="http://schemas.openxmlformats.org/officeDocument/2006/relationships" r:embed="rId7"/>
        <a:stretch>
          <a:fillRect/>
        </a:stretch>
      </xdr:blipFill>
      <xdr:spPr>
        <a:xfrm>
          <a:off x="8153400" y="47625"/>
          <a:ext cx="1621677" cy="463336"/>
        </a:xfrm>
        <a:prstGeom prst="rect">
          <a:avLst/>
        </a:prstGeom>
      </xdr:spPr>
    </xdr:pic>
    <xdr:clientData/>
  </xdr:twoCellAnchor>
  <xdr:twoCellAnchor editAs="oneCell">
    <xdr:from>
      <xdr:col>2</xdr:col>
      <xdr:colOff>0</xdr:colOff>
      <xdr:row>0</xdr:row>
      <xdr:rowOff>104589</xdr:rowOff>
    </xdr:from>
    <xdr:to>
      <xdr:col>3</xdr:col>
      <xdr:colOff>581040</xdr:colOff>
      <xdr:row>1</xdr:row>
      <xdr:rowOff>59609</xdr:rowOff>
    </xdr:to>
    <xdr:pic>
      <xdr:nvPicPr>
        <xdr:cNvPr id="10" name="Imagen 9">
          <a:extLst>
            <a:ext uri="{FF2B5EF4-FFF2-40B4-BE49-F238E27FC236}">
              <a16:creationId xmlns:a16="http://schemas.microsoft.com/office/drawing/2014/main" id="{F7BA57BB-9ABF-460E-ABDA-0AFC9E99729D}"/>
            </a:ext>
          </a:extLst>
        </xdr:cNvPr>
        <xdr:cNvPicPr>
          <a:picLocks noChangeAspect="1"/>
        </xdr:cNvPicPr>
      </xdr:nvPicPr>
      <xdr:blipFill>
        <a:blip xmlns:r="http://schemas.openxmlformats.org/officeDocument/2006/relationships" r:embed="rId8"/>
        <a:stretch>
          <a:fillRect/>
        </a:stretch>
      </xdr:blipFill>
      <xdr:spPr>
        <a:xfrm>
          <a:off x="881529" y="104589"/>
          <a:ext cx="1664276" cy="39578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76199</xdr:colOff>
      <xdr:row>0</xdr:row>
      <xdr:rowOff>66675</xdr:rowOff>
    </xdr:from>
    <xdr:to>
      <xdr:col>1</xdr:col>
      <xdr:colOff>712786</xdr:colOff>
      <xdr:row>1</xdr:row>
      <xdr:rowOff>57150</xdr:rowOff>
    </xdr:to>
    <xdr:pic>
      <xdr:nvPicPr>
        <xdr:cNvPr id="2" name="Imagen 1">
          <a:hlinkClick xmlns:r="http://schemas.openxmlformats.org/officeDocument/2006/relationships" r:id="rId1"/>
          <a:extLst>
            <a:ext uri="{FF2B5EF4-FFF2-40B4-BE49-F238E27FC236}">
              <a16:creationId xmlns:a16="http://schemas.microsoft.com/office/drawing/2014/main" id="{EFC674D4-5F7C-40A4-BA95-9B081BE0483F}"/>
            </a:ext>
          </a:extLst>
        </xdr:cNvPr>
        <xdr:cNvPicPr>
          <a:picLocks noChangeAspect="1"/>
        </xdr:cNvPicPr>
      </xdr:nvPicPr>
      <xdr:blipFill>
        <a:blip xmlns:r="http://schemas.openxmlformats.org/officeDocument/2006/relationships" r:embed="rId2">
          <a:duotone>
            <a:schemeClr val="accent2">
              <a:shade val="45000"/>
              <a:satMod val="135000"/>
            </a:schemeClr>
            <a:prstClr val="white"/>
          </a:duotone>
        </a:blip>
        <a:stretch>
          <a:fillRect/>
        </a:stretch>
      </xdr:blipFill>
      <xdr:spPr>
        <a:xfrm flipH="1">
          <a:off x="76199" y="66675"/>
          <a:ext cx="709612" cy="428625"/>
        </a:xfrm>
        <a:prstGeom prst="rect">
          <a:avLst/>
        </a:prstGeom>
      </xdr:spPr>
    </xdr:pic>
    <xdr:clientData/>
  </xdr:twoCellAnchor>
  <xdr:twoCellAnchor>
    <xdr:from>
      <xdr:col>1</xdr:col>
      <xdr:colOff>338138</xdr:colOff>
      <xdr:row>5</xdr:row>
      <xdr:rowOff>142875</xdr:rowOff>
    </xdr:from>
    <xdr:to>
      <xdr:col>8</xdr:col>
      <xdr:colOff>109538</xdr:colOff>
      <xdr:row>14</xdr:row>
      <xdr:rowOff>180975</xdr:rowOff>
    </xdr:to>
    <xdr:graphicFrame macro="">
      <xdr:nvGraphicFramePr>
        <xdr:cNvPr id="7" name="Gráfico 6">
          <a:extLst>
            <a:ext uri="{FF2B5EF4-FFF2-40B4-BE49-F238E27FC236}">
              <a16:creationId xmlns:a16="http://schemas.microsoft.com/office/drawing/2014/main" id="{83032022-505F-40EF-BB2E-5BCBB443A31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334963</xdr:colOff>
      <xdr:row>15</xdr:row>
      <xdr:rowOff>226224</xdr:rowOff>
    </xdr:from>
    <xdr:to>
      <xdr:col>9</xdr:col>
      <xdr:colOff>112059</xdr:colOff>
      <xdr:row>30</xdr:row>
      <xdr:rowOff>55724</xdr:rowOff>
    </xdr:to>
    <xdr:graphicFrame macro="">
      <xdr:nvGraphicFramePr>
        <xdr:cNvPr id="8" name="Gráfico 7">
          <a:extLst>
            <a:ext uri="{FF2B5EF4-FFF2-40B4-BE49-F238E27FC236}">
              <a16:creationId xmlns:a16="http://schemas.microsoft.com/office/drawing/2014/main" id="{0E159440-4DAA-42B9-AFED-BBFAE50541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6</xdr:col>
      <xdr:colOff>657225</xdr:colOff>
      <xdr:row>0</xdr:row>
      <xdr:rowOff>38100</xdr:rowOff>
    </xdr:from>
    <xdr:to>
      <xdr:col>8</xdr:col>
      <xdr:colOff>751727</xdr:colOff>
      <xdr:row>1</xdr:row>
      <xdr:rowOff>66461</xdr:rowOff>
    </xdr:to>
    <xdr:pic>
      <xdr:nvPicPr>
        <xdr:cNvPr id="3" name="Imagen 2">
          <a:extLst>
            <a:ext uri="{FF2B5EF4-FFF2-40B4-BE49-F238E27FC236}">
              <a16:creationId xmlns:a16="http://schemas.microsoft.com/office/drawing/2014/main" id="{0B7EBD9A-8416-4619-B6A9-72E24EDB3D8F}"/>
            </a:ext>
          </a:extLst>
        </xdr:cNvPr>
        <xdr:cNvPicPr>
          <a:picLocks noChangeAspect="1"/>
        </xdr:cNvPicPr>
      </xdr:nvPicPr>
      <xdr:blipFill>
        <a:blip xmlns:r="http://schemas.openxmlformats.org/officeDocument/2006/relationships" r:embed="rId5"/>
        <a:stretch>
          <a:fillRect/>
        </a:stretch>
      </xdr:blipFill>
      <xdr:spPr>
        <a:xfrm>
          <a:off x="8134350" y="38100"/>
          <a:ext cx="1621677" cy="463336"/>
        </a:xfrm>
        <a:prstGeom prst="rect">
          <a:avLst/>
        </a:prstGeom>
      </xdr:spPr>
    </xdr:pic>
    <xdr:clientData/>
  </xdr:twoCellAnchor>
  <xdr:twoCellAnchor editAs="oneCell">
    <xdr:from>
      <xdr:col>2</xdr:col>
      <xdr:colOff>7471</xdr:colOff>
      <xdr:row>0</xdr:row>
      <xdr:rowOff>22411</xdr:rowOff>
    </xdr:from>
    <xdr:to>
      <xdr:col>3</xdr:col>
      <xdr:colOff>588511</xdr:colOff>
      <xdr:row>0</xdr:row>
      <xdr:rowOff>418196</xdr:rowOff>
    </xdr:to>
    <xdr:pic>
      <xdr:nvPicPr>
        <xdr:cNvPr id="6" name="Imagen 5">
          <a:extLst>
            <a:ext uri="{FF2B5EF4-FFF2-40B4-BE49-F238E27FC236}">
              <a16:creationId xmlns:a16="http://schemas.microsoft.com/office/drawing/2014/main" id="{CFFD635D-A169-4EFD-8F2A-86931986CBA9}"/>
            </a:ext>
          </a:extLst>
        </xdr:cNvPr>
        <xdr:cNvPicPr>
          <a:picLocks noChangeAspect="1"/>
        </xdr:cNvPicPr>
      </xdr:nvPicPr>
      <xdr:blipFill>
        <a:blip xmlns:r="http://schemas.openxmlformats.org/officeDocument/2006/relationships" r:embed="rId6"/>
        <a:stretch>
          <a:fillRect/>
        </a:stretch>
      </xdr:blipFill>
      <xdr:spPr>
        <a:xfrm>
          <a:off x="889000" y="22411"/>
          <a:ext cx="1664276" cy="39578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76199</xdr:colOff>
      <xdr:row>0</xdr:row>
      <xdr:rowOff>66675</xdr:rowOff>
    </xdr:from>
    <xdr:to>
      <xdr:col>1</xdr:col>
      <xdr:colOff>715961</xdr:colOff>
      <xdr:row>1</xdr:row>
      <xdr:rowOff>57150</xdr:rowOff>
    </xdr:to>
    <xdr:pic>
      <xdr:nvPicPr>
        <xdr:cNvPr id="2" name="Imagen 1">
          <a:hlinkClick xmlns:r="http://schemas.openxmlformats.org/officeDocument/2006/relationships" r:id="rId1"/>
          <a:extLst>
            <a:ext uri="{FF2B5EF4-FFF2-40B4-BE49-F238E27FC236}">
              <a16:creationId xmlns:a16="http://schemas.microsoft.com/office/drawing/2014/main" id="{11B7FE84-FF55-401A-AE09-70E46DF2E799}"/>
            </a:ext>
          </a:extLst>
        </xdr:cNvPr>
        <xdr:cNvPicPr>
          <a:picLocks noChangeAspect="1"/>
        </xdr:cNvPicPr>
      </xdr:nvPicPr>
      <xdr:blipFill>
        <a:blip xmlns:r="http://schemas.openxmlformats.org/officeDocument/2006/relationships" r:embed="rId2">
          <a:duotone>
            <a:schemeClr val="accent2">
              <a:shade val="45000"/>
              <a:satMod val="135000"/>
            </a:schemeClr>
            <a:prstClr val="white"/>
          </a:duotone>
        </a:blip>
        <a:stretch>
          <a:fillRect/>
        </a:stretch>
      </xdr:blipFill>
      <xdr:spPr>
        <a:xfrm flipH="1">
          <a:off x="76199" y="66675"/>
          <a:ext cx="709612" cy="428625"/>
        </a:xfrm>
        <a:prstGeom prst="rect">
          <a:avLst/>
        </a:prstGeom>
      </xdr:spPr>
    </xdr:pic>
    <xdr:clientData/>
  </xdr:twoCellAnchor>
  <xdr:twoCellAnchor editAs="oneCell">
    <xdr:from>
      <xdr:col>7</xdr:col>
      <xdr:colOff>104775</xdr:colOff>
      <xdr:row>0</xdr:row>
      <xdr:rowOff>47625</xdr:rowOff>
    </xdr:from>
    <xdr:to>
      <xdr:col>8</xdr:col>
      <xdr:colOff>750820</xdr:colOff>
      <xdr:row>1</xdr:row>
      <xdr:rowOff>11846</xdr:rowOff>
    </xdr:to>
    <xdr:pic>
      <xdr:nvPicPr>
        <xdr:cNvPr id="3" name="Imagen 2">
          <a:extLst>
            <a:ext uri="{FF2B5EF4-FFF2-40B4-BE49-F238E27FC236}">
              <a16:creationId xmlns:a16="http://schemas.microsoft.com/office/drawing/2014/main" id="{7C2D499C-B694-4719-81E6-997E9994E8FA}"/>
            </a:ext>
          </a:extLst>
        </xdr:cNvPr>
        <xdr:cNvPicPr>
          <a:picLocks noChangeAspect="1"/>
        </xdr:cNvPicPr>
      </xdr:nvPicPr>
      <xdr:blipFill>
        <a:blip xmlns:r="http://schemas.openxmlformats.org/officeDocument/2006/relationships" r:embed="rId3"/>
        <a:stretch>
          <a:fillRect/>
        </a:stretch>
      </xdr:blipFill>
      <xdr:spPr>
        <a:xfrm>
          <a:off x="8343900" y="47625"/>
          <a:ext cx="1414395" cy="402371"/>
        </a:xfrm>
        <a:prstGeom prst="rect">
          <a:avLst/>
        </a:prstGeom>
      </xdr:spPr>
    </xdr:pic>
    <xdr:clientData/>
  </xdr:twoCellAnchor>
  <xdr:twoCellAnchor>
    <xdr:from>
      <xdr:col>0</xdr:col>
      <xdr:colOff>0</xdr:colOff>
      <xdr:row>6</xdr:row>
      <xdr:rowOff>47625</xdr:rowOff>
    </xdr:from>
    <xdr:to>
      <xdr:col>8</xdr:col>
      <xdr:colOff>641168</xdr:colOff>
      <xdr:row>17</xdr:row>
      <xdr:rowOff>166486</xdr:rowOff>
    </xdr:to>
    <xdr:graphicFrame macro="">
      <xdr:nvGraphicFramePr>
        <xdr:cNvPr id="4" name="Gráfico 3">
          <a:extLst>
            <a:ext uri="{FF2B5EF4-FFF2-40B4-BE49-F238E27FC236}">
              <a16:creationId xmlns:a16="http://schemas.microsoft.com/office/drawing/2014/main" id="{F805BC28-69D1-4F9E-B1F7-8CD8D32EDB9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84666</xdr:colOff>
      <xdr:row>20</xdr:row>
      <xdr:rowOff>93133</xdr:rowOff>
    </xdr:from>
    <xdr:to>
      <xdr:col>8</xdr:col>
      <xdr:colOff>760181</xdr:colOff>
      <xdr:row>39</xdr:row>
      <xdr:rowOff>134592</xdr:rowOff>
    </xdr:to>
    <xdr:graphicFrame macro="">
      <xdr:nvGraphicFramePr>
        <xdr:cNvPr id="5" name="Gráfico 4">
          <a:extLst>
            <a:ext uri="{FF2B5EF4-FFF2-40B4-BE49-F238E27FC236}">
              <a16:creationId xmlns:a16="http://schemas.microsoft.com/office/drawing/2014/main" id="{B13A4036-51D3-4FEC-A40F-61A567B027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2</xdr:col>
      <xdr:colOff>67236</xdr:colOff>
      <xdr:row>0</xdr:row>
      <xdr:rowOff>1</xdr:rowOff>
    </xdr:from>
    <xdr:to>
      <xdr:col>3</xdr:col>
      <xdr:colOff>648276</xdr:colOff>
      <xdr:row>0</xdr:row>
      <xdr:rowOff>389436</xdr:rowOff>
    </xdr:to>
    <xdr:pic>
      <xdr:nvPicPr>
        <xdr:cNvPr id="6" name="Imagen 5">
          <a:extLst>
            <a:ext uri="{FF2B5EF4-FFF2-40B4-BE49-F238E27FC236}">
              <a16:creationId xmlns:a16="http://schemas.microsoft.com/office/drawing/2014/main" id="{C41A792D-ADC6-4E2C-85EA-1A017282559B}"/>
            </a:ext>
          </a:extLst>
        </xdr:cNvPr>
        <xdr:cNvPicPr>
          <a:picLocks noChangeAspect="1"/>
        </xdr:cNvPicPr>
      </xdr:nvPicPr>
      <xdr:blipFill>
        <a:blip xmlns:r="http://schemas.openxmlformats.org/officeDocument/2006/relationships" r:embed="rId6"/>
        <a:stretch>
          <a:fillRect/>
        </a:stretch>
      </xdr:blipFill>
      <xdr:spPr>
        <a:xfrm>
          <a:off x="948765" y="1"/>
          <a:ext cx="1664276" cy="39578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76199</xdr:colOff>
      <xdr:row>0</xdr:row>
      <xdr:rowOff>66675</xdr:rowOff>
    </xdr:from>
    <xdr:to>
      <xdr:col>1</xdr:col>
      <xdr:colOff>712786</xdr:colOff>
      <xdr:row>1</xdr:row>
      <xdr:rowOff>57150</xdr:rowOff>
    </xdr:to>
    <xdr:pic>
      <xdr:nvPicPr>
        <xdr:cNvPr id="2" name="Imagen 1">
          <a:hlinkClick xmlns:r="http://schemas.openxmlformats.org/officeDocument/2006/relationships" r:id="rId1"/>
          <a:extLst>
            <a:ext uri="{FF2B5EF4-FFF2-40B4-BE49-F238E27FC236}">
              <a16:creationId xmlns:a16="http://schemas.microsoft.com/office/drawing/2014/main" id="{75CC7C2B-62B4-426A-A3AB-102C035078EE}"/>
            </a:ext>
          </a:extLst>
        </xdr:cNvPr>
        <xdr:cNvPicPr>
          <a:picLocks noChangeAspect="1"/>
        </xdr:cNvPicPr>
      </xdr:nvPicPr>
      <xdr:blipFill>
        <a:blip xmlns:r="http://schemas.openxmlformats.org/officeDocument/2006/relationships" r:embed="rId2">
          <a:duotone>
            <a:schemeClr val="accent2">
              <a:shade val="45000"/>
              <a:satMod val="135000"/>
            </a:schemeClr>
            <a:prstClr val="white"/>
          </a:duotone>
        </a:blip>
        <a:stretch>
          <a:fillRect/>
        </a:stretch>
      </xdr:blipFill>
      <xdr:spPr>
        <a:xfrm flipH="1">
          <a:off x="76199" y="66675"/>
          <a:ext cx="709612" cy="428625"/>
        </a:xfrm>
        <a:prstGeom prst="rect">
          <a:avLst/>
        </a:prstGeom>
      </xdr:spPr>
    </xdr:pic>
    <xdr:clientData/>
  </xdr:twoCellAnchor>
  <xdr:twoCellAnchor editAs="oneCell">
    <xdr:from>
      <xdr:col>6</xdr:col>
      <xdr:colOff>513292</xdr:colOff>
      <xdr:row>0</xdr:row>
      <xdr:rowOff>47625</xdr:rowOff>
    </xdr:from>
    <xdr:to>
      <xdr:col>8</xdr:col>
      <xdr:colOff>656477</xdr:colOff>
      <xdr:row>1</xdr:row>
      <xdr:rowOff>69636</xdr:rowOff>
    </xdr:to>
    <xdr:pic>
      <xdr:nvPicPr>
        <xdr:cNvPr id="3" name="Imagen 2">
          <a:extLst>
            <a:ext uri="{FF2B5EF4-FFF2-40B4-BE49-F238E27FC236}">
              <a16:creationId xmlns:a16="http://schemas.microsoft.com/office/drawing/2014/main" id="{E55CA223-B10F-4C52-9CE8-4A8C606F5B74}"/>
            </a:ext>
          </a:extLst>
        </xdr:cNvPr>
        <xdr:cNvPicPr>
          <a:picLocks noChangeAspect="1"/>
        </xdr:cNvPicPr>
      </xdr:nvPicPr>
      <xdr:blipFill>
        <a:blip xmlns:r="http://schemas.openxmlformats.org/officeDocument/2006/relationships" r:embed="rId3"/>
        <a:stretch>
          <a:fillRect/>
        </a:stretch>
      </xdr:blipFill>
      <xdr:spPr>
        <a:xfrm>
          <a:off x="8366125" y="47625"/>
          <a:ext cx="1748677" cy="452753"/>
        </a:xfrm>
        <a:prstGeom prst="rect">
          <a:avLst/>
        </a:prstGeom>
      </xdr:spPr>
    </xdr:pic>
    <xdr:clientData/>
  </xdr:twoCellAnchor>
  <xdr:twoCellAnchor editAs="oneCell">
    <xdr:from>
      <xdr:col>2</xdr:col>
      <xdr:colOff>44823</xdr:colOff>
      <xdr:row>0</xdr:row>
      <xdr:rowOff>67235</xdr:rowOff>
    </xdr:from>
    <xdr:to>
      <xdr:col>3</xdr:col>
      <xdr:colOff>625863</xdr:colOff>
      <xdr:row>1</xdr:row>
      <xdr:rowOff>25430</xdr:rowOff>
    </xdr:to>
    <xdr:pic>
      <xdr:nvPicPr>
        <xdr:cNvPr id="4" name="Imagen 3">
          <a:extLst>
            <a:ext uri="{FF2B5EF4-FFF2-40B4-BE49-F238E27FC236}">
              <a16:creationId xmlns:a16="http://schemas.microsoft.com/office/drawing/2014/main" id="{B81BC2F5-1C33-422F-99DA-4873CF8F8804}"/>
            </a:ext>
          </a:extLst>
        </xdr:cNvPr>
        <xdr:cNvPicPr>
          <a:picLocks noChangeAspect="1"/>
        </xdr:cNvPicPr>
      </xdr:nvPicPr>
      <xdr:blipFill>
        <a:blip xmlns:r="http://schemas.openxmlformats.org/officeDocument/2006/relationships" r:embed="rId4"/>
        <a:stretch>
          <a:fillRect/>
        </a:stretch>
      </xdr:blipFill>
      <xdr:spPr>
        <a:xfrm>
          <a:off x="926352" y="67235"/>
          <a:ext cx="1664276" cy="395785"/>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7:I37"/>
  <sheetViews>
    <sheetView showGridLines="0" showRowColHeaders="0" tabSelected="1" zoomScale="50" zoomScaleNormal="50" zoomScaleSheetLayoutView="50" zoomScalePageLayoutView="60" workbookViewId="0">
      <selection activeCell="AB19" sqref="AB19"/>
    </sheetView>
  </sheetViews>
  <sheetFormatPr baseColWidth="10" defaultColWidth="11.42578125" defaultRowHeight="15"/>
  <sheetData>
    <row r="7" spans="2:9">
      <c r="B7" s="35"/>
      <c r="C7" s="35"/>
      <c r="D7" s="35"/>
      <c r="E7" s="35"/>
      <c r="F7" s="35"/>
      <c r="G7" s="35"/>
      <c r="H7" s="35"/>
      <c r="I7" s="35"/>
    </row>
    <row r="8" spans="2:9">
      <c r="B8" s="35"/>
      <c r="C8" s="35"/>
      <c r="D8" s="35"/>
      <c r="E8" s="35"/>
      <c r="F8" s="35"/>
      <c r="G8" s="35"/>
      <c r="H8" s="35"/>
      <c r="I8" s="35"/>
    </row>
    <row r="9" spans="2:9">
      <c r="B9" s="35"/>
      <c r="C9" s="35"/>
      <c r="D9" s="35"/>
      <c r="E9" s="35"/>
      <c r="F9" s="35"/>
      <c r="G9" s="35"/>
      <c r="H9" s="35"/>
      <c r="I9" s="35"/>
    </row>
    <row r="10" spans="2:9">
      <c r="B10" s="35"/>
      <c r="C10" s="35"/>
      <c r="D10" s="35"/>
      <c r="E10" s="35"/>
      <c r="F10" s="35"/>
      <c r="G10" s="35"/>
      <c r="H10" s="35"/>
      <c r="I10" s="35"/>
    </row>
    <row r="11" spans="2:9">
      <c r="B11" s="35"/>
      <c r="C11" s="35"/>
      <c r="D11" s="35"/>
      <c r="E11" s="35"/>
      <c r="F11" s="35"/>
      <c r="G11" s="35"/>
      <c r="H11" s="35"/>
      <c r="I11" s="35"/>
    </row>
    <row r="12" spans="2:9">
      <c r="B12" s="35"/>
      <c r="C12" s="35"/>
      <c r="D12" s="35"/>
      <c r="E12" s="35"/>
      <c r="F12" s="35"/>
      <c r="G12" s="35"/>
      <c r="H12" s="35"/>
      <c r="I12" s="35"/>
    </row>
    <row r="13" spans="2:9">
      <c r="B13" s="35"/>
      <c r="C13" s="35"/>
      <c r="D13" s="35"/>
      <c r="E13" s="35"/>
      <c r="F13" s="35"/>
      <c r="G13" s="35"/>
      <c r="H13" s="35"/>
      <c r="I13" s="35"/>
    </row>
    <row r="14" spans="2:9">
      <c r="B14" s="35"/>
      <c r="C14" s="35"/>
      <c r="D14" s="35"/>
      <c r="E14" s="35"/>
      <c r="F14" s="35"/>
      <c r="G14" s="35"/>
      <c r="H14" s="35"/>
      <c r="I14" s="35"/>
    </row>
    <row r="15" spans="2:9">
      <c r="B15" s="35"/>
      <c r="C15" s="35"/>
      <c r="D15" s="35"/>
      <c r="E15" s="35"/>
      <c r="F15" s="35"/>
      <c r="G15" s="35"/>
      <c r="H15" s="35"/>
      <c r="I15" s="35"/>
    </row>
    <row r="16" spans="2:9">
      <c r="B16" s="35"/>
      <c r="C16" s="35"/>
      <c r="D16" s="35"/>
      <c r="E16" s="35"/>
      <c r="F16" s="35"/>
      <c r="G16" s="35"/>
      <c r="H16" s="35"/>
      <c r="I16" s="35"/>
    </row>
    <row r="17" spans="2:9">
      <c r="B17" s="35"/>
      <c r="C17" s="35"/>
      <c r="D17" s="35"/>
      <c r="E17" s="35"/>
      <c r="F17" s="35"/>
      <c r="G17" s="35"/>
      <c r="H17" s="35"/>
      <c r="I17" s="35"/>
    </row>
    <row r="18" spans="2:9">
      <c r="B18" s="35"/>
      <c r="C18" s="35"/>
      <c r="D18" s="35"/>
      <c r="E18" s="35"/>
      <c r="F18" s="35"/>
      <c r="G18" s="35"/>
      <c r="H18" s="35"/>
      <c r="I18" s="35"/>
    </row>
    <row r="19" spans="2:9">
      <c r="B19" s="35"/>
      <c r="C19" s="35"/>
      <c r="D19" s="35"/>
      <c r="E19" s="35"/>
      <c r="F19" s="35"/>
      <c r="G19" s="35"/>
      <c r="H19" s="35"/>
      <c r="I19" s="35"/>
    </row>
    <row r="20" spans="2:9">
      <c r="B20" s="35"/>
      <c r="C20" s="35"/>
      <c r="D20" s="35"/>
      <c r="E20" s="35"/>
      <c r="F20" s="35"/>
      <c r="G20" s="35"/>
      <c r="H20" s="35"/>
      <c r="I20" s="35"/>
    </row>
    <row r="21" spans="2:9">
      <c r="B21" s="35"/>
      <c r="C21" s="35"/>
      <c r="D21" s="35"/>
      <c r="E21" s="35"/>
      <c r="F21" s="35"/>
      <c r="G21" s="35"/>
      <c r="H21" s="35"/>
      <c r="I21" s="35"/>
    </row>
    <row r="22" spans="2:9">
      <c r="B22" s="35"/>
      <c r="C22" s="35"/>
      <c r="D22" s="35"/>
      <c r="E22" s="35"/>
      <c r="F22" s="35"/>
      <c r="G22" s="35"/>
      <c r="H22" s="35"/>
      <c r="I22" s="35"/>
    </row>
    <row r="23" spans="2:9">
      <c r="B23" s="35"/>
      <c r="C23" s="35"/>
      <c r="D23" s="35"/>
      <c r="E23" s="35"/>
      <c r="F23" s="35"/>
      <c r="G23" s="35"/>
      <c r="H23" s="35"/>
      <c r="I23" s="35"/>
    </row>
    <row r="24" spans="2:9">
      <c r="B24" s="35"/>
      <c r="C24" s="35"/>
      <c r="D24" s="35"/>
      <c r="E24" s="35"/>
      <c r="F24" s="35"/>
      <c r="G24" s="35"/>
      <c r="H24" s="35"/>
      <c r="I24" s="35"/>
    </row>
    <row r="25" spans="2:9">
      <c r="B25" s="35"/>
      <c r="C25" s="35"/>
      <c r="D25" s="35"/>
      <c r="E25" s="35"/>
      <c r="F25" s="35"/>
      <c r="G25" s="35"/>
      <c r="H25" s="35"/>
      <c r="I25" s="35"/>
    </row>
    <row r="26" spans="2:9">
      <c r="B26" s="35"/>
      <c r="C26" s="35"/>
      <c r="D26" s="35"/>
      <c r="E26" s="35"/>
      <c r="F26" s="35"/>
      <c r="G26" s="35"/>
      <c r="H26" s="35"/>
      <c r="I26" s="35"/>
    </row>
    <row r="27" spans="2:9">
      <c r="B27" s="35"/>
      <c r="C27" s="35"/>
      <c r="D27" s="35"/>
      <c r="E27" s="35"/>
      <c r="F27" s="35"/>
      <c r="G27" s="35"/>
      <c r="H27" s="35"/>
      <c r="I27" s="35"/>
    </row>
    <row r="28" spans="2:9">
      <c r="B28" s="35"/>
      <c r="C28" s="35"/>
      <c r="D28" s="35"/>
      <c r="E28" s="35"/>
      <c r="F28" s="35"/>
      <c r="G28" s="35"/>
      <c r="H28" s="35"/>
      <c r="I28" s="35"/>
    </row>
    <row r="29" spans="2:9">
      <c r="B29" s="35"/>
      <c r="C29" s="35"/>
      <c r="D29" s="35"/>
      <c r="E29" s="35"/>
      <c r="F29" s="35"/>
      <c r="G29" s="35"/>
      <c r="H29" s="35"/>
      <c r="I29" s="35"/>
    </row>
    <row r="30" spans="2:9">
      <c r="B30" s="35"/>
      <c r="C30" s="35"/>
      <c r="D30" s="35"/>
      <c r="E30" s="35"/>
      <c r="F30" s="35"/>
      <c r="G30" s="35"/>
      <c r="H30" s="35"/>
      <c r="I30" s="35"/>
    </row>
    <row r="31" spans="2:9">
      <c r="B31" s="35"/>
      <c r="C31" s="35"/>
      <c r="D31" s="35"/>
      <c r="E31" s="35"/>
      <c r="F31" s="35"/>
      <c r="G31" s="35"/>
      <c r="H31" s="35"/>
      <c r="I31" s="35"/>
    </row>
    <row r="32" spans="2:9">
      <c r="B32" s="35"/>
      <c r="C32" s="35"/>
      <c r="D32" s="35"/>
      <c r="E32" s="35"/>
      <c r="F32" s="35"/>
      <c r="G32" s="35"/>
      <c r="H32" s="35"/>
      <c r="I32" s="35"/>
    </row>
    <row r="33" spans="2:9">
      <c r="B33" s="35"/>
      <c r="C33" s="35"/>
      <c r="D33" s="35"/>
      <c r="E33" s="35"/>
      <c r="F33" s="35"/>
      <c r="G33" s="35"/>
      <c r="H33" s="35"/>
      <c r="I33" s="35"/>
    </row>
    <row r="34" spans="2:9">
      <c r="B34" s="35"/>
      <c r="C34" s="35"/>
      <c r="D34" s="35"/>
      <c r="E34" s="35"/>
      <c r="F34" s="35"/>
      <c r="G34" s="35"/>
      <c r="H34" s="35"/>
      <c r="I34" s="35"/>
    </row>
    <row r="35" spans="2:9">
      <c r="B35" s="35"/>
      <c r="C35" s="35"/>
      <c r="D35" s="35"/>
      <c r="E35" s="35"/>
      <c r="F35" s="35"/>
      <c r="G35" s="35"/>
      <c r="H35" s="35"/>
      <c r="I35" s="35"/>
    </row>
    <row r="36" spans="2:9">
      <c r="B36" s="35"/>
      <c r="C36" s="35"/>
      <c r="D36" s="35"/>
      <c r="E36" s="35"/>
      <c r="F36" s="35"/>
      <c r="G36" s="35"/>
      <c r="H36" s="35"/>
      <c r="I36" s="35"/>
    </row>
    <row r="37" spans="2:9">
      <c r="B37" s="35"/>
      <c r="C37" s="35"/>
      <c r="D37" s="35"/>
      <c r="E37" s="35"/>
      <c r="F37" s="35"/>
      <c r="G37" s="35"/>
      <c r="H37" s="35"/>
      <c r="I37" s="35"/>
    </row>
  </sheetData>
  <pageMargins left="0.25" right="0.25" top="0.75" bottom="0.75" header="0.3" footer="0.3"/>
  <pageSetup paperSize="9" scale="96"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37"/>
  <sheetViews>
    <sheetView showGridLines="0" showRowColHeaders="0" zoomScale="50" zoomScaleNormal="50" zoomScaleSheetLayoutView="50" workbookViewId="0"/>
  </sheetViews>
  <sheetFormatPr baseColWidth="10" defaultColWidth="11.42578125" defaultRowHeight="14.25"/>
  <cols>
    <col min="1" max="1" width="5.5703125" style="11" customWidth="1"/>
    <col min="2" max="2" width="2.5703125" style="11" customWidth="1"/>
    <col min="3" max="3" width="30.140625" style="11" customWidth="1"/>
    <col min="4" max="4" width="79.42578125" style="11" customWidth="1"/>
    <col min="5" max="5" width="11.42578125" style="11"/>
    <col min="6" max="6" width="2" style="11" customWidth="1"/>
    <col min="7" max="16384" width="11.42578125" style="11"/>
  </cols>
  <sheetData>
    <row r="1" spans="1:12" ht="72" customHeight="1">
      <c r="B1" s="12"/>
      <c r="C1" s="67" t="s">
        <v>0</v>
      </c>
      <c r="D1" s="67"/>
      <c r="E1" s="67"/>
      <c r="F1" s="67"/>
      <c r="G1" s="13"/>
      <c r="H1" s="13"/>
      <c r="I1" s="14"/>
      <c r="J1" s="14"/>
      <c r="K1" s="14"/>
      <c r="L1" s="14"/>
    </row>
    <row r="2" spans="1:12" ht="18.75">
      <c r="B2" s="68"/>
      <c r="C2" s="68"/>
      <c r="D2" s="68"/>
      <c r="E2" s="68"/>
      <c r="F2" s="68"/>
      <c r="G2" s="68"/>
    </row>
    <row r="4" spans="1:12" ht="10.5" customHeight="1" thickBot="1">
      <c r="A4" s="15"/>
      <c r="B4" s="15"/>
      <c r="C4" s="16"/>
      <c r="D4" s="15"/>
    </row>
    <row r="5" spans="1:12" ht="50.1" customHeight="1" thickTop="1" thickBot="1">
      <c r="A5" s="15"/>
      <c r="B5" s="17"/>
      <c r="C5" s="20" t="s">
        <v>1</v>
      </c>
      <c r="D5" s="18"/>
    </row>
    <row r="6" spans="1:12" ht="38.25" customHeight="1" thickTop="1" thickBot="1">
      <c r="A6" s="15"/>
      <c r="B6" s="15"/>
      <c r="C6" s="19"/>
      <c r="D6" s="15"/>
    </row>
    <row r="7" spans="1:12" ht="50.1" customHeight="1" thickTop="1" thickBot="1">
      <c r="A7" s="15"/>
      <c r="B7" s="17"/>
      <c r="C7" s="20" t="s">
        <v>2</v>
      </c>
      <c r="D7" s="65"/>
      <c r="E7" s="53"/>
      <c r="F7" s="53"/>
      <c r="G7" s="53"/>
      <c r="H7" s="53"/>
      <c r="I7" s="53"/>
    </row>
    <row r="8" spans="1:12" ht="38.25" customHeight="1" thickTop="1" thickBot="1">
      <c r="A8" s="15"/>
      <c r="B8" s="66"/>
      <c r="C8" s="66"/>
      <c r="D8" s="66"/>
      <c r="E8" s="53"/>
      <c r="F8" s="53"/>
      <c r="G8" s="53"/>
      <c r="H8" s="53"/>
      <c r="I8" s="53"/>
    </row>
    <row r="9" spans="1:12" ht="50.1" customHeight="1" thickTop="1" thickBot="1">
      <c r="A9" s="15"/>
      <c r="B9" s="17"/>
      <c r="C9" s="20" t="s">
        <v>3</v>
      </c>
      <c r="D9" s="65"/>
      <c r="E9" s="53"/>
      <c r="F9" s="53"/>
      <c r="G9" s="53"/>
      <c r="H9" s="53"/>
      <c r="I9" s="53"/>
    </row>
    <row r="10" spans="1:12" ht="38.25" customHeight="1" thickTop="1" thickBot="1">
      <c r="A10" s="15"/>
      <c r="B10" s="66"/>
      <c r="C10" s="66"/>
      <c r="D10" s="66"/>
      <c r="E10" s="53"/>
      <c r="F10" s="53"/>
      <c r="G10" s="53"/>
      <c r="H10" s="53"/>
      <c r="I10" s="53"/>
    </row>
    <row r="11" spans="1:12" ht="50.1" customHeight="1" thickTop="1" thickBot="1">
      <c r="A11" s="15"/>
      <c r="B11" s="17"/>
      <c r="C11" s="20" t="s">
        <v>4</v>
      </c>
      <c r="D11" s="65"/>
      <c r="E11" s="53"/>
      <c r="F11" s="53"/>
      <c r="G11" s="53"/>
      <c r="H11" s="53"/>
      <c r="I11" s="53"/>
    </row>
    <row r="12" spans="1:12" ht="38.25" customHeight="1" thickTop="1" thickBot="1">
      <c r="A12" s="15"/>
      <c r="B12" s="66"/>
      <c r="C12" s="66"/>
      <c r="D12" s="66"/>
      <c r="E12" s="53"/>
      <c r="F12" s="53"/>
      <c r="G12" s="53"/>
      <c r="H12" s="53"/>
      <c r="I12" s="53"/>
    </row>
    <row r="13" spans="1:12" ht="50.1" customHeight="1" thickTop="1" thickBot="1">
      <c r="A13" s="15"/>
      <c r="B13" s="17"/>
      <c r="C13" s="20" t="s">
        <v>5</v>
      </c>
      <c r="D13" s="65"/>
      <c r="E13" s="53"/>
      <c r="F13" s="53"/>
      <c r="G13" s="53"/>
      <c r="H13" s="53"/>
      <c r="I13" s="53"/>
    </row>
    <row r="14" spans="1:12" ht="8.25" customHeight="1" thickTop="1">
      <c r="A14" s="15"/>
      <c r="B14" s="54"/>
      <c r="C14" s="54"/>
      <c r="D14" s="54"/>
      <c r="E14" s="53"/>
      <c r="F14" s="53"/>
      <c r="G14" s="53"/>
      <c r="H14" s="53"/>
      <c r="I14" s="53"/>
    </row>
    <row r="15" spans="1:12">
      <c r="B15" s="53"/>
      <c r="C15" s="53"/>
      <c r="D15" s="53"/>
      <c r="E15" s="53"/>
      <c r="F15" s="53"/>
      <c r="G15" s="53"/>
      <c r="H15" s="53"/>
      <c r="I15" s="53"/>
    </row>
    <row r="16" spans="1:12">
      <c r="B16" s="53"/>
      <c r="C16" s="53"/>
      <c r="D16" s="53"/>
      <c r="E16" s="53"/>
      <c r="F16" s="53"/>
      <c r="G16" s="53"/>
      <c r="H16" s="53"/>
      <c r="I16" s="53"/>
    </row>
    <row r="17" spans="2:9">
      <c r="B17" s="53"/>
      <c r="C17" s="53"/>
      <c r="D17" s="53"/>
      <c r="E17" s="53"/>
      <c r="F17" s="53"/>
      <c r="G17" s="53"/>
      <c r="H17" s="53"/>
      <c r="I17" s="53"/>
    </row>
    <row r="18" spans="2:9">
      <c r="B18" s="53"/>
      <c r="C18" s="53"/>
      <c r="D18" s="53"/>
      <c r="E18" s="53"/>
      <c r="F18" s="53"/>
      <c r="G18" s="53"/>
      <c r="H18" s="53"/>
      <c r="I18" s="53"/>
    </row>
    <row r="19" spans="2:9">
      <c r="B19" s="53"/>
      <c r="C19" s="53"/>
      <c r="D19" s="53"/>
      <c r="E19" s="53"/>
      <c r="F19" s="53"/>
      <c r="G19" s="53"/>
      <c r="H19" s="53"/>
      <c r="I19" s="53"/>
    </row>
    <row r="20" spans="2:9">
      <c r="B20" s="53"/>
      <c r="C20" s="53"/>
      <c r="D20" s="53"/>
      <c r="E20" s="53"/>
      <c r="F20" s="53"/>
      <c r="G20" s="53"/>
      <c r="H20" s="53"/>
      <c r="I20" s="53"/>
    </row>
    <row r="21" spans="2:9">
      <c r="B21" s="53"/>
      <c r="C21" s="53"/>
      <c r="D21" s="53"/>
      <c r="E21" s="53"/>
      <c r="F21" s="53"/>
      <c r="G21" s="53"/>
      <c r="H21" s="53"/>
      <c r="I21" s="53"/>
    </row>
    <row r="22" spans="2:9">
      <c r="B22" s="53"/>
      <c r="C22" s="53"/>
      <c r="D22" s="53"/>
      <c r="E22" s="53"/>
      <c r="F22" s="53"/>
      <c r="G22" s="53"/>
      <c r="H22" s="53"/>
      <c r="I22" s="53"/>
    </row>
    <row r="23" spans="2:9">
      <c r="B23" s="53"/>
      <c r="C23" s="53"/>
      <c r="D23" s="53"/>
      <c r="E23" s="53"/>
      <c r="F23" s="53"/>
      <c r="G23" s="53"/>
      <c r="H23" s="53"/>
      <c r="I23" s="53"/>
    </row>
    <row r="24" spans="2:9">
      <c r="B24" s="53"/>
      <c r="C24" s="53"/>
      <c r="D24" s="53"/>
      <c r="E24" s="53"/>
      <c r="F24" s="53"/>
      <c r="G24" s="53"/>
      <c r="H24" s="53"/>
      <c r="I24" s="53"/>
    </row>
    <row r="25" spans="2:9">
      <c r="B25" s="53"/>
      <c r="C25" s="53"/>
      <c r="D25" s="53"/>
      <c r="E25" s="53"/>
      <c r="F25" s="53"/>
      <c r="G25" s="53"/>
      <c r="H25" s="53"/>
      <c r="I25" s="53"/>
    </row>
    <row r="26" spans="2:9">
      <c r="B26" s="53"/>
      <c r="C26" s="53"/>
      <c r="D26" s="53"/>
      <c r="E26" s="53"/>
      <c r="F26" s="53"/>
      <c r="G26" s="53"/>
      <c r="H26" s="53"/>
      <c r="I26" s="53"/>
    </row>
    <row r="27" spans="2:9">
      <c r="B27" s="53"/>
      <c r="C27" s="53"/>
      <c r="D27" s="53"/>
      <c r="E27" s="53"/>
      <c r="F27" s="53"/>
      <c r="G27" s="53"/>
      <c r="H27" s="53"/>
      <c r="I27" s="53"/>
    </row>
    <row r="28" spans="2:9">
      <c r="B28" s="53"/>
      <c r="C28" s="53"/>
      <c r="D28" s="53"/>
      <c r="E28" s="53"/>
      <c r="F28" s="53"/>
      <c r="G28" s="53"/>
      <c r="H28" s="53"/>
      <c r="I28" s="53"/>
    </row>
    <row r="29" spans="2:9">
      <c r="B29" s="53"/>
      <c r="C29" s="53"/>
      <c r="D29" s="53"/>
      <c r="E29" s="53"/>
      <c r="F29" s="53"/>
      <c r="G29" s="53"/>
      <c r="H29" s="53"/>
      <c r="I29" s="53"/>
    </row>
    <row r="30" spans="2:9">
      <c r="B30" s="53"/>
      <c r="C30" s="53"/>
      <c r="D30" s="53"/>
      <c r="E30" s="53"/>
      <c r="F30" s="53"/>
      <c r="G30" s="53"/>
      <c r="H30" s="53"/>
      <c r="I30" s="53"/>
    </row>
    <row r="31" spans="2:9">
      <c r="B31" s="53"/>
      <c r="C31" s="53"/>
      <c r="D31" s="53"/>
      <c r="E31" s="53"/>
      <c r="F31" s="53"/>
      <c r="G31" s="53"/>
      <c r="H31" s="53"/>
      <c r="I31" s="53"/>
    </row>
    <row r="32" spans="2:9">
      <c r="B32" s="53"/>
      <c r="C32" s="53"/>
      <c r="D32" s="53"/>
      <c r="E32" s="53"/>
      <c r="F32" s="53"/>
      <c r="G32" s="53"/>
      <c r="H32" s="53"/>
      <c r="I32" s="53"/>
    </row>
    <row r="33" spans="2:9">
      <c r="B33" s="53"/>
      <c r="C33" s="53"/>
      <c r="D33" s="53"/>
      <c r="E33" s="53"/>
      <c r="F33" s="53"/>
      <c r="G33" s="53"/>
      <c r="H33" s="53"/>
      <c r="I33" s="53"/>
    </row>
    <row r="34" spans="2:9">
      <c r="B34" s="53"/>
      <c r="C34" s="53"/>
      <c r="D34" s="53"/>
      <c r="E34" s="53"/>
      <c r="F34" s="53"/>
      <c r="G34" s="53"/>
      <c r="H34" s="53"/>
      <c r="I34" s="53"/>
    </row>
    <row r="35" spans="2:9">
      <c r="B35" s="53"/>
      <c r="C35" s="53"/>
      <c r="D35" s="53"/>
      <c r="E35" s="53"/>
      <c r="F35" s="53"/>
      <c r="G35" s="53"/>
      <c r="H35" s="53"/>
      <c r="I35" s="53"/>
    </row>
    <row r="36" spans="2:9">
      <c r="B36" s="53"/>
      <c r="C36" s="53"/>
      <c r="D36" s="53"/>
      <c r="E36" s="53"/>
      <c r="F36" s="53"/>
      <c r="G36" s="53"/>
      <c r="H36" s="53"/>
      <c r="I36" s="53"/>
    </row>
    <row r="37" spans="2:9">
      <c r="B37" s="53"/>
      <c r="C37" s="53"/>
      <c r="D37" s="53"/>
      <c r="E37" s="53"/>
      <c r="F37" s="53"/>
      <c r="G37" s="53"/>
      <c r="H37" s="53"/>
      <c r="I37" s="53"/>
    </row>
  </sheetData>
  <mergeCells count="2">
    <mergeCell ref="C1:F1"/>
    <mergeCell ref="B2:G2"/>
  </mergeCells>
  <hyperlinks>
    <hyperlink ref="C5:D5" location="metodología!A1" display="Metodología" xr:uid="{00000000-0004-0000-0100-000000000000}"/>
    <hyperlink ref="C5" location="'principales variables'!A1" display="Principales variables" xr:uid="{00000000-0004-0000-0100-000001000000}"/>
    <hyperlink ref="C7:D7" location="Graficos!A1" display="Graficos historicos" xr:uid="{00000000-0004-0000-0100-000002000000}"/>
    <hyperlink ref="C9:D9" location="Canales!A1" display="Canales" xr:uid="{00000000-0004-0000-0100-000003000000}"/>
    <hyperlink ref="C13:D13" location="Conclusiones!A1" display="Principales Conclusiones" xr:uid="{00000000-0004-0000-0100-000004000000}"/>
    <hyperlink ref="C11:D11" location="Canales!A1" display="Canales" xr:uid="{00000000-0004-0000-0100-000005000000}"/>
    <hyperlink ref="C11" location="Perfiles!A1" display="Perfiles" xr:uid="{00000000-0004-0000-0100-000006000000}"/>
  </hyperlinks>
  <pageMargins left="0.7" right="0.7" top="0.75" bottom="0.75" header="0.3" footer="0.3"/>
  <pageSetup paperSize="9" scale="61"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K54"/>
  <sheetViews>
    <sheetView showGridLines="0" showRowColHeaders="0" zoomScale="50" zoomScaleNormal="50" zoomScaleSheetLayoutView="50" workbookViewId="0"/>
  </sheetViews>
  <sheetFormatPr baseColWidth="10" defaultColWidth="11.42578125" defaultRowHeight="15"/>
  <cols>
    <col min="1" max="1" width="1.140625" customWidth="1"/>
    <col min="3" max="3" width="15.42578125" customWidth="1"/>
    <col min="4" max="4" width="34.140625" customWidth="1"/>
    <col min="5" max="6" width="38.140625" customWidth="1"/>
    <col min="9" max="9" width="2.140625" customWidth="1"/>
  </cols>
  <sheetData>
    <row r="1" spans="2:11" ht="34.5" customHeight="1">
      <c r="B1" s="70" t="s">
        <v>20</v>
      </c>
      <c r="C1" s="70"/>
      <c r="D1" s="70"/>
      <c r="E1" s="70"/>
      <c r="F1" s="70"/>
      <c r="G1" s="70"/>
      <c r="H1" s="70"/>
      <c r="I1" s="70"/>
      <c r="J1" s="2"/>
      <c r="K1" s="2"/>
    </row>
    <row r="2" spans="2:11" ht="11.25" customHeight="1" thickBot="1">
      <c r="H2" s="1"/>
    </row>
    <row r="3" spans="2:11" ht="24.95" customHeight="1" thickTop="1" thickBot="1">
      <c r="B3" s="71" t="s">
        <v>6</v>
      </c>
      <c r="C3" s="72"/>
      <c r="D3" s="72"/>
      <c r="E3" s="72"/>
      <c r="F3" s="72"/>
      <c r="G3" s="72"/>
      <c r="H3" s="72"/>
      <c r="I3" s="73"/>
    </row>
    <row r="4" spans="2:11" ht="15.75" thickTop="1"/>
    <row r="5" spans="2:11" ht="19.5" thickBot="1">
      <c r="B5" s="10" t="s">
        <v>25</v>
      </c>
      <c r="C5" s="3"/>
      <c r="D5" s="3"/>
      <c r="E5" s="3"/>
      <c r="F5" s="3"/>
      <c r="G5" s="3"/>
      <c r="H5" s="3"/>
      <c r="I5" s="3"/>
    </row>
    <row r="6" spans="2:11" ht="15.75" thickTop="1"/>
    <row r="7" spans="2:11" ht="45" customHeight="1">
      <c r="B7" s="35"/>
      <c r="C7" s="35"/>
      <c r="D7" s="40"/>
      <c r="E7" s="41" t="str">
        <f>B3&amp;" 
Doméstico"</f>
        <v>TOTAL LECHE LÍQUIDA 
Doméstico</v>
      </c>
      <c r="F7" s="42" t="s">
        <v>7</v>
      </c>
      <c r="G7" s="35"/>
      <c r="H7" s="35"/>
      <c r="I7" s="35"/>
    </row>
    <row r="8" spans="2:11" ht="24.95" customHeight="1">
      <c r="B8" s="35"/>
      <c r="C8" s="40" t="s">
        <v>8</v>
      </c>
      <c r="D8" s="35"/>
      <c r="E8" s="43">
        <v>2851782.7000000007</v>
      </c>
      <c r="F8" s="44">
        <v>-1.6579756200097218E-2</v>
      </c>
      <c r="G8" s="35"/>
      <c r="H8" s="35"/>
      <c r="I8" s="35"/>
    </row>
    <row r="9" spans="2:11" ht="24.95" customHeight="1">
      <c r="B9" s="35"/>
      <c r="C9" s="40" t="s">
        <v>9</v>
      </c>
      <c r="D9" s="35"/>
      <c r="E9" s="45">
        <v>2764238.1</v>
      </c>
      <c r="F9" s="46">
        <v>7.6440569942044512E-3</v>
      </c>
      <c r="G9" s="35"/>
      <c r="H9" s="35"/>
      <c r="I9" s="35"/>
    </row>
    <row r="10" spans="2:11" ht="24.95" customHeight="1">
      <c r="B10" s="35"/>
      <c r="C10" s="40" t="s">
        <v>10</v>
      </c>
      <c r="D10" s="35"/>
      <c r="E10" s="45">
        <v>60.876740400835509</v>
      </c>
      <c r="F10" s="46">
        <v>-1.5987678004711903E-2</v>
      </c>
      <c r="G10" s="35"/>
      <c r="H10" s="35"/>
      <c r="I10" s="35"/>
    </row>
    <row r="11" spans="2:11" ht="24.95" customHeight="1">
      <c r="B11" s="35"/>
      <c r="C11" s="40" t="s">
        <v>11</v>
      </c>
      <c r="D11" s="35"/>
      <c r="E11" s="45">
        <v>59.007933956468271</v>
      </c>
      <c r="F11" s="46">
        <v>8.2507193835719139E-3</v>
      </c>
      <c r="G11" s="35"/>
      <c r="H11" s="35"/>
      <c r="I11" s="35"/>
    </row>
    <row r="12" spans="2:11" ht="24.95" customHeight="1">
      <c r="B12" s="35"/>
      <c r="C12" s="40" t="s">
        <v>12</v>
      </c>
      <c r="D12" s="35"/>
      <c r="E12" s="45">
        <v>10.564138377924143</v>
      </c>
      <c r="F12" s="47">
        <v>-0.23613157234820115</v>
      </c>
      <c r="G12" s="35"/>
      <c r="H12" s="35"/>
      <c r="I12" s="35"/>
    </row>
    <row r="13" spans="2:11" ht="24.95" customHeight="1">
      <c r="B13" s="35"/>
      <c r="C13" s="40" t="s">
        <v>13</v>
      </c>
      <c r="D13" s="35"/>
      <c r="E13" s="45">
        <v>3.1653147448147156</v>
      </c>
      <c r="F13" s="47">
        <v>-0.10985584497843082</v>
      </c>
      <c r="G13" s="35"/>
      <c r="H13" s="35"/>
      <c r="I13" s="35"/>
    </row>
    <row r="14" spans="2:11" ht="24.95" customHeight="1">
      <c r="B14" s="35"/>
      <c r="C14" s="40" t="s">
        <v>14</v>
      </c>
      <c r="D14" s="35"/>
      <c r="E14" s="48">
        <v>0.96930179848555764</v>
      </c>
      <c r="F14" s="49">
        <v>2.4632209217802625E-2</v>
      </c>
      <c r="G14" s="35"/>
      <c r="H14" s="35"/>
      <c r="I14" s="35"/>
    </row>
    <row r="15" spans="2:11">
      <c r="B15" s="35"/>
      <c r="C15" s="35"/>
      <c r="D15" s="35"/>
      <c r="E15" s="35"/>
      <c r="F15" s="35"/>
      <c r="G15" s="35"/>
      <c r="H15" s="35"/>
      <c r="I15" s="35"/>
    </row>
    <row r="16" spans="2:11">
      <c r="B16" s="35"/>
      <c r="C16" s="35"/>
      <c r="D16" s="35"/>
      <c r="E16" s="35"/>
      <c r="F16" s="35"/>
      <c r="G16" s="35"/>
      <c r="H16" s="35"/>
      <c r="I16" s="35"/>
    </row>
    <row r="17" spans="2:9">
      <c r="B17" s="35"/>
      <c r="C17" s="35"/>
      <c r="D17" s="35"/>
      <c r="E17" s="35"/>
      <c r="F17" s="35"/>
      <c r="G17" s="35"/>
      <c r="H17" s="35"/>
      <c r="I17" s="35"/>
    </row>
    <row r="18" spans="2:9" ht="19.5" thickBot="1">
      <c r="B18" s="37" t="s">
        <v>26</v>
      </c>
      <c r="C18" s="38"/>
      <c r="D18" s="38"/>
      <c r="E18" s="38"/>
      <c r="F18" s="38"/>
      <c r="G18" s="38"/>
      <c r="H18" s="38"/>
      <c r="I18" s="38"/>
    </row>
    <row r="19" spans="2:9" ht="15.75" thickTop="1">
      <c r="B19" s="35"/>
      <c r="C19" s="35"/>
      <c r="D19" s="35"/>
      <c r="E19" s="35"/>
      <c r="F19" s="35"/>
      <c r="G19" s="35"/>
      <c r="H19" s="35"/>
      <c r="I19" s="35"/>
    </row>
    <row r="20" spans="2:9">
      <c r="B20" s="35"/>
      <c r="C20" s="35"/>
      <c r="D20" s="35"/>
      <c r="E20" s="35"/>
      <c r="F20" s="35"/>
      <c r="G20" s="35"/>
      <c r="H20" s="35"/>
      <c r="I20" s="35"/>
    </row>
    <row r="21" spans="2:9">
      <c r="B21" s="35"/>
      <c r="C21" s="35"/>
      <c r="D21" s="35"/>
      <c r="E21" s="35"/>
      <c r="F21" s="35"/>
      <c r="G21" s="35"/>
      <c r="H21" s="35"/>
      <c r="I21" s="35"/>
    </row>
    <row r="22" spans="2:9">
      <c r="B22" s="35"/>
      <c r="C22" s="35"/>
      <c r="D22" s="35"/>
      <c r="E22" s="35"/>
      <c r="F22" s="35"/>
      <c r="G22" s="35"/>
      <c r="H22" s="35"/>
      <c r="I22" s="35"/>
    </row>
    <row r="23" spans="2:9">
      <c r="B23" s="35"/>
      <c r="C23" s="35"/>
      <c r="D23" s="35"/>
      <c r="E23" s="35"/>
      <c r="F23" s="35"/>
      <c r="G23" s="35"/>
      <c r="H23" s="35"/>
      <c r="I23" s="35"/>
    </row>
    <row r="24" spans="2:9" ht="24.95" customHeight="1">
      <c r="B24" s="35"/>
      <c r="C24" s="35"/>
      <c r="D24" s="35"/>
      <c r="E24" s="35"/>
      <c r="F24" s="35"/>
      <c r="G24" s="35"/>
      <c r="H24" s="35"/>
      <c r="I24" s="35"/>
    </row>
    <row r="25" spans="2:9" ht="24.95" customHeight="1">
      <c r="B25" s="35"/>
      <c r="C25" s="35"/>
      <c r="D25" s="35"/>
      <c r="E25" s="35"/>
      <c r="F25" s="35"/>
      <c r="G25" s="50" t="s">
        <v>15</v>
      </c>
      <c r="H25" s="50" t="s">
        <v>16</v>
      </c>
      <c r="I25" s="35"/>
    </row>
    <row r="26" spans="2:9" ht="24.95" customHeight="1">
      <c r="B26" s="35"/>
      <c r="C26" s="35"/>
      <c r="D26" s="35"/>
      <c r="E26" s="35"/>
      <c r="F26" s="57" t="s">
        <v>32</v>
      </c>
      <c r="G26" s="58">
        <v>7.6440569942044512E-3</v>
      </c>
      <c r="H26" s="58">
        <v>-1.6579756200097218E-2</v>
      </c>
      <c r="I26" s="35"/>
    </row>
    <row r="27" spans="2:9" ht="24.95" customHeight="1">
      <c r="B27" s="35"/>
      <c r="C27" s="35"/>
      <c r="D27" s="35"/>
      <c r="E27" s="35"/>
      <c r="F27" s="59" t="s">
        <v>33</v>
      </c>
      <c r="G27" s="30">
        <v>0.14872415029196207</v>
      </c>
      <c r="H27" s="30">
        <v>0.16795603707286721</v>
      </c>
      <c r="I27" s="35"/>
    </row>
    <row r="28" spans="2:9" ht="24.95" customHeight="1">
      <c r="B28" s="35"/>
      <c r="C28" s="35"/>
      <c r="D28" s="35"/>
      <c r="E28" s="35"/>
      <c r="F28" s="60" t="s">
        <v>34</v>
      </c>
      <c r="G28" s="30">
        <v>1.7142641822029958E-3</v>
      </c>
      <c r="H28" s="31">
        <v>-2.3429651658149142E-2</v>
      </c>
      <c r="I28" s="35"/>
    </row>
    <row r="29" spans="2:9">
      <c r="B29" s="35"/>
      <c r="C29" s="35"/>
      <c r="D29" s="35"/>
      <c r="E29" s="35"/>
      <c r="F29" s="61"/>
      <c r="G29" s="61"/>
      <c r="H29" s="61"/>
      <c r="I29" s="35"/>
    </row>
    <row r="30" spans="2:9">
      <c r="B30" s="35"/>
      <c r="C30" s="35"/>
      <c r="D30" s="35"/>
      <c r="E30" s="35"/>
      <c r="F30" s="61"/>
      <c r="G30" s="61"/>
      <c r="H30" s="61"/>
      <c r="I30" s="35"/>
    </row>
    <row r="31" spans="2:9">
      <c r="B31" s="35"/>
      <c r="C31" s="35"/>
      <c r="D31" s="35"/>
      <c r="E31" s="35"/>
      <c r="F31" s="61"/>
      <c r="G31" s="61"/>
      <c r="H31" s="61"/>
      <c r="I31" s="35"/>
    </row>
    <row r="32" spans="2:9" ht="24.95" customHeight="1">
      <c r="B32" s="35"/>
      <c r="C32" s="35"/>
      <c r="D32" s="51"/>
      <c r="E32" s="52"/>
      <c r="F32" s="28"/>
      <c r="G32" s="61"/>
      <c r="H32" s="61"/>
      <c r="I32" s="35"/>
    </row>
    <row r="33" spans="2:9" ht="24.95" customHeight="1">
      <c r="B33" s="35"/>
      <c r="C33" s="35"/>
      <c r="D33" s="51"/>
      <c r="E33" s="52"/>
      <c r="F33" s="28"/>
      <c r="G33" s="61"/>
      <c r="H33" s="61"/>
      <c r="I33" s="35"/>
    </row>
    <row r="34" spans="2:9" ht="24.95" customHeight="1">
      <c r="B34" s="35"/>
      <c r="C34" s="35"/>
      <c r="D34" s="51"/>
      <c r="E34" s="52"/>
      <c r="F34" s="61"/>
      <c r="G34" s="62" t="s">
        <v>15</v>
      </c>
      <c r="H34" s="62" t="s">
        <v>16</v>
      </c>
      <c r="I34" s="35"/>
    </row>
    <row r="35" spans="2:9" ht="24.95" customHeight="1">
      <c r="B35" s="35"/>
      <c r="C35" s="35"/>
      <c r="D35" s="51"/>
      <c r="E35" s="52"/>
      <c r="F35" s="57" t="s">
        <v>32</v>
      </c>
      <c r="G35" s="58">
        <v>7.6440569942044512E-3</v>
      </c>
      <c r="H35" s="58">
        <v>-1.6579756200097218E-2</v>
      </c>
      <c r="I35" s="35"/>
    </row>
    <row r="36" spans="2:9" ht="24.95" customHeight="1">
      <c r="B36" s="35"/>
      <c r="C36" s="35"/>
      <c r="D36" s="51"/>
      <c r="E36" s="52"/>
      <c r="F36" s="63" t="s">
        <v>35</v>
      </c>
      <c r="G36" s="30">
        <v>6.0742845934315337E-2</v>
      </c>
      <c r="H36" s="30">
        <v>1.779754836766867E-2</v>
      </c>
      <c r="I36" s="35"/>
    </row>
    <row r="37" spans="2:9" ht="24.95" customHeight="1">
      <c r="B37" s="35"/>
      <c r="C37" s="35"/>
      <c r="D37" s="51"/>
      <c r="E37" s="52"/>
      <c r="F37" s="56" t="s">
        <v>36</v>
      </c>
      <c r="G37" s="30">
        <v>-6.9884107273926022E-2</v>
      </c>
      <c r="H37" s="31">
        <v>-7.3527097111380058E-2</v>
      </c>
      <c r="I37" s="35"/>
    </row>
    <row r="38" spans="2:9" ht="24.95" customHeight="1">
      <c r="D38" s="26"/>
      <c r="E38" s="27"/>
      <c r="F38" s="55" t="s">
        <v>41</v>
      </c>
      <c r="G38" s="30">
        <v>1.2852156593134767E-2</v>
      </c>
      <c r="H38" s="31">
        <v>-9.2182962940808855E-3</v>
      </c>
    </row>
    <row r="39" spans="2:9" ht="24.95" customHeight="1">
      <c r="D39" s="26"/>
      <c r="E39" s="27"/>
      <c r="F39" s="28"/>
    </row>
    <row r="40" spans="2:9" ht="19.5" thickBot="1">
      <c r="B40" s="10" t="s">
        <v>27</v>
      </c>
      <c r="C40" s="3"/>
      <c r="D40" s="3"/>
      <c r="E40" s="3"/>
      <c r="F40" s="3"/>
      <c r="G40" s="3"/>
      <c r="H40" s="3"/>
      <c r="I40" s="3"/>
    </row>
    <row r="41" spans="2:9" ht="15.75" thickTop="1">
      <c r="E41" s="69"/>
      <c r="F41" s="69"/>
    </row>
    <row r="42" spans="2:9" ht="24.95" customHeight="1">
      <c r="E42" s="32" t="s">
        <v>38</v>
      </c>
      <c r="F42" s="33" t="s">
        <v>39</v>
      </c>
    </row>
    <row r="43" spans="2:9" ht="24.95" customHeight="1">
      <c r="B43" s="5"/>
      <c r="C43" s="5"/>
      <c r="D43" s="21" t="s">
        <v>32</v>
      </c>
      <c r="E43" s="22">
        <v>61.865831392634753</v>
      </c>
      <c r="F43" s="23">
        <v>60.876740400835509</v>
      </c>
      <c r="G43" s="5"/>
    </row>
    <row r="44" spans="2:9" ht="24.95" customHeight="1">
      <c r="D44" s="29" t="s">
        <v>34</v>
      </c>
      <c r="E44" s="8">
        <v>59.651581823166417</v>
      </c>
      <c r="F44" s="6">
        <v>58.28903843503501</v>
      </c>
    </row>
    <row r="45" spans="2:9" ht="24.95" customHeight="1">
      <c r="D45" s="29" t="s">
        <v>40</v>
      </c>
      <c r="E45" s="9">
        <v>2.2142471288515639</v>
      </c>
      <c r="F45" s="7">
        <v>2.5877003156845739</v>
      </c>
    </row>
    <row r="46" spans="2:9" ht="6.75" customHeight="1"/>
    <row r="47" spans="2:9" ht="24.95" customHeight="1">
      <c r="D47" s="29" t="s">
        <v>35</v>
      </c>
      <c r="E47" s="24">
        <v>18.320632762650202</v>
      </c>
      <c r="F47" s="25">
        <v>18.657921543484658</v>
      </c>
    </row>
    <row r="48" spans="2:9" ht="24.95" customHeight="1">
      <c r="B48" s="5"/>
      <c r="C48" s="5"/>
      <c r="D48" s="29" t="s">
        <v>36</v>
      </c>
      <c r="E48" s="8">
        <v>14.640053594289657</v>
      </c>
      <c r="F48" s="6">
        <v>13.571779063565758</v>
      </c>
      <c r="G48" s="5"/>
    </row>
    <row r="49" spans="2:6" ht="24.95" customHeight="1">
      <c r="D49" s="29" t="s">
        <v>37</v>
      </c>
      <c r="E49" s="9">
        <v>28.678881299982098</v>
      </c>
      <c r="F49" s="7">
        <v>28.4316181210704</v>
      </c>
    </row>
    <row r="54" spans="2:6">
      <c r="B54" t="s">
        <v>18</v>
      </c>
    </row>
  </sheetData>
  <mergeCells count="3">
    <mergeCell ref="E41:F41"/>
    <mergeCell ref="B1:I1"/>
    <mergeCell ref="B3:I3"/>
  </mergeCells>
  <conditionalFormatting sqref="E32:F34 E35:E37 E38:F39">
    <cfRule type="cellIs" dxfId="11" priority="17" operator="greaterThan">
      <formula>0.005</formula>
    </cfRule>
    <cfRule type="cellIs" dxfId="10" priority="18" operator="lessThan">
      <formula>-0.005</formula>
    </cfRule>
    <cfRule type="cellIs" dxfId="9" priority="19" operator="between">
      <formula>-0.005</formula>
      <formula>0.005</formula>
    </cfRule>
  </conditionalFormatting>
  <conditionalFormatting sqref="F8:F14">
    <cfRule type="cellIs" dxfId="8" priority="13" operator="between">
      <formula>-0.0049999</formula>
      <formula>0.0049999</formula>
    </cfRule>
    <cfRule type="cellIs" dxfId="7" priority="14" operator="lessThanOrEqual">
      <formula>-0.005</formula>
    </cfRule>
    <cfRule type="cellIs" dxfId="6" priority="15" operator="greaterThanOrEqual">
      <formula>0.005</formula>
    </cfRule>
  </conditionalFormatting>
  <conditionalFormatting sqref="G26:H28">
    <cfRule type="cellIs" dxfId="5" priority="4" operator="greaterThan">
      <formula>0.005</formula>
    </cfRule>
    <cfRule type="cellIs" dxfId="4" priority="5" operator="lessThan">
      <formula>-0.005</formula>
    </cfRule>
    <cfRule type="cellIs" dxfId="3" priority="6" operator="between">
      <formula>-0.005</formula>
      <formula>0.005</formula>
    </cfRule>
  </conditionalFormatting>
  <conditionalFormatting sqref="G35:H38">
    <cfRule type="cellIs" dxfId="2" priority="1" operator="greaterThan">
      <formula>0.005</formula>
    </cfRule>
    <cfRule type="cellIs" dxfId="1" priority="2" operator="lessThan">
      <formula>-0.005</formula>
    </cfRule>
    <cfRule type="cellIs" dxfId="0" priority="3" operator="between">
      <formula>-0.005</formula>
      <formula>0.005</formula>
    </cfRule>
  </conditionalFormatting>
  <pageMargins left="0.23622047244094491" right="0.23622047244094491" top="0.74803149606299213" bottom="0.74803149606299213" header="0.31496062992125984" footer="0.31496062992125984"/>
  <pageSetup paperSize="9" scale="60" fitToHeight="0" orientation="portrait" r:id="rId1"/>
  <headerFooter>
    <oddFooter>&amp;RDatos Calculados con la actualización del nuevo censo del INE</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K44"/>
  <sheetViews>
    <sheetView showGridLines="0" showRowColHeaders="0" zoomScale="50" zoomScaleNormal="50" zoomScaleSheetLayoutView="50" workbookViewId="0"/>
  </sheetViews>
  <sheetFormatPr baseColWidth="10" defaultColWidth="11.42578125" defaultRowHeight="15"/>
  <cols>
    <col min="1" max="1" width="1.140625" customWidth="1"/>
    <col min="3" max="3" width="15.42578125" customWidth="1"/>
    <col min="4" max="4" width="34.140625" customWidth="1"/>
    <col min="5" max="6" width="25" customWidth="1"/>
  </cols>
  <sheetData>
    <row r="1" spans="2:11" ht="34.5" customHeight="1">
      <c r="B1" s="70" t="s">
        <v>20</v>
      </c>
      <c r="C1" s="70"/>
      <c r="D1" s="70"/>
      <c r="E1" s="70"/>
      <c r="F1" s="70"/>
      <c r="G1" s="70"/>
      <c r="H1" s="70"/>
      <c r="I1" s="70"/>
      <c r="J1" s="2"/>
      <c r="K1" s="2"/>
    </row>
    <row r="2" spans="2:11" ht="11.25" customHeight="1" thickBot="1">
      <c r="H2" s="1"/>
    </row>
    <row r="3" spans="2:11" ht="24.95" customHeight="1" thickTop="1" thickBot="1">
      <c r="B3" s="71" t="str">
        <f>'principales variables'!B3:I3</f>
        <v>TOTAL LECHE LÍQUIDA</v>
      </c>
      <c r="C3" s="72"/>
      <c r="D3" s="72"/>
      <c r="E3" s="72"/>
      <c r="F3" s="72"/>
      <c r="G3" s="72"/>
      <c r="H3" s="72"/>
      <c r="I3" s="73"/>
    </row>
    <row r="4" spans="2:11" ht="15.75" thickTop="1"/>
    <row r="5" spans="2:11" ht="19.5" thickBot="1">
      <c r="B5" s="10" t="s">
        <v>21</v>
      </c>
      <c r="C5" s="3"/>
      <c r="D5" s="3"/>
      <c r="E5" s="3"/>
      <c r="F5" s="3"/>
      <c r="G5" s="3"/>
      <c r="H5" s="3"/>
      <c r="I5" s="3"/>
    </row>
    <row r="6" spans="2:11" ht="15.75" thickTop="1"/>
    <row r="7" spans="2:11" ht="45" customHeight="1">
      <c r="B7" s="35"/>
      <c r="C7" s="35"/>
      <c r="D7" s="35"/>
      <c r="E7" s="35"/>
      <c r="F7" s="35"/>
      <c r="G7" s="35"/>
      <c r="H7" s="35"/>
      <c r="I7" s="35"/>
    </row>
    <row r="8" spans="2:11" ht="24.95" customHeight="1">
      <c r="B8" s="35"/>
      <c r="C8" s="35"/>
      <c r="D8" s="35"/>
      <c r="E8" s="35"/>
      <c r="F8" s="35"/>
      <c r="G8" s="35"/>
      <c r="H8" s="35"/>
      <c r="I8" s="35"/>
    </row>
    <row r="9" spans="2:11" ht="24.95" customHeight="1">
      <c r="B9" s="35"/>
      <c r="C9" s="35"/>
      <c r="D9" s="35"/>
      <c r="E9" s="35"/>
      <c r="F9" s="35"/>
      <c r="G9" s="35"/>
      <c r="H9" s="35"/>
      <c r="I9" s="35"/>
    </row>
    <row r="10" spans="2:11" ht="24.95" customHeight="1">
      <c r="B10" s="35"/>
      <c r="C10" s="35"/>
      <c r="D10" s="35"/>
      <c r="E10" s="35"/>
      <c r="F10" s="35"/>
      <c r="G10" s="35"/>
      <c r="H10" s="35"/>
      <c r="I10" s="35"/>
    </row>
    <row r="11" spans="2:11" ht="24.95" customHeight="1">
      <c r="B11" s="35"/>
      <c r="C11" s="35"/>
      <c r="D11" s="35"/>
      <c r="E11" s="35"/>
      <c r="F11" s="35"/>
      <c r="G11" s="35"/>
      <c r="H11" s="35"/>
      <c r="I11" s="35"/>
    </row>
    <row r="12" spans="2:11" ht="24.95" customHeight="1">
      <c r="B12" s="35"/>
      <c r="C12" s="35"/>
      <c r="D12" s="35"/>
      <c r="E12" s="35"/>
      <c r="F12" s="35"/>
      <c r="G12" s="35"/>
      <c r="H12" s="35"/>
      <c r="I12" s="35"/>
    </row>
    <row r="13" spans="2:11" ht="24.95" customHeight="1">
      <c r="B13" s="35"/>
      <c r="C13" s="35"/>
      <c r="D13" s="35"/>
      <c r="E13" s="35"/>
      <c r="F13" s="35"/>
      <c r="G13" s="35"/>
      <c r="H13" s="35"/>
      <c r="I13" s="35"/>
    </row>
    <row r="14" spans="2:11" ht="24.95" customHeight="1">
      <c r="B14" s="35"/>
      <c r="C14" s="35"/>
      <c r="D14" s="35"/>
      <c r="E14" s="35"/>
      <c r="F14" s="35"/>
      <c r="G14" s="35"/>
      <c r="H14" s="35"/>
      <c r="I14" s="35"/>
    </row>
    <row r="15" spans="2:11">
      <c r="B15" s="35"/>
      <c r="C15" s="35"/>
      <c r="D15" s="35"/>
      <c r="E15" s="35"/>
      <c r="F15" s="35"/>
      <c r="G15" s="35"/>
      <c r="H15" s="35"/>
      <c r="I15" s="35"/>
    </row>
    <row r="16" spans="2:11" ht="19.5" thickBot="1">
      <c r="B16" s="37" t="s">
        <v>22</v>
      </c>
      <c r="C16" s="38"/>
      <c r="D16" s="38"/>
      <c r="E16" s="38"/>
      <c r="F16" s="38"/>
      <c r="G16" s="38"/>
      <c r="H16" s="38"/>
      <c r="I16" s="38"/>
    </row>
    <row r="17" spans="2:9" ht="15.75" thickTop="1">
      <c r="B17" s="35"/>
      <c r="C17" s="35"/>
      <c r="D17" s="35"/>
      <c r="E17" s="35"/>
      <c r="F17" s="35"/>
      <c r="G17" s="35"/>
      <c r="H17" s="35"/>
      <c r="I17" s="35"/>
    </row>
    <row r="18" spans="2:9">
      <c r="B18" s="35"/>
      <c r="C18" s="35"/>
      <c r="D18" s="35"/>
      <c r="E18" s="35"/>
      <c r="F18" s="35"/>
      <c r="G18" s="35"/>
      <c r="H18" s="35"/>
      <c r="I18" s="35"/>
    </row>
    <row r="19" spans="2:9">
      <c r="B19" s="35"/>
      <c r="C19" s="35"/>
      <c r="D19" s="35"/>
      <c r="E19" s="35"/>
      <c r="F19" s="35"/>
      <c r="G19" s="35"/>
      <c r="H19" s="35"/>
      <c r="I19" s="35"/>
    </row>
    <row r="20" spans="2:9">
      <c r="B20" s="35"/>
      <c r="C20" s="35"/>
      <c r="D20" s="35"/>
      <c r="E20" s="35"/>
      <c r="F20" s="35"/>
      <c r="G20" s="35"/>
      <c r="H20" s="35"/>
      <c r="I20" s="35"/>
    </row>
    <row r="21" spans="2:9">
      <c r="B21" s="35"/>
      <c r="C21" s="35"/>
      <c r="D21" s="35"/>
      <c r="E21" s="35"/>
      <c r="F21" s="35"/>
      <c r="G21" s="35"/>
      <c r="H21" s="35"/>
      <c r="I21" s="35"/>
    </row>
    <row r="22" spans="2:9">
      <c r="B22" s="35"/>
      <c r="C22" s="35"/>
      <c r="D22" s="35"/>
      <c r="E22" s="35"/>
      <c r="F22" s="35"/>
      <c r="G22" s="35"/>
      <c r="H22" s="35"/>
      <c r="I22" s="35"/>
    </row>
    <row r="23" spans="2:9">
      <c r="B23" s="35"/>
      <c r="C23" s="35"/>
      <c r="D23" s="35"/>
      <c r="E23" s="35"/>
      <c r="F23" s="35"/>
      <c r="G23" s="35"/>
      <c r="H23" s="35"/>
      <c r="I23" s="35"/>
    </row>
    <row r="24" spans="2:9">
      <c r="B24" s="35"/>
      <c r="C24" s="35"/>
      <c r="D24" s="35"/>
      <c r="E24" s="35"/>
      <c r="F24" s="35"/>
      <c r="G24" s="35"/>
      <c r="H24" s="35"/>
      <c r="I24" s="35"/>
    </row>
    <row r="25" spans="2:9">
      <c r="B25" s="35"/>
      <c r="C25" s="35"/>
      <c r="D25" s="35"/>
      <c r="E25" s="35"/>
      <c r="F25" s="35"/>
      <c r="G25" s="35"/>
      <c r="H25" s="35"/>
      <c r="I25" s="35"/>
    </row>
    <row r="26" spans="2:9">
      <c r="B26" s="35"/>
      <c r="C26" s="35"/>
      <c r="D26" s="35"/>
      <c r="E26" s="35"/>
      <c r="F26" s="35"/>
      <c r="G26" s="35"/>
      <c r="H26" s="35"/>
      <c r="I26" s="35"/>
    </row>
    <row r="27" spans="2:9">
      <c r="B27" s="35"/>
      <c r="C27" s="35"/>
      <c r="D27" s="35"/>
      <c r="E27" s="35"/>
      <c r="F27" s="35"/>
      <c r="G27" s="35"/>
      <c r="H27" s="35"/>
      <c r="I27" s="35"/>
    </row>
    <row r="28" spans="2:9">
      <c r="B28" s="35"/>
      <c r="C28" s="35"/>
      <c r="D28" s="35"/>
      <c r="E28" s="35"/>
      <c r="F28" s="35"/>
      <c r="G28" s="35"/>
      <c r="H28" s="35"/>
      <c r="I28" s="35"/>
    </row>
    <row r="29" spans="2:9">
      <c r="B29" s="35"/>
      <c r="C29" s="35"/>
      <c r="D29" s="35"/>
      <c r="E29" s="35"/>
      <c r="F29" s="35"/>
      <c r="G29" s="35"/>
      <c r="H29" s="35"/>
      <c r="I29" s="35"/>
    </row>
    <row r="30" spans="2:9">
      <c r="B30" s="35"/>
      <c r="C30" s="35"/>
      <c r="D30" s="35"/>
      <c r="E30" s="35"/>
      <c r="F30" s="35"/>
      <c r="G30" s="35"/>
      <c r="H30" s="35"/>
      <c r="I30" s="35"/>
    </row>
    <row r="31" spans="2:9">
      <c r="B31" s="35"/>
      <c r="C31" s="35"/>
      <c r="D31" s="35"/>
      <c r="E31" s="39"/>
      <c r="F31" s="39"/>
      <c r="G31" s="35"/>
      <c r="H31" s="35"/>
      <c r="I31" s="35"/>
    </row>
    <row r="32" spans="2:9" ht="24.95" customHeight="1">
      <c r="B32" s="35"/>
      <c r="C32" s="35"/>
      <c r="D32" s="35"/>
      <c r="E32" s="35"/>
      <c r="F32" s="35"/>
      <c r="G32" s="35"/>
      <c r="H32" s="35"/>
      <c r="I32" s="35"/>
    </row>
    <row r="33" spans="2:9" ht="24.95" customHeight="1">
      <c r="B33" s="35"/>
      <c r="C33" s="35"/>
      <c r="D33" s="35"/>
      <c r="E33" s="35"/>
      <c r="F33" s="35"/>
      <c r="G33" s="35"/>
      <c r="H33" s="35"/>
      <c r="I33" s="35"/>
    </row>
    <row r="34" spans="2:9" ht="24.95" customHeight="1">
      <c r="B34" s="35"/>
      <c r="C34" s="35"/>
      <c r="D34" s="35"/>
      <c r="E34" s="35"/>
      <c r="F34" s="35"/>
      <c r="G34" s="35"/>
      <c r="H34" s="35"/>
      <c r="I34" s="35"/>
    </row>
    <row r="35" spans="2:9" ht="24.95" customHeight="1">
      <c r="B35" s="35"/>
      <c r="C35" s="35"/>
      <c r="D35" s="35"/>
      <c r="E35" s="35"/>
      <c r="F35" s="35"/>
      <c r="G35" s="35"/>
      <c r="H35" s="35"/>
      <c r="I35" s="35"/>
    </row>
    <row r="36" spans="2:9" ht="19.5" thickBot="1">
      <c r="B36" s="37" t="s">
        <v>23</v>
      </c>
      <c r="C36" s="38"/>
      <c r="D36" s="38"/>
      <c r="E36" s="38"/>
      <c r="F36" s="38"/>
      <c r="G36" s="38"/>
      <c r="H36" s="38"/>
      <c r="I36" s="38"/>
    </row>
    <row r="37" spans="2:9" ht="15.75" thickTop="1">
      <c r="B37" s="35"/>
      <c r="C37" s="35"/>
      <c r="D37" s="35"/>
      <c r="E37" s="74"/>
      <c r="F37" s="74"/>
      <c r="G37" s="35"/>
      <c r="H37" s="35"/>
      <c r="I37" s="35"/>
    </row>
    <row r="38" spans="2:9" ht="24.95" customHeight="1"/>
    <row r="39" spans="2:9" ht="24.95" customHeight="1"/>
    <row r="40" spans="2:9" ht="24.95" customHeight="1"/>
    <row r="41" spans="2:9" ht="24.95" customHeight="1"/>
    <row r="42" spans="2:9" ht="24.95" customHeight="1"/>
    <row r="43" spans="2:9" ht="24.95" customHeight="1"/>
    <row r="44" spans="2:9" ht="24.95" customHeight="1"/>
  </sheetData>
  <mergeCells count="3">
    <mergeCell ref="B1:I1"/>
    <mergeCell ref="B3:I3"/>
    <mergeCell ref="E37:F37"/>
  </mergeCells>
  <pageMargins left="0.23622047244094491" right="0.23622047244094491" top="0.74803149606299213" bottom="0.74803149606299213" header="0.31496062992125984" footer="0.31496062992125984"/>
  <pageSetup paperSize="9" scale="62" fitToHeight="0" orientation="portrait" r:id="rId1"/>
  <headerFooter>
    <oddFooter>&amp;RDatos Calculados con la actualización del nuevo censo del INE</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K49"/>
  <sheetViews>
    <sheetView showGridLines="0" showRowColHeaders="0" zoomScaleNormal="100" zoomScaleSheetLayoutView="50" workbookViewId="0">
      <selection activeCell="C34" sqref="C34:H45"/>
    </sheetView>
  </sheetViews>
  <sheetFormatPr baseColWidth="10" defaultColWidth="11.42578125" defaultRowHeight="15"/>
  <cols>
    <col min="1" max="1" width="1.140625" customWidth="1"/>
    <col min="3" max="3" width="15.42578125" customWidth="1"/>
    <col min="4" max="4" width="34.140625" customWidth="1"/>
    <col min="5" max="6" width="25" customWidth="1"/>
  </cols>
  <sheetData>
    <row r="1" spans="2:11" ht="34.5" customHeight="1">
      <c r="B1" s="70" t="s">
        <v>20</v>
      </c>
      <c r="C1" s="70"/>
      <c r="D1" s="70"/>
      <c r="E1" s="70"/>
      <c r="F1" s="70"/>
      <c r="G1" s="70"/>
      <c r="H1" s="70"/>
      <c r="I1" s="70"/>
      <c r="J1" s="2"/>
      <c r="K1" s="2"/>
    </row>
    <row r="2" spans="2:11" ht="11.25" customHeight="1" thickBot="1">
      <c r="H2" s="1"/>
    </row>
    <row r="3" spans="2:11" ht="24.95" customHeight="1" thickTop="1" thickBot="1">
      <c r="B3" s="71" t="str">
        <f>Graficos!B3</f>
        <v>TOTAL LECHE LÍQUIDA</v>
      </c>
      <c r="C3" s="72"/>
      <c r="D3" s="72"/>
      <c r="E3" s="72"/>
      <c r="F3" s="72"/>
      <c r="G3" s="72"/>
      <c r="H3" s="72"/>
      <c r="I3" s="73"/>
    </row>
    <row r="4" spans="2:11" ht="15.75" thickTop="1"/>
    <row r="5" spans="2:11" ht="19.5" thickBot="1">
      <c r="B5" s="10" t="s">
        <v>28</v>
      </c>
      <c r="C5" s="3"/>
      <c r="D5" s="3"/>
      <c r="E5" s="3"/>
      <c r="F5" s="3"/>
      <c r="G5" s="3"/>
      <c r="H5" s="3"/>
      <c r="I5" s="3"/>
    </row>
    <row r="6" spans="2:11" ht="15.75" thickTop="1"/>
    <row r="7" spans="2:11" ht="24.95" customHeight="1">
      <c r="B7" s="35"/>
      <c r="C7" s="35"/>
      <c r="D7" s="35"/>
      <c r="E7" s="35"/>
      <c r="F7" s="35"/>
      <c r="G7" s="35"/>
      <c r="H7" s="35"/>
      <c r="I7" s="35"/>
    </row>
    <row r="8" spans="2:11" ht="24.95" customHeight="1">
      <c r="B8" s="35"/>
      <c r="C8" s="35"/>
      <c r="D8" s="35"/>
      <c r="E8" s="36"/>
      <c r="F8" s="35"/>
      <c r="G8" s="35"/>
      <c r="H8" s="35"/>
      <c r="I8" s="35"/>
    </row>
    <row r="9" spans="2:11" ht="24.95" customHeight="1">
      <c r="B9" s="35"/>
      <c r="C9" s="35"/>
      <c r="D9" s="35"/>
      <c r="E9" s="36"/>
      <c r="F9" s="35"/>
      <c r="G9" s="35"/>
      <c r="H9" s="35"/>
      <c r="I9" s="35"/>
    </row>
    <row r="10" spans="2:11" ht="24.95" customHeight="1">
      <c r="B10" s="35"/>
      <c r="C10" s="35"/>
      <c r="D10" s="35"/>
      <c r="E10" s="36"/>
      <c r="F10" s="35"/>
      <c r="G10" s="35"/>
      <c r="H10" s="35"/>
      <c r="I10" s="35"/>
    </row>
    <row r="11" spans="2:11" ht="24.95" customHeight="1">
      <c r="B11" s="35"/>
      <c r="C11" s="35"/>
      <c r="D11" s="35"/>
      <c r="E11" s="35"/>
      <c r="F11" s="35"/>
      <c r="G11" s="35"/>
      <c r="H11" s="35"/>
      <c r="I11" s="35"/>
    </row>
    <row r="12" spans="2:11" ht="24.95" customHeight="1">
      <c r="B12" s="35"/>
      <c r="C12" s="35"/>
      <c r="D12" s="35"/>
      <c r="E12" s="36"/>
      <c r="F12" s="35"/>
      <c r="G12" s="35"/>
      <c r="H12" s="35"/>
      <c r="I12" s="35"/>
    </row>
    <row r="13" spans="2:11" ht="24.95" customHeight="1">
      <c r="B13" s="35"/>
      <c r="C13" s="35"/>
      <c r="D13" s="35"/>
      <c r="E13" s="36"/>
      <c r="F13" s="35"/>
      <c r="G13" s="35"/>
      <c r="H13" s="35"/>
      <c r="I13" s="35"/>
    </row>
    <row r="14" spans="2:11" ht="24.95" customHeight="1">
      <c r="B14" s="35"/>
      <c r="C14" s="35"/>
      <c r="D14" s="35"/>
      <c r="E14" s="36"/>
      <c r="F14" s="35"/>
      <c r="G14" s="35"/>
      <c r="H14" s="35"/>
      <c r="I14" s="35"/>
    </row>
    <row r="15" spans="2:11">
      <c r="B15" s="35"/>
      <c r="C15" s="35"/>
      <c r="D15" s="35"/>
      <c r="E15" s="35"/>
      <c r="F15" s="35"/>
      <c r="G15" s="35"/>
      <c r="H15" s="35"/>
      <c r="I15" s="35"/>
    </row>
    <row r="16" spans="2:11" ht="19.5" thickBot="1">
      <c r="B16" s="37" t="s">
        <v>29</v>
      </c>
      <c r="C16" s="38"/>
      <c r="D16" s="38"/>
      <c r="E16" s="38"/>
      <c r="F16" s="38"/>
      <c r="G16" s="38"/>
      <c r="H16" s="38"/>
      <c r="I16" s="38"/>
    </row>
    <row r="17" spans="2:9" ht="15.75" thickTop="1">
      <c r="B17" s="35"/>
      <c r="C17" s="35"/>
      <c r="D17" s="35"/>
      <c r="E17" s="35"/>
      <c r="F17" s="35"/>
      <c r="G17" s="35"/>
      <c r="H17" s="35"/>
      <c r="I17" s="35"/>
    </row>
    <row r="18" spans="2:9">
      <c r="B18" s="35"/>
      <c r="C18" s="35"/>
      <c r="D18" s="35"/>
      <c r="E18" s="35"/>
      <c r="F18" s="35"/>
      <c r="G18" s="35"/>
      <c r="H18" s="35"/>
      <c r="I18" s="35"/>
    </row>
    <row r="19" spans="2:9">
      <c r="B19" s="35"/>
      <c r="C19" s="35"/>
      <c r="D19" s="35"/>
      <c r="E19" s="35"/>
      <c r="F19" s="35"/>
      <c r="G19" s="35"/>
      <c r="H19" s="35"/>
      <c r="I19" s="35"/>
    </row>
    <row r="20" spans="2:9">
      <c r="B20" s="35"/>
      <c r="C20" s="35"/>
      <c r="D20" s="35"/>
      <c r="E20" s="35"/>
      <c r="F20" s="35"/>
      <c r="G20" s="35"/>
      <c r="H20" s="35"/>
      <c r="I20" s="35"/>
    </row>
    <row r="21" spans="2:9">
      <c r="B21" s="35"/>
      <c r="C21" s="35"/>
      <c r="D21" s="35"/>
      <c r="E21" s="35"/>
      <c r="F21" s="35"/>
      <c r="G21" s="35"/>
      <c r="H21" s="35"/>
      <c r="I21" s="35"/>
    </row>
    <row r="22" spans="2:9">
      <c r="B22" s="35"/>
      <c r="C22" s="35"/>
      <c r="D22" s="35"/>
      <c r="E22" s="35"/>
      <c r="F22" s="35"/>
      <c r="G22" s="35"/>
      <c r="H22" s="35"/>
      <c r="I22" s="35"/>
    </row>
    <row r="23" spans="2:9">
      <c r="B23" s="35"/>
      <c r="C23" s="35"/>
      <c r="D23" s="35"/>
      <c r="E23" s="35"/>
      <c r="F23" s="35"/>
      <c r="G23" s="35"/>
      <c r="H23" s="35"/>
      <c r="I23" s="35"/>
    </row>
    <row r="24" spans="2:9">
      <c r="B24" s="35"/>
      <c r="C24" s="35"/>
      <c r="D24" s="35"/>
      <c r="E24" s="35"/>
      <c r="F24" s="35"/>
      <c r="G24" s="35"/>
      <c r="H24" s="35"/>
      <c r="I24" s="35"/>
    </row>
    <row r="25" spans="2:9">
      <c r="B25" s="35"/>
      <c r="C25" s="35"/>
      <c r="D25" s="35"/>
      <c r="E25" s="35"/>
      <c r="F25" s="35"/>
      <c r="G25" s="35"/>
      <c r="H25" s="35"/>
      <c r="I25" s="35"/>
    </row>
    <row r="26" spans="2:9">
      <c r="B26" s="35"/>
      <c r="C26" s="35"/>
      <c r="D26" s="35"/>
      <c r="E26" s="35"/>
      <c r="F26" s="35"/>
      <c r="G26" s="35"/>
      <c r="H26" s="35"/>
      <c r="I26" s="35"/>
    </row>
    <row r="27" spans="2:9">
      <c r="B27" s="35"/>
      <c r="C27" s="35"/>
      <c r="D27" s="35"/>
      <c r="E27" s="35"/>
      <c r="F27" s="35"/>
      <c r="G27" s="35"/>
      <c r="H27" s="35"/>
      <c r="I27" s="35"/>
    </row>
    <row r="28" spans="2:9">
      <c r="B28" s="35"/>
      <c r="C28" s="35"/>
      <c r="D28" s="35"/>
      <c r="E28" s="35"/>
      <c r="F28" s="35"/>
      <c r="G28" s="35"/>
      <c r="H28" s="35"/>
      <c r="I28" s="35"/>
    </row>
    <row r="29" spans="2:9">
      <c r="B29" s="35"/>
      <c r="C29" s="35"/>
      <c r="D29" s="35"/>
      <c r="E29" s="35"/>
      <c r="F29" s="35"/>
      <c r="G29" s="35"/>
      <c r="H29" s="35"/>
      <c r="I29" s="35"/>
    </row>
    <row r="30" spans="2:9">
      <c r="B30" s="35"/>
      <c r="C30" s="35"/>
      <c r="D30" s="35"/>
      <c r="E30" s="35"/>
      <c r="F30" s="35"/>
      <c r="G30" s="35"/>
      <c r="H30" s="35"/>
      <c r="I30" s="35"/>
    </row>
    <row r="31" spans="2:9">
      <c r="B31" s="35"/>
      <c r="C31" s="35"/>
      <c r="D31" s="35"/>
      <c r="E31" s="39"/>
      <c r="F31" s="39"/>
      <c r="G31" s="35"/>
      <c r="H31" s="35"/>
      <c r="I31" s="35"/>
    </row>
    <row r="32" spans="2:9" ht="19.5" thickBot="1">
      <c r="B32" s="37" t="s">
        <v>24</v>
      </c>
      <c r="C32" s="38"/>
      <c r="D32" s="38"/>
      <c r="E32" s="38"/>
      <c r="F32" s="38"/>
      <c r="G32" s="38"/>
      <c r="H32" s="38"/>
      <c r="I32" s="38"/>
    </row>
    <row r="33" spans="2:11" ht="15.75" thickTop="1">
      <c r="B33" s="35"/>
      <c r="C33" s="35"/>
      <c r="D33" s="35"/>
      <c r="E33" s="74"/>
      <c r="F33" s="74"/>
      <c r="G33" s="35"/>
      <c r="H33" s="35"/>
      <c r="I33" s="35"/>
    </row>
    <row r="34" spans="2:11" ht="21" customHeight="1">
      <c r="B34" s="35"/>
      <c r="C34" s="75" t="s">
        <v>42</v>
      </c>
      <c r="D34" s="76"/>
      <c r="E34" s="76"/>
      <c r="F34" s="76"/>
      <c r="G34" s="76"/>
      <c r="H34" s="77"/>
      <c r="I34" s="35"/>
    </row>
    <row r="35" spans="2:11" ht="21" customHeight="1">
      <c r="B35" s="35"/>
      <c r="C35" s="78"/>
      <c r="D35" s="79"/>
      <c r="E35" s="79"/>
      <c r="F35" s="79"/>
      <c r="G35" s="79"/>
      <c r="H35" s="80"/>
      <c r="I35" s="35"/>
    </row>
    <row r="36" spans="2:11" ht="21" customHeight="1">
      <c r="B36" s="35"/>
      <c r="C36" s="78"/>
      <c r="D36" s="79"/>
      <c r="E36" s="79"/>
      <c r="F36" s="79"/>
      <c r="G36" s="79"/>
      <c r="H36" s="80"/>
      <c r="I36" s="35"/>
      <c r="K36" s="34"/>
    </row>
    <row r="37" spans="2:11" ht="21" customHeight="1">
      <c r="B37" s="35"/>
      <c r="C37" s="78"/>
      <c r="D37" s="79"/>
      <c r="E37" s="79"/>
      <c r="F37" s="79"/>
      <c r="G37" s="79"/>
      <c r="H37" s="80"/>
      <c r="I37" s="35"/>
    </row>
    <row r="38" spans="2:11" ht="21" customHeight="1">
      <c r="C38" s="78"/>
      <c r="D38" s="79"/>
      <c r="E38" s="79"/>
      <c r="F38" s="79"/>
      <c r="G38" s="79"/>
      <c r="H38" s="80"/>
    </row>
    <row r="39" spans="2:11" ht="21" customHeight="1">
      <c r="C39" s="78"/>
      <c r="D39" s="79"/>
      <c r="E39" s="79"/>
      <c r="F39" s="79"/>
      <c r="G39" s="79"/>
      <c r="H39" s="80"/>
    </row>
    <row r="40" spans="2:11" ht="21" customHeight="1">
      <c r="C40" s="78"/>
      <c r="D40" s="79"/>
      <c r="E40" s="79"/>
      <c r="F40" s="79"/>
      <c r="G40" s="79"/>
      <c r="H40" s="80"/>
    </row>
    <row r="41" spans="2:11">
      <c r="C41" s="78"/>
      <c r="D41" s="79"/>
      <c r="E41" s="79"/>
      <c r="F41" s="79"/>
      <c r="G41" s="79"/>
      <c r="H41" s="80"/>
    </row>
    <row r="42" spans="2:11">
      <c r="C42" s="78"/>
      <c r="D42" s="79"/>
      <c r="E42" s="79"/>
      <c r="F42" s="79"/>
      <c r="G42" s="79"/>
      <c r="H42" s="80"/>
    </row>
    <row r="43" spans="2:11">
      <c r="C43" s="78"/>
      <c r="D43" s="79"/>
      <c r="E43" s="79"/>
      <c r="F43" s="79"/>
      <c r="G43" s="79"/>
      <c r="H43" s="80"/>
    </row>
    <row r="44" spans="2:11">
      <c r="C44" s="78"/>
      <c r="D44" s="79"/>
      <c r="E44" s="79"/>
      <c r="F44" s="79"/>
      <c r="G44" s="79"/>
      <c r="H44" s="80"/>
    </row>
    <row r="45" spans="2:11">
      <c r="C45" s="81"/>
      <c r="D45" s="82"/>
      <c r="E45" s="82"/>
      <c r="F45" s="82"/>
      <c r="G45" s="82"/>
      <c r="H45" s="83"/>
    </row>
    <row r="46" spans="2:11">
      <c r="C46" s="64"/>
      <c r="D46" s="64"/>
      <c r="E46" s="64"/>
      <c r="F46" s="64"/>
      <c r="G46" s="64"/>
      <c r="H46" s="64"/>
    </row>
    <row r="47" spans="2:11">
      <c r="C47" t="s">
        <v>18</v>
      </c>
      <c r="D47" s="64"/>
      <c r="E47" s="64"/>
      <c r="F47" s="64"/>
      <c r="G47" s="64"/>
      <c r="H47" s="64"/>
    </row>
    <row r="48" spans="2:11">
      <c r="C48" t="s">
        <v>19</v>
      </c>
      <c r="D48" s="64"/>
      <c r="E48" s="64"/>
      <c r="F48" s="64"/>
      <c r="G48" s="64"/>
      <c r="H48" s="64"/>
    </row>
    <row r="49" spans="3:8">
      <c r="C49" s="64"/>
      <c r="D49" s="64"/>
      <c r="E49" s="64"/>
      <c r="F49" s="64"/>
      <c r="G49" s="64"/>
      <c r="H49" s="64"/>
    </row>
  </sheetData>
  <mergeCells count="4">
    <mergeCell ref="B1:I1"/>
    <mergeCell ref="B3:I3"/>
    <mergeCell ref="E33:F33"/>
    <mergeCell ref="C34:H45"/>
  </mergeCells>
  <pageMargins left="0.23622047244094491" right="0.23622047244094491" top="0.74803149606299213" bottom="0.74803149606299213" header="0.31496062992125984" footer="0.31496062992125984"/>
  <pageSetup paperSize="9" scale="62" fitToHeight="0" orientation="portrait" r:id="rId1"/>
  <headerFooter>
    <oddFooter>&amp;RDatos Calculados con la actualización del nuevo censo del INE</oddFooter>
  </headerFooter>
  <colBreaks count="1" manualBreakCount="1">
    <brk id="1"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K51"/>
  <sheetViews>
    <sheetView showGridLines="0" showRowColHeaders="0" zoomScale="50" zoomScaleNormal="50" zoomScaleSheetLayoutView="50" workbookViewId="0">
      <selection activeCell="C43" sqref="C43:H49"/>
    </sheetView>
  </sheetViews>
  <sheetFormatPr baseColWidth="10" defaultColWidth="11.42578125" defaultRowHeight="15"/>
  <cols>
    <col min="1" max="1" width="1.140625" customWidth="1"/>
    <col min="3" max="3" width="15.42578125" customWidth="1"/>
    <col min="4" max="4" width="34.140625" customWidth="1"/>
    <col min="5" max="6" width="25" customWidth="1"/>
  </cols>
  <sheetData>
    <row r="1" spans="2:11" ht="34.5" customHeight="1">
      <c r="B1" s="70" t="s">
        <v>20</v>
      </c>
      <c r="C1" s="70"/>
      <c r="D1" s="70"/>
      <c r="E1" s="70"/>
      <c r="F1" s="70"/>
      <c r="G1" s="70"/>
      <c r="H1" s="70"/>
      <c r="I1" s="70"/>
      <c r="J1" s="2"/>
      <c r="K1" s="2"/>
    </row>
    <row r="2" spans="2:11" ht="11.25" customHeight="1" thickBot="1">
      <c r="H2" s="1"/>
    </row>
    <row r="3" spans="2:11" ht="24.95" customHeight="1" thickTop="1" thickBot="1">
      <c r="B3" s="71" t="str">
        <f>Canales!B3</f>
        <v>TOTAL LECHE LÍQUIDA</v>
      </c>
      <c r="C3" s="72"/>
      <c r="D3" s="72"/>
      <c r="E3" s="72"/>
      <c r="F3" s="72"/>
      <c r="G3" s="72"/>
      <c r="H3" s="72"/>
      <c r="I3" s="73"/>
    </row>
    <row r="4" spans="2:11" ht="15.75" thickTop="1"/>
    <row r="5" spans="2:11" ht="19.5" thickBot="1">
      <c r="B5" s="10" t="s">
        <v>30</v>
      </c>
      <c r="C5" s="3"/>
      <c r="D5" s="3"/>
      <c r="E5" s="3"/>
      <c r="F5" s="3"/>
      <c r="G5" s="3"/>
      <c r="H5" s="3"/>
      <c r="I5" s="3"/>
    </row>
    <row r="6" spans="2:11" ht="15.75" thickTop="1"/>
    <row r="7" spans="2:11" ht="24.95" customHeight="1">
      <c r="B7" s="35"/>
      <c r="C7" s="35"/>
      <c r="D7" s="35"/>
      <c r="E7" s="35"/>
      <c r="F7" s="35"/>
      <c r="G7" s="35"/>
      <c r="H7" s="35"/>
      <c r="I7" s="35"/>
    </row>
    <row r="8" spans="2:11" ht="24.95" customHeight="1">
      <c r="B8" s="35"/>
      <c r="C8" s="35"/>
      <c r="D8" s="35"/>
      <c r="E8" s="36"/>
      <c r="F8" s="35"/>
      <c r="G8" s="35"/>
      <c r="H8" s="35"/>
      <c r="I8" s="35"/>
    </row>
    <row r="9" spans="2:11" ht="24.95" customHeight="1">
      <c r="B9" s="35"/>
      <c r="C9" s="35"/>
      <c r="D9" s="35"/>
      <c r="E9" s="36"/>
      <c r="F9" s="35"/>
      <c r="G9" s="35"/>
      <c r="H9" s="35"/>
      <c r="I9" s="35"/>
    </row>
    <row r="10" spans="2:11" ht="24.95" customHeight="1">
      <c r="B10" s="35"/>
      <c r="C10" s="35"/>
      <c r="D10" s="35"/>
      <c r="E10" s="36"/>
      <c r="F10" s="35"/>
      <c r="G10" s="35"/>
      <c r="H10" s="35"/>
      <c r="I10" s="35"/>
    </row>
    <row r="11" spans="2:11" ht="24.95" customHeight="1">
      <c r="B11" s="35"/>
      <c r="C11" s="35"/>
      <c r="D11" s="35"/>
      <c r="E11" s="36"/>
      <c r="F11" s="35"/>
      <c r="G11" s="35"/>
      <c r="H11" s="35"/>
      <c r="I11" s="35"/>
    </row>
    <row r="12" spans="2:11" ht="24.95" customHeight="1">
      <c r="B12" s="35"/>
      <c r="C12" s="35"/>
      <c r="D12" s="35"/>
      <c r="E12" s="36"/>
      <c r="F12" s="35"/>
      <c r="G12" s="35"/>
      <c r="H12" s="35"/>
      <c r="I12" s="35"/>
    </row>
    <row r="13" spans="2:11" ht="24.95" customHeight="1">
      <c r="B13" s="35"/>
      <c r="C13" s="35"/>
      <c r="D13" s="35"/>
      <c r="E13" s="36"/>
      <c r="F13" s="35"/>
      <c r="G13" s="35"/>
      <c r="H13" s="35"/>
      <c r="I13" s="35"/>
    </row>
    <row r="14" spans="2:11" ht="24.95" customHeight="1">
      <c r="B14" s="35"/>
      <c r="C14" s="35"/>
      <c r="D14" s="35"/>
      <c r="E14" s="36"/>
      <c r="F14" s="35"/>
      <c r="G14" s="35"/>
      <c r="H14" s="35"/>
      <c r="I14" s="35"/>
    </row>
    <row r="15" spans="2:11" ht="24.95" customHeight="1">
      <c r="B15" s="35"/>
      <c r="C15" s="35"/>
      <c r="D15" s="35"/>
      <c r="E15" s="35"/>
      <c r="F15" s="35"/>
      <c r="G15" s="35"/>
      <c r="H15" s="35"/>
      <c r="I15" s="35"/>
    </row>
    <row r="16" spans="2:11" ht="24.95" customHeight="1">
      <c r="B16" s="35"/>
      <c r="C16" s="35"/>
      <c r="D16" s="35"/>
      <c r="E16" s="36"/>
      <c r="F16" s="35"/>
      <c r="G16" s="35"/>
      <c r="H16" s="35"/>
      <c r="I16" s="35"/>
    </row>
    <row r="17" spans="2:9" ht="24.95" customHeight="1">
      <c r="B17" s="35"/>
      <c r="C17" s="35"/>
      <c r="D17" s="35"/>
      <c r="E17" s="36"/>
      <c r="F17" s="35"/>
      <c r="G17" s="35"/>
      <c r="H17" s="35"/>
      <c r="I17" s="35"/>
    </row>
    <row r="18" spans="2:9" ht="24.95" customHeight="1">
      <c r="B18" s="35"/>
      <c r="C18" s="35"/>
      <c r="D18" s="35"/>
      <c r="E18" s="36"/>
      <c r="F18" s="35"/>
      <c r="G18" s="35"/>
      <c r="H18" s="35"/>
      <c r="I18" s="35"/>
    </row>
    <row r="19" spans="2:9">
      <c r="B19" s="35"/>
      <c r="C19" s="35"/>
      <c r="D19" s="35"/>
      <c r="E19" s="35"/>
      <c r="F19" s="35"/>
      <c r="G19" s="35"/>
      <c r="H19" s="35"/>
      <c r="I19" s="35"/>
    </row>
    <row r="20" spans="2:9" ht="19.5" thickBot="1">
      <c r="B20" s="37" t="s">
        <v>31</v>
      </c>
      <c r="C20" s="38"/>
      <c r="D20" s="38"/>
      <c r="E20" s="38"/>
      <c r="F20" s="38"/>
      <c r="G20" s="38"/>
      <c r="H20" s="38"/>
      <c r="I20" s="38"/>
    </row>
    <row r="21" spans="2:9" ht="15.75" thickTop="1">
      <c r="B21" s="35"/>
      <c r="C21" s="35"/>
      <c r="D21" s="35"/>
      <c r="E21" s="35"/>
      <c r="F21" s="35"/>
      <c r="G21" s="35"/>
      <c r="H21" s="35"/>
      <c r="I21" s="35"/>
    </row>
    <row r="22" spans="2:9">
      <c r="B22" s="35"/>
      <c r="C22" s="35"/>
      <c r="D22" s="35"/>
      <c r="E22" s="35"/>
      <c r="F22" s="35"/>
      <c r="G22" s="35"/>
      <c r="H22" s="35"/>
      <c r="I22" s="35"/>
    </row>
    <row r="23" spans="2:9">
      <c r="B23" s="35"/>
      <c r="C23" s="35"/>
      <c r="D23" s="35"/>
      <c r="E23" s="35"/>
      <c r="F23" s="35"/>
      <c r="G23" s="35"/>
      <c r="H23" s="35"/>
      <c r="I23" s="35"/>
    </row>
    <row r="24" spans="2:9">
      <c r="B24" s="35"/>
      <c r="C24" s="35"/>
      <c r="D24" s="35"/>
      <c r="E24" s="35"/>
      <c r="F24" s="35"/>
      <c r="G24" s="35"/>
      <c r="H24" s="35"/>
      <c r="I24" s="35"/>
    </row>
    <row r="25" spans="2:9">
      <c r="B25" s="35"/>
      <c r="C25" s="35"/>
      <c r="D25" s="35"/>
      <c r="E25" s="35"/>
      <c r="F25" s="35"/>
      <c r="G25" s="35"/>
      <c r="H25" s="35"/>
      <c r="I25" s="35"/>
    </row>
    <row r="26" spans="2:9">
      <c r="B26" s="35"/>
      <c r="C26" s="35"/>
      <c r="D26" s="35"/>
      <c r="E26" s="35"/>
      <c r="F26" s="35"/>
      <c r="G26" s="35"/>
      <c r="H26" s="35"/>
      <c r="I26" s="35"/>
    </row>
    <row r="27" spans="2:9">
      <c r="B27" s="35"/>
      <c r="C27" s="35"/>
      <c r="D27" s="35"/>
      <c r="E27" s="35"/>
      <c r="F27" s="35"/>
      <c r="G27" s="35"/>
      <c r="H27" s="35"/>
      <c r="I27" s="35"/>
    </row>
    <row r="28" spans="2:9">
      <c r="B28" s="35"/>
      <c r="C28" s="35"/>
      <c r="D28" s="35"/>
      <c r="E28" s="35"/>
      <c r="F28" s="35"/>
      <c r="G28" s="35"/>
      <c r="H28" s="35"/>
      <c r="I28" s="35"/>
    </row>
    <row r="29" spans="2:9">
      <c r="B29" s="35"/>
      <c r="C29" s="35"/>
      <c r="D29" s="35"/>
      <c r="E29" s="35"/>
      <c r="F29" s="35"/>
      <c r="G29" s="35"/>
      <c r="H29" s="35"/>
      <c r="I29" s="35"/>
    </row>
    <row r="30" spans="2:9">
      <c r="B30" s="35"/>
      <c r="C30" s="35"/>
      <c r="D30" s="35"/>
      <c r="E30" s="35"/>
      <c r="F30" s="35"/>
      <c r="G30" s="35"/>
      <c r="H30" s="35"/>
      <c r="I30" s="35"/>
    </row>
    <row r="31" spans="2:9">
      <c r="B31" s="35"/>
      <c r="C31" s="35"/>
      <c r="D31" s="35"/>
      <c r="E31" s="35"/>
      <c r="F31" s="35"/>
      <c r="G31" s="35"/>
      <c r="H31" s="35"/>
      <c r="I31" s="35"/>
    </row>
    <row r="32" spans="2:9">
      <c r="B32" s="35"/>
      <c r="C32" s="35"/>
      <c r="D32" s="35"/>
      <c r="E32" s="35"/>
      <c r="F32" s="35"/>
      <c r="G32" s="35"/>
      <c r="H32" s="35"/>
      <c r="I32" s="35"/>
    </row>
    <row r="33" spans="2:9">
      <c r="B33" s="35"/>
      <c r="C33" s="35"/>
      <c r="D33" s="35"/>
      <c r="E33" s="35"/>
      <c r="F33" s="35"/>
      <c r="G33" s="35"/>
      <c r="H33" s="35"/>
      <c r="I33" s="35"/>
    </row>
    <row r="34" spans="2:9">
      <c r="B34" s="35"/>
      <c r="C34" s="35"/>
      <c r="D34" s="35"/>
      <c r="E34" s="35"/>
      <c r="F34" s="35"/>
      <c r="G34" s="35"/>
      <c r="H34" s="35"/>
      <c r="I34" s="35"/>
    </row>
    <row r="35" spans="2:9">
      <c r="B35" s="35"/>
      <c r="C35" s="35"/>
      <c r="D35" s="35"/>
      <c r="E35" s="35"/>
      <c r="F35" s="35"/>
      <c r="G35" s="35"/>
      <c r="H35" s="35"/>
      <c r="I35" s="35"/>
    </row>
    <row r="36" spans="2:9">
      <c r="B36" s="35"/>
      <c r="C36" s="35"/>
      <c r="D36" s="35"/>
      <c r="E36" s="35"/>
      <c r="F36" s="35"/>
      <c r="G36" s="35"/>
      <c r="H36" s="35"/>
      <c r="I36" s="35"/>
    </row>
    <row r="37" spans="2:9">
      <c r="B37" s="35"/>
      <c r="C37" s="35"/>
      <c r="D37" s="35"/>
      <c r="E37" s="35"/>
      <c r="F37" s="35"/>
      <c r="G37" s="35"/>
      <c r="H37" s="35"/>
      <c r="I37" s="35"/>
    </row>
    <row r="40" spans="2:9">
      <c r="E40" s="4"/>
      <c r="F40" s="4"/>
    </row>
    <row r="41" spans="2:9" ht="19.5" thickBot="1">
      <c r="B41" s="10" t="s">
        <v>17</v>
      </c>
      <c r="C41" s="3"/>
      <c r="D41" s="3"/>
      <c r="E41" s="3"/>
      <c r="F41" s="3"/>
      <c r="G41" s="3"/>
      <c r="H41" s="3"/>
      <c r="I41" s="3"/>
    </row>
    <row r="42" spans="2:9" ht="15.75" thickTop="1">
      <c r="E42" s="69"/>
      <c r="F42" s="69"/>
    </row>
    <row r="43" spans="2:9" ht="24.95" customHeight="1">
      <c r="C43" s="84" t="s">
        <v>43</v>
      </c>
      <c r="D43" s="85"/>
      <c r="E43" s="85"/>
      <c r="F43" s="85"/>
      <c r="G43" s="85"/>
      <c r="H43" s="86"/>
    </row>
    <row r="44" spans="2:9" ht="24.95" customHeight="1">
      <c r="C44" s="87"/>
      <c r="D44" s="88"/>
      <c r="E44" s="88"/>
      <c r="F44" s="88"/>
      <c r="G44" s="88"/>
      <c r="H44" s="89"/>
    </row>
    <row r="45" spans="2:9" ht="24.95" customHeight="1">
      <c r="C45" s="87"/>
      <c r="D45" s="88"/>
      <c r="E45" s="88"/>
      <c r="F45" s="88"/>
      <c r="G45" s="88"/>
      <c r="H45" s="89"/>
    </row>
    <row r="46" spans="2:9" ht="24.95" customHeight="1">
      <c r="C46" s="87"/>
      <c r="D46" s="88"/>
      <c r="E46" s="88"/>
      <c r="F46" s="88"/>
      <c r="G46" s="88"/>
      <c r="H46" s="89"/>
    </row>
    <row r="47" spans="2:9" ht="24.95" customHeight="1">
      <c r="C47" s="87"/>
      <c r="D47" s="88"/>
      <c r="E47" s="88"/>
      <c r="F47" s="88"/>
      <c r="G47" s="88"/>
      <c r="H47" s="89"/>
    </row>
    <row r="48" spans="2:9" ht="71.099999999999994" customHeight="1">
      <c r="C48" s="87"/>
      <c r="D48" s="88"/>
      <c r="E48" s="88"/>
      <c r="F48" s="88"/>
      <c r="G48" s="88"/>
      <c r="H48" s="89"/>
    </row>
    <row r="49" spans="3:8" ht="24.95" customHeight="1">
      <c r="C49" s="90"/>
      <c r="D49" s="91"/>
      <c r="E49" s="91"/>
      <c r="F49" s="91"/>
      <c r="G49" s="91"/>
      <c r="H49" s="92"/>
    </row>
    <row r="50" spans="3:8" ht="24.95" customHeight="1"/>
    <row r="51" spans="3:8">
      <c r="C51" t="s">
        <v>18</v>
      </c>
    </row>
  </sheetData>
  <mergeCells count="4">
    <mergeCell ref="B1:I1"/>
    <mergeCell ref="B3:I3"/>
    <mergeCell ref="E42:F42"/>
    <mergeCell ref="C43:H49"/>
  </mergeCells>
  <pageMargins left="0.23622047244094491" right="0.23622047244094491" top="0.74803149606299213" bottom="0.74803149606299213" header="0.31496062992125984" footer="0.31496062992125984"/>
  <pageSetup paperSize="9" scale="62" fitToHeight="0" orientation="portrait" r:id="rId1"/>
  <headerFooter>
    <oddFooter>&amp;RDatos Calculados con la actualización del nuevo censo del INE</oddFooter>
  </headerFooter>
  <colBreaks count="1" manualBreakCount="1">
    <brk id="1"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K44"/>
  <sheetViews>
    <sheetView showGridLines="0" showRowColHeaders="0" zoomScale="50" zoomScaleNormal="50" zoomScaleSheetLayoutView="40" workbookViewId="0"/>
  </sheetViews>
  <sheetFormatPr baseColWidth="10" defaultColWidth="11.42578125" defaultRowHeight="15"/>
  <cols>
    <col min="1" max="1" width="1.140625" customWidth="1"/>
    <col min="3" max="3" width="15.42578125" customWidth="1"/>
    <col min="4" max="4" width="34.140625" customWidth="1"/>
    <col min="5" max="6" width="25" customWidth="1"/>
  </cols>
  <sheetData>
    <row r="1" spans="2:11" ht="34.5" customHeight="1">
      <c r="B1" s="70" t="s">
        <v>20</v>
      </c>
      <c r="C1" s="70"/>
      <c r="D1" s="70"/>
      <c r="E1" s="70"/>
      <c r="F1" s="70"/>
      <c r="G1" s="70"/>
      <c r="H1" s="70"/>
      <c r="I1" s="70"/>
      <c r="J1" s="2"/>
      <c r="K1" s="2"/>
    </row>
    <row r="2" spans="2:11" ht="11.25" customHeight="1" thickBot="1">
      <c r="H2" s="1"/>
    </row>
    <row r="3" spans="2:11" ht="24.95" customHeight="1" thickTop="1" thickBot="1">
      <c r="B3" s="71" t="str">
        <f>Canales!$B$3</f>
        <v>TOTAL LECHE LÍQUIDA</v>
      </c>
      <c r="C3" s="72"/>
      <c r="D3" s="72"/>
      <c r="E3" s="72"/>
      <c r="F3" s="72"/>
      <c r="G3" s="72"/>
      <c r="H3" s="72"/>
      <c r="I3" s="73"/>
    </row>
    <row r="4" spans="2:11" ht="15.75" thickTop="1"/>
    <row r="5" spans="2:11" ht="19.5" thickBot="1">
      <c r="B5" s="10" t="s">
        <v>5</v>
      </c>
      <c r="C5" s="3"/>
      <c r="D5" s="3"/>
      <c r="E5" s="3"/>
      <c r="F5" s="3"/>
      <c r="G5" s="3"/>
      <c r="H5" s="3"/>
      <c r="I5" s="3"/>
    </row>
    <row r="6" spans="2:11" ht="15.75" thickTop="1"/>
    <row r="7" spans="2:11" ht="24.95" customHeight="1">
      <c r="B7" s="93" t="s">
        <v>44</v>
      </c>
      <c r="C7" s="94"/>
      <c r="D7" s="94"/>
      <c r="E7" s="94"/>
      <c r="F7" s="94"/>
      <c r="G7" s="94"/>
      <c r="H7" s="94"/>
      <c r="I7" s="95"/>
    </row>
    <row r="8" spans="2:11" ht="24.95" customHeight="1">
      <c r="B8" s="96"/>
      <c r="C8" s="97"/>
      <c r="D8" s="97"/>
      <c r="E8" s="97"/>
      <c r="F8" s="97"/>
      <c r="G8" s="97"/>
      <c r="H8" s="97"/>
      <c r="I8" s="98"/>
    </row>
    <row r="9" spans="2:11" ht="24.95" customHeight="1">
      <c r="B9" s="96"/>
      <c r="C9" s="97"/>
      <c r="D9" s="97"/>
      <c r="E9" s="97"/>
      <c r="F9" s="97"/>
      <c r="G9" s="97"/>
      <c r="H9" s="97"/>
      <c r="I9" s="98"/>
    </row>
    <row r="10" spans="2:11" ht="24.95" customHeight="1">
      <c r="B10" s="96"/>
      <c r="C10" s="97"/>
      <c r="D10" s="97"/>
      <c r="E10" s="97"/>
      <c r="F10" s="97"/>
      <c r="G10" s="97"/>
      <c r="H10" s="97"/>
      <c r="I10" s="98"/>
    </row>
    <row r="11" spans="2:11" ht="24.95" customHeight="1">
      <c r="B11" s="96"/>
      <c r="C11" s="97"/>
      <c r="D11" s="97"/>
      <c r="E11" s="97"/>
      <c r="F11" s="97"/>
      <c r="G11" s="97"/>
      <c r="H11" s="97"/>
      <c r="I11" s="98"/>
    </row>
    <row r="12" spans="2:11" ht="24.95" customHeight="1">
      <c r="B12" s="96"/>
      <c r="C12" s="97"/>
      <c r="D12" s="97"/>
      <c r="E12" s="97"/>
      <c r="F12" s="97"/>
      <c r="G12" s="97"/>
      <c r="H12" s="97"/>
      <c r="I12" s="98"/>
    </row>
    <row r="13" spans="2:11" ht="24.95" customHeight="1">
      <c r="B13" s="96"/>
      <c r="C13" s="97"/>
      <c r="D13" s="97"/>
      <c r="E13" s="97"/>
      <c r="F13" s="97"/>
      <c r="G13" s="97"/>
      <c r="H13" s="97"/>
      <c r="I13" s="98"/>
    </row>
    <row r="14" spans="2:11" ht="24.95" customHeight="1">
      <c r="B14" s="96"/>
      <c r="C14" s="97"/>
      <c r="D14" s="97"/>
      <c r="E14" s="97"/>
      <c r="F14" s="97"/>
      <c r="G14" s="97"/>
      <c r="H14" s="97"/>
      <c r="I14" s="98"/>
    </row>
    <row r="15" spans="2:11" ht="24.95" customHeight="1">
      <c r="B15" s="96"/>
      <c r="C15" s="97"/>
      <c r="D15" s="97"/>
      <c r="E15" s="97"/>
      <c r="F15" s="97"/>
      <c r="G15" s="97"/>
      <c r="H15" s="97"/>
      <c r="I15" s="98"/>
    </row>
    <row r="16" spans="2:11" ht="24.95" customHeight="1">
      <c r="B16" s="96"/>
      <c r="C16" s="97"/>
      <c r="D16" s="97"/>
      <c r="E16" s="97"/>
      <c r="F16" s="97"/>
      <c r="G16" s="97"/>
      <c r="H16" s="97"/>
      <c r="I16" s="98"/>
    </row>
    <row r="17" spans="2:9" ht="24.95" customHeight="1">
      <c r="B17" s="96"/>
      <c r="C17" s="97"/>
      <c r="D17" s="97"/>
      <c r="E17" s="97"/>
      <c r="F17" s="97"/>
      <c r="G17" s="97"/>
      <c r="H17" s="97"/>
      <c r="I17" s="98"/>
    </row>
    <row r="18" spans="2:9" ht="24.95" customHeight="1">
      <c r="B18" s="96"/>
      <c r="C18" s="97"/>
      <c r="D18" s="97"/>
      <c r="E18" s="97"/>
      <c r="F18" s="97"/>
      <c r="G18" s="97"/>
      <c r="H18" s="97"/>
      <c r="I18" s="98"/>
    </row>
    <row r="19" spans="2:9" ht="24.95" customHeight="1">
      <c r="B19" s="96"/>
      <c r="C19" s="97"/>
      <c r="D19" s="97"/>
      <c r="E19" s="97"/>
      <c r="F19" s="97"/>
      <c r="G19" s="97"/>
      <c r="H19" s="97"/>
      <c r="I19" s="98"/>
    </row>
    <row r="20" spans="2:9" ht="24.95" customHeight="1">
      <c r="B20" s="96"/>
      <c r="C20" s="97"/>
      <c r="D20" s="97"/>
      <c r="E20" s="97"/>
      <c r="F20" s="97"/>
      <c r="G20" s="97"/>
      <c r="H20" s="97"/>
      <c r="I20" s="98"/>
    </row>
    <row r="21" spans="2:9" ht="24.95" customHeight="1">
      <c r="B21" s="96"/>
      <c r="C21" s="97"/>
      <c r="D21" s="97"/>
      <c r="E21" s="97"/>
      <c r="F21" s="97"/>
      <c r="G21" s="97"/>
      <c r="H21" s="97"/>
      <c r="I21" s="98"/>
    </row>
    <row r="22" spans="2:9" ht="24.95" customHeight="1">
      <c r="B22" s="96"/>
      <c r="C22" s="97"/>
      <c r="D22" s="97"/>
      <c r="E22" s="97"/>
      <c r="F22" s="97"/>
      <c r="G22" s="97"/>
      <c r="H22" s="97"/>
      <c r="I22" s="98"/>
    </row>
    <row r="23" spans="2:9" ht="24.95" customHeight="1">
      <c r="B23" s="96"/>
      <c r="C23" s="97"/>
      <c r="D23" s="97"/>
      <c r="E23" s="97"/>
      <c r="F23" s="97"/>
      <c r="G23" s="97"/>
      <c r="H23" s="97"/>
      <c r="I23" s="98"/>
    </row>
    <row r="24" spans="2:9" ht="24.95" customHeight="1">
      <c r="B24" s="96"/>
      <c r="C24" s="97"/>
      <c r="D24" s="97"/>
      <c r="E24" s="97"/>
      <c r="F24" s="97"/>
      <c r="G24" s="97"/>
      <c r="H24" s="97"/>
      <c r="I24" s="98"/>
    </row>
    <row r="25" spans="2:9" ht="24.95" customHeight="1">
      <c r="B25" s="96"/>
      <c r="C25" s="97"/>
      <c r="D25" s="97"/>
      <c r="E25" s="97"/>
      <c r="F25" s="97"/>
      <c r="G25" s="97"/>
      <c r="H25" s="97"/>
      <c r="I25" s="98"/>
    </row>
    <row r="26" spans="2:9" ht="24.95" customHeight="1">
      <c r="B26" s="96"/>
      <c r="C26" s="97"/>
      <c r="D26" s="97"/>
      <c r="E26" s="97"/>
      <c r="F26" s="97"/>
      <c r="G26" s="97"/>
      <c r="H26" s="97"/>
      <c r="I26" s="98"/>
    </row>
    <row r="27" spans="2:9" ht="24.95" customHeight="1">
      <c r="B27" s="96"/>
      <c r="C27" s="97"/>
      <c r="D27" s="97"/>
      <c r="E27" s="97"/>
      <c r="F27" s="97"/>
      <c r="G27" s="97"/>
      <c r="H27" s="97"/>
      <c r="I27" s="98"/>
    </row>
    <row r="28" spans="2:9" ht="24.95" customHeight="1">
      <c r="B28" s="96"/>
      <c r="C28" s="97"/>
      <c r="D28" s="97"/>
      <c r="E28" s="97"/>
      <c r="F28" s="97"/>
      <c r="G28" s="97"/>
      <c r="H28" s="97"/>
      <c r="I28" s="98"/>
    </row>
    <row r="29" spans="2:9" ht="24.95" customHeight="1">
      <c r="B29" s="96"/>
      <c r="C29" s="97"/>
      <c r="D29" s="97"/>
      <c r="E29" s="97"/>
      <c r="F29" s="97"/>
      <c r="G29" s="97"/>
      <c r="H29" s="97"/>
      <c r="I29" s="98"/>
    </row>
    <row r="30" spans="2:9" ht="24.95" customHeight="1">
      <c r="B30" s="96"/>
      <c r="C30" s="97"/>
      <c r="D30" s="97"/>
      <c r="E30" s="97"/>
      <c r="F30" s="97"/>
      <c r="G30" s="97"/>
      <c r="H30" s="97"/>
      <c r="I30" s="98"/>
    </row>
    <row r="31" spans="2:9" ht="24.95" customHeight="1">
      <c r="B31" s="96"/>
      <c r="C31" s="97"/>
      <c r="D31" s="97"/>
      <c r="E31" s="97"/>
      <c r="F31" s="97"/>
      <c r="G31" s="97"/>
      <c r="H31" s="97"/>
      <c r="I31" s="98"/>
    </row>
    <row r="32" spans="2:9" ht="24.95" customHeight="1">
      <c r="B32" s="96"/>
      <c r="C32" s="97"/>
      <c r="D32" s="97"/>
      <c r="E32" s="97"/>
      <c r="F32" s="97"/>
      <c r="G32" s="97"/>
      <c r="H32" s="97"/>
      <c r="I32" s="98"/>
    </row>
    <row r="33" spans="2:9" ht="24.95" customHeight="1">
      <c r="B33" s="96"/>
      <c r="C33" s="97"/>
      <c r="D33" s="97"/>
      <c r="E33" s="97"/>
      <c r="F33" s="97"/>
      <c r="G33" s="97"/>
      <c r="H33" s="97"/>
      <c r="I33" s="98"/>
    </row>
    <row r="34" spans="2:9" ht="24.95" customHeight="1">
      <c r="B34" s="99"/>
      <c r="C34" s="100"/>
      <c r="D34" s="100"/>
      <c r="E34" s="100"/>
      <c r="F34" s="100"/>
      <c r="G34" s="100"/>
      <c r="H34" s="100"/>
      <c r="I34" s="101"/>
    </row>
    <row r="35" spans="2:9" ht="24.95" customHeight="1"/>
    <row r="36" spans="2:9" ht="24.95" customHeight="1"/>
    <row r="37" spans="2:9" ht="24.95" customHeight="1"/>
    <row r="38" spans="2:9" ht="24.95" customHeight="1"/>
    <row r="39" spans="2:9" ht="24.95" customHeight="1"/>
    <row r="40" spans="2:9" ht="24.95" customHeight="1"/>
    <row r="41" spans="2:9" ht="24.95" customHeight="1"/>
    <row r="42" spans="2:9" ht="24.95" customHeight="1"/>
    <row r="43" spans="2:9" ht="24.95" customHeight="1"/>
    <row r="44" spans="2:9" ht="24.95" customHeight="1"/>
  </sheetData>
  <mergeCells count="3">
    <mergeCell ref="B1:I1"/>
    <mergeCell ref="B3:I3"/>
    <mergeCell ref="B7:I34"/>
  </mergeCells>
  <pageMargins left="0.23622047244094491" right="0.23622047244094491" top="0.74803149606299213" bottom="0.74803149606299213" header="0.31496062992125984" footer="0.31496062992125984"/>
  <pageSetup paperSize="9" scale="67" fitToHeight="0" orientation="portrait" r:id="rId1"/>
  <headerFooter>
    <oddFooter>&amp;RDatos Calculados con la actualización del nuevo censo del INE</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fb87d479-2426-4a62-95f4-cf5c2ee78104" xsi:nil="true"/>
    <lcf76f155ced4ddcb4097134ff3c332f xmlns="b852b098-57f5-4683-8803-1cc513209307">
      <Terms xmlns="http://schemas.microsoft.com/office/infopath/2007/PartnerControls"/>
    </lcf76f155ced4ddcb4097134ff3c332f>
    <DateShared0 xmlns="b852b098-57f5-4683-8803-1cc513209307" xsi:nil="true"/>
    <DaysRemaining xmlns="b852b098-57f5-4683-8803-1cc513209307" xsi:nil="true"/>
    <FolderOwner xmlns="b852b098-57f5-4683-8803-1cc513209307">
      <UserInfo>
        <DisplayName/>
        <AccountId xsi:nil="true"/>
        <AccountType/>
      </UserInfo>
    </FolderOwner>
    <DateShared xmlns="b852b098-57f5-4683-8803-1cc513209307"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7E751232CD4154380F48FE559385A5F" ma:contentTypeVersion="31" ma:contentTypeDescription="Create a new document." ma:contentTypeScope="" ma:versionID="bbfc99ca44643d7fb1efe772d11bff15">
  <xsd:schema xmlns:xsd="http://www.w3.org/2001/XMLSchema" xmlns:xs="http://www.w3.org/2001/XMLSchema" xmlns:p="http://schemas.microsoft.com/office/2006/metadata/properties" xmlns:ns2="b852b098-57f5-4683-8803-1cc513209307" xmlns:ns3="fb87d479-2426-4a62-95f4-cf5c2ee78104" targetNamespace="http://schemas.microsoft.com/office/2006/metadata/properties" ma:root="true" ma:fieldsID="a65ef328b1b29cb9ea19a0997b5c4c87" ns2:_="" ns3:_="">
    <xsd:import namespace="b852b098-57f5-4683-8803-1cc513209307"/>
    <xsd:import namespace="fb87d479-2426-4a62-95f4-cf5c2ee78104"/>
    <xsd:element name="properties">
      <xsd:complexType>
        <xsd:sequence>
          <xsd:element name="documentManagement">
            <xsd:complexType>
              <xsd:all>
                <xsd:element ref="ns2:DateShared"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Location" minOccurs="0"/>
                <xsd:element ref="ns2:MediaServiceOCR" minOccurs="0"/>
                <xsd:element ref="ns2:DateShared0" minOccurs="0"/>
                <xsd:element ref="ns2:DaysRemaining" minOccurs="0"/>
                <xsd:element ref="ns2:MediaServiceBillingMetadata" minOccurs="0"/>
                <xsd:element ref="ns2:FolderOwn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52b098-57f5-4683-8803-1cc513209307" elementFormDefault="qualified">
    <xsd:import namespace="http://schemas.microsoft.com/office/2006/documentManagement/types"/>
    <xsd:import namespace="http://schemas.microsoft.com/office/infopath/2007/PartnerControls"/>
    <xsd:element name="DateShared" ma:index="8" nillable="true" ma:displayName="Date Upload" ma:format="DateOnly" ma:internalName="DateShared">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35d02d2-2acc-434b-b7bb-812ff22cbf32" ma:termSetId="09814cd3-568e-fe90-9814-8d621ff8fb84" ma:anchorId="fba54fb3-c3e1-fe81-a776-ca4b69148c4d" ma:open="true" ma:isKeyword="false">
      <xsd:complexType>
        <xsd:sequence>
          <xsd:element ref="pc:Terms" minOccurs="0" maxOccurs="1"/>
        </xsd:sequence>
      </xsd:complexType>
    </xsd:element>
    <xsd:element name="MediaServiceLocation" ma:index="20" nillable="true" ma:displayName="Location" ma:indexed="true" ma:internalName="MediaServiceLocatio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DateShared0" ma:index="22" nillable="true" ma:displayName="Date Shared" ma:format="DateOnly" ma:internalName="DateShared0">
      <xsd:simpleType>
        <xsd:restriction base="dms:DateTime"/>
      </xsd:simpleType>
    </xsd:element>
    <xsd:element name="DaysRemaining" ma:index="23" nillable="true" ma:displayName="DaysRemaining" ma:format="Dropdown" ma:internalName="DaysRemaining">
      <xsd:simpleType>
        <xsd:restriction base="dms:Text">
          <xsd:maxLength value="255"/>
        </xsd:restriction>
      </xsd:simpleType>
    </xsd:element>
    <xsd:element name="MediaServiceBillingMetadata" ma:index="24" nillable="true" ma:displayName="MediaServiceBillingMetadata" ma:hidden="true" ma:internalName="MediaServiceBillingMetadata" ma:readOnly="true">
      <xsd:simpleType>
        <xsd:restriction base="dms:Note"/>
      </xsd:simpleType>
    </xsd:element>
    <xsd:element name="FolderOwner" ma:index="25" nillable="true" ma:displayName="FolderOwner" ma:format="Dropdown" ma:list="UserInfo" ma:SharePointGroup="0" ma:internalName="Folder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b87d479-2426-4a62-95f4-cf5c2ee78104"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1f9b70ad-7b66-465d-b003-cae7fba4f577}" ma:internalName="TaxCatchAll" ma:showField="CatchAllData" ma:web="fb87d479-2426-4a62-95f4-cf5c2ee7810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C1356DF-E1F2-4EC2-87DC-D054583C3A9B}">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724c4985-e433-4d2c-9697-e180992b402a"/>
    <ds:schemaRef ds:uri="http://purl.org/dc/elements/1.1/"/>
    <ds:schemaRef ds:uri="http://schemas.microsoft.com/office/2006/metadata/properties"/>
    <ds:schemaRef ds:uri="8be3414b-2ef9-485f-84d6-269f1d6f703b"/>
    <ds:schemaRef ds:uri="http://www.w3.org/XML/1998/namespace"/>
    <ds:schemaRef ds:uri="http://purl.org/dc/dcmitype/"/>
    <ds:schemaRef ds:uri="fb87d479-2426-4a62-95f4-cf5c2ee78104"/>
    <ds:schemaRef ds:uri="b852b098-57f5-4683-8803-1cc513209307"/>
  </ds:schemaRefs>
</ds:datastoreItem>
</file>

<file path=customXml/itemProps2.xml><?xml version="1.0" encoding="utf-8"?>
<ds:datastoreItem xmlns:ds="http://schemas.openxmlformats.org/officeDocument/2006/customXml" ds:itemID="{BC7FBCB7-9FE5-4214-99F0-BF7F8CF1FF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52b098-57f5-4683-8803-1cc513209307"/>
    <ds:schemaRef ds:uri="fb87d479-2426-4a62-95f4-cf5c2ee7810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290A8B7-4410-4F60-AA62-2A35682501CA}">
  <ds:schemaRefs>
    <ds:schemaRef ds:uri="http://schemas.microsoft.com/sharepoint/v3/contenttype/forms"/>
  </ds:schemaRefs>
</ds:datastoreItem>
</file>

<file path=docMetadata/LabelInfo.xml><?xml version="1.0" encoding="utf-8"?>
<clbl:labelList xmlns:clbl="http://schemas.microsoft.com/office/2020/mipLabelMetadata">
  <clbl:label id="{fef10601-44db-429f-bbd2-c977cf7a3dea}" enabled="1" method="Standard" siteId="{1e355c04-e0a4-42ed-8e2d-7351591f0ef1}"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7</vt:i4>
      </vt:variant>
      <vt:variant>
        <vt:lpstr>Rangos con nombre</vt:lpstr>
      </vt:variant>
      <vt:variant>
        <vt:i4>5</vt:i4>
      </vt:variant>
    </vt:vector>
  </HeadingPairs>
  <TitlesOfParts>
    <vt:vector size="12" baseType="lpstr">
      <vt:lpstr>Portada</vt:lpstr>
      <vt:lpstr>Menú principal</vt:lpstr>
      <vt:lpstr>principales variables</vt:lpstr>
      <vt:lpstr>Graficos</vt:lpstr>
      <vt:lpstr>Canales</vt:lpstr>
      <vt:lpstr>Perfiles</vt:lpstr>
      <vt:lpstr>Conclusiones</vt:lpstr>
      <vt:lpstr>Canales!Área_de_impresión</vt:lpstr>
      <vt:lpstr>Conclusiones!Área_de_impresión</vt:lpstr>
      <vt:lpstr>'Menú principal'!Área_de_impresión</vt:lpstr>
      <vt:lpstr>Perfiles!Área_de_impresión</vt:lpstr>
      <vt:lpstr>Portada!Área_de_impresión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Cubillo, Gema (KWMAT)</dc:creator>
  <cp:keywords/>
  <dc:description/>
  <cp:lastModifiedBy>Pertejo Alonso, Patricia</cp:lastModifiedBy>
  <cp:revision/>
  <dcterms:created xsi:type="dcterms:W3CDTF">2018-05-22T14:11:12Z</dcterms:created>
  <dcterms:modified xsi:type="dcterms:W3CDTF">2026-01-28T14:07:25Z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0x01010047E751232CD4154380F48FE559385A5F</vt:lpwstr>
  </property>
  <property fmtid="{D5CDD505-2E9C-101B-9397-08002B2CF9AE}" pid="3" name="MediaServiceImageTags">
    <vt:lpwstr/>
  </property>
  <property fmtid="{D5CDD505-2E9C-101B-9397-08002B2CF9AE}" pid="4" name="MSIP_Label_3741da7a-79c1-417c-b408-16c0bfe99fca_Enabled">
    <vt:lpwstr>true</vt:lpwstr>
  </property>
  <property fmtid="{D5CDD505-2E9C-101B-9397-08002B2CF9AE}" pid="5" name="MSIP_Label_3741da7a-79c1-417c-b408-16c0bfe99fca_SetDate">
    <vt:lpwstr>2023-01-10T15:49:33Z</vt:lpwstr>
  </property>
  <property fmtid="{D5CDD505-2E9C-101B-9397-08002B2CF9AE}" pid="6" name="MSIP_Label_3741da7a-79c1-417c-b408-16c0bfe99fca_Method">
    <vt:lpwstr>Standard</vt:lpwstr>
  </property>
  <property fmtid="{D5CDD505-2E9C-101B-9397-08002B2CF9AE}" pid="7" name="MSIP_Label_3741da7a-79c1-417c-b408-16c0bfe99fca_Name">
    <vt:lpwstr>Internal Only - Amber</vt:lpwstr>
  </property>
  <property fmtid="{D5CDD505-2E9C-101B-9397-08002B2CF9AE}" pid="8" name="MSIP_Label_3741da7a-79c1-417c-b408-16c0bfe99fca_SiteId">
    <vt:lpwstr>1e355c04-e0a4-42ed-8e2d-7351591f0ef1</vt:lpwstr>
  </property>
  <property fmtid="{D5CDD505-2E9C-101B-9397-08002B2CF9AE}" pid="9" name="MSIP_Label_3741da7a-79c1-417c-b408-16c0bfe99fca_ActionId">
    <vt:lpwstr>04aaea83-a696-4059-bbbb-efca1f3d091f</vt:lpwstr>
  </property>
  <property fmtid="{D5CDD505-2E9C-101B-9397-08002B2CF9AE}" pid="10" name="MSIP_Label_3741da7a-79c1-417c-b408-16c0bfe99fca_ContentBits">
    <vt:lpwstr>0</vt:lpwstr>
  </property>
</Properties>
</file>