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6\"/>
    </mc:Choice>
  </mc:AlternateContent>
  <xr:revisionPtr revIDLastSave="0" documentId="13_ncr:1_{28E3A3F2-5CED-40C5-8D1F-45594EB0E5C3}" xr6:coauthVersionLast="47" xr6:coauthVersionMax="47" xr10:uidLastSave="{00000000-0000-0000-0000-000000000000}"/>
  <workbookProtection workbookAlgorithmName="SHA-512" workbookHashValue="Grrmjy11yyFKIQm5gcvNSTsAgvVqkQu4QV9fuse8+BOaJLT0jfQQCq7Clem5zwHPUOP5xYrvILGlLvR/8evukg==" workbookSaltValue="/ceGX6AItEeJyTf2jCMzuQ==" workbookSpinCount="100000" lockStructure="1"/>
  <bookViews>
    <workbookView xWindow="28680" yWindow="1140" windowWidth="29040" windowHeight="15720" tabRatio="759" activeTab="6"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Canales!$A$1:$J$50</definedName>
    <definedName name="_xlnm.Print_Area" localSheetId="6">Conclusiones!$A$1:$J$30</definedName>
    <definedName name="_xlnm.Print_Area" localSheetId="1">'Menú principal'!$A$1:$E$16</definedName>
    <definedName name="_xlnm.Print_Area" localSheetId="5">Perfiles!$A$1:$J$54</definedName>
    <definedName name="_xlnm.Print_Area" localSheetId="0">Portada!$A$1:$J$50</definedName>
    <definedName name="_xlnm.Print_Area" localSheetId="2">'principales variables'!$A$1:$J$55</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G34" i="1"/>
  <c r="E7" i="1" l="1"/>
  <c r="B3" i="2"/>
  <c r="B3" i="4" l="1"/>
  <c r="B3" i="9" l="1"/>
  <c r="B3" i="8"/>
</calcChain>
</file>

<file path=xl/sharedStrings.xml><?xml version="1.0" encoding="utf-8"?>
<sst xmlns="http://schemas.openxmlformats.org/spreadsheetml/2006/main" count="57" uniqueCount="44">
  <si>
    <t>Consumo en el hogar
LECHE</t>
  </si>
  <si>
    <t>Principales variables</t>
  </si>
  <si>
    <t>Gráficos históricos</t>
  </si>
  <si>
    <t>Canales</t>
  </si>
  <si>
    <t>Perfiles</t>
  </si>
  <si>
    <t>Principales conclusiones</t>
  </si>
  <si>
    <t>TOTAL LECHE LÍQUIDA</t>
  </si>
  <si>
    <t>% Variación vs. Mismo periodo del año anterior</t>
  </si>
  <si>
    <t>VALOR (Miles €)</t>
  </si>
  <si>
    <t>PARTE DE MERCADO VOLUMEN (%)</t>
  </si>
  <si>
    <t>PARTE DE MERCADO VALOR (%)</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</si>
  <si>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</si>
  <si>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</si>
  <si>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</si>
  <si>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</si>
  <si>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</si>
  <si>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</si>
  <si>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</si>
  <si>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</si>
  <si>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GASTO PER CAPITA (€)</t>
  </si>
  <si>
    <t>% Evol. Valor</t>
  </si>
  <si>
    <t>% Evol. Volumen</t>
  </si>
  <si>
    <t>VOLUMEN (Miles litros)</t>
  </si>
  <si>
    <t>CONSUMO PER CAPITA (Litros por persona y periodo de estudio)</t>
  </si>
  <si>
    <t>PRECIO MEDIO (€/litro)</t>
  </si>
  <si>
    <t>Principales variables - TAM ABRIL 26</t>
  </si>
  <si>
    <t>% Importancia de los tipos - TAM ABRIL 26</t>
  </si>
  <si>
    <t>Consumo por persona (litros por persona y año) - TAM ABRIL 26</t>
  </si>
  <si>
    <t>Peso y % evolución en volumen de los canales de distribución - TAM ABRIL 26</t>
  </si>
  <si>
    <t>Precio medio (Euros/ litros) de los canales de distribución - TAM ABRIL 26</t>
  </si>
  <si>
    <t>% Población y distribución del volumen por perfil sociodemográfico -TAM ABRIL 26</t>
  </si>
  <si>
    <t>% Población y distribución del volumen por Comunidades -TAM ABRIL 26</t>
  </si>
  <si>
    <t>TOTAL LECHE LIQUIDA</t>
  </si>
  <si>
    <t>LECHE CORTA DURACION</t>
  </si>
  <si>
    <t>LECHE LARGA DURACION</t>
  </si>
  <si>
    <t>LECHE ENTERA</t>
  </si>
  <si>
    <t>LECHE DESNATADA</t>
  </si>
  <si>
    <t>LECHE SEMIDESNATAD</t>
  </si>
  <si>
    <t>TAM ABRIL 25</t>
  </si>
  <si>
    <t>TAM ABRIL 26</t>
  </si>
  <si>
    <t>LECHE CORTA DURACIÓN</t>
  </si>
  <si>
    <t xml:space="preserve">
El supermercado es el canal favorito para comprar leche. A año móvil abril 2026 el 74,9 % de los litros de leche para consumo doméstico se adquieren en el canal, si bien pierden el 1,4 % respecto al año móvil anterior. El hipermercado es el segundo canal por importancia en volumen de compras (17,9 %) y crece un 2,0 % en estos doce meses. El e-commerce crece un 8,7 % y tiene un peso del 3,6 % sobre el volumen total de las compras de leche líquida, participación superior al 2,2 % que alcanza en el total de alimentación. 
El precio medio de leche líquida en España cierra en 0,98 €/litro en el año móvil abril 2026, siendo un 4,6 % más alto que hace un año. El encarecimiento de precio medio se traslada a todos los canales analizados. La tienda tradicional tiene el precio medio medio menos accesible del mercado con 1,13 €/L, a pesar de ser el canal que realiza la menor variación de precio medio en este periodo del 0,9 %. El supermercado por su parte tiene el precio medio mas accesible con 0,98 €/L en linea con el precio medio nacional del mercado. 
</t>
  </si>
  <si>
    <t xml:space="preserve">
El perfil intensivo en la compra de leche líquida del año móvil abril 2026 se corresponde con un hogar donde hay presencia de hijos, independientemente de la edad de estos. Esto es debido a que si tenemos en cuenta la proporción de volumen que adquieren de leche líquida y lo comparamos con el porcentaje de población que representan, el primero es superior al segundo, realizando por tanto un consumo más alto al esperado. Bajo esta misma circunstancia también destacan hogares formados por parejas adultas sin hijos, así como hogares formados por retirados/jubilados, donde se produce la misma casuística. Más de una cuarta parte del volumen de leche líquida se compra por hogares de retirados y jubilados en España. 
Si analizamos el perfil intensivo en la compra de leche líquida en relación al territorio peninsular y tenemos en cuenta el indicador de población y de distribución de volumen, observamos lo siguiente: Se realiza un consumo intensivo en comunidades autónomas como Comunidad de Madrid, Castilla La Mancha, Extremadura, Castilla y León, Galicia, Principado de Asturias o País Vasco, debido a que la proporción de volumen adquirida de leche líquida supera el porcentaje de población que representan individualmente. Por su parte, Illes Balears o Región de Murcia realizan un menor consumo del esperado, debido a que se produce la situación inversa.  </t>
  </si>
  <si>
    <r>
      <t xml:space="preserve">
</t>
    </r>
    <r>
      <rPr>
        <b/>
        <sz val="11"/>
        <rFont val="Calibri"/>
        <family val="2"/>
      </rPr>
      <t>El mercado de leche líquida muestra una ligera reducción en el volumen adquirido del 0,8 %, mientras el valor económico continúa creciendo al cierre del año móvil abril de 2026.</t>
    </r>
    <r>
      <rPr>
        <sz val="11"/>
        <rFont val="Calibri"/>
        <family val="2"/>
      </rPr>
      <t xml:space="preserve">
Durante este periodo, el volumen total de leche líquida comprado por los hogares españoles se sitúa en 2.871,02 millones de litros, lo que implica una disminución del 0,8 % respecto al mismo intervalo del año anterior. En contraste, el valor del mercado alcanza los 2.823,48 millones de euros, tras crecer un 3,8 %. Esta evolución se apoya en el aumento del precio medio del 4,6 % frente al mismo periodo un año antes que lo sitúa en 0,98 €/litro. 
En términos individuales, el consumo medio alcanza los 61,04 litros por persona en el año móvil, como resultado de una disminución del 1,2 % de dicho indicador, dinámica opuesta a la del gasto per cápita, que aumentó en un 3,4 %, alcanzando los 60,03 € por persona.
El perfil intensivo en la compra de leche líquida del año móvil abril 2026 se corresponde con un hogar donde hay presencia de hijos, independientemente de la edad de estos. Esto es debido a que si tenemos en cuenta la proporción de volumen que adquieren de leche líquida y lo comparamos con el porcentaje de población que representan, el primero es superior al segundo, realizando por tanto un consumo más alto al esperado. Bajo esta misma circunstancia también destacan hogares formados por parejas adultas sin hijos, así como hogares formados por retirados/jubilados, donde se produce la misma casuística. Más de una cuarta parte del volumen de leche líquida se compra por hogares de retirados y jubilados en España. 
Si analizamos el perfil intensivo en la compra de leche líquida en relación al territorio peninsular y tenemos en cuenta el indicador de población y de distribución de volumen, observamos lo siguiente: Se realiza un consumo intensivo en comunidades autónomas como Comunidad de Madrid, Castilla La Mancha, Extremadura, Castilla y León, Galicia, Principado de Asturias o País Vasco, debido a que la proporción de volumen adquirida de leche líquida supera el porcentaje de población que representan individualmente. Por su parte, Illes Balears o Región de Murcia realizan un menor consumo del esperado, debido a que se produce la situación inversa.  
La leche líquida se divide en tres segmentos en función de la materia grasa. Por un lado, la leche entera que engloba un 31,2 % del volumen del mercado y el 32,8 % del valor de este. Es el único tipo de leche que cierra con crecimiento en volumen en este periodo (2,8 %). En valor, también crece y es el tipo de leche que registra la mayor variación del mercado con un 7,8 % incremental. El consumo per cápita de leche entera alcanza los 19,01 litros por persona y año, cantidad que supera los 18,55 litros de hace un año.  
Por su parte, el tipo de leche semidesnatada es la mayoritaria y predominante en los hogares. Acumula una proporción del 46,7 % en volumen y del 46,0 % en valor. Ahora bien, su demanda disminuye un 1,2 % en el año móvil abril 2026, siendo su variación en valor positiva (3,4 %). La diferencia entre la menor demanda y el incremento del valor se produce por el efecto que tiene el aumento del precio medio. En promedio cada español consume en torno a 28,42 litros de leche semidesnatada a cierre de año móvil abril 2026, cantidad inferior a los 28,86 litros de hace un año. 
Si analizamos los principales indicadores del tipo de leche desnatada, observamos lo siguiente. Ocupa el tercer lugar en relación con la cuantía de compras y el valor del mercado, siendo su proporción del 22,1 % y 21,2 % respectivamente. Es además el tipo de leche que más cae a cierre de año móvil abril 2026, con un volumen que desciende un 4,5 %. El valor en contraposición al mercado y resto de tipos de leches analizadas cierra en negativo con un retroceso del 1,3 %. El consumo per cápita de leche desnatada se sitúa en 13,43 litros por persona y periodo de estudio, cantidad inferior a los 14,12 litros del mismo periodo de hace un año.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</si>
</sst>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2">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1"/>
      <charset val="2"/>
    </font>
    <font>
      <b/>
      <sz val="24"/>
      <color rgb="FF00B050"/>
      <name val="Calibri"/>
      <family val="2"/>
      <scheme val="minor"/>
    </font>
    <font>
      <b/>
      <sz val="11"/>
      <name val="Calibri"/>
      <family val="2"/>
    </font>
    <font>
      <sz val="10"/>
      <color rgb="FF0070C0"/>
      <name val="Verdana"/>
      <family val="2"/>
    </font>
    <font>
      <sz val="11"/>
      <name val="Calibri"/>
      <family val="2"/>
    </font>
  </fonts>
  <fills count="4">
    <fill>
      <patternFill patternType="none"/>
    </fill>
    <fill>
      <patternFill patternType="gray125"/>
    </fill>
    <fill>
      <gradientFill degree="90">
        <stop position="0">
          <color theme="0"/>
        </stop>
        <stop position="0.5">
          <color theme="7" tint="0.80001220740379042"/>
        </stop>
        <stop position="1">
          <color theme="0"/>
        </stop>
      </gradientFill>
    </fill>
    <fill>
      <gradientFill degree="90">
        <stop position="0">
          <color theme="0"/>
        </stop>
        <stop position="1">
          <color theme="7" tint="0.80001220740379042"/>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7">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8"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0" fontId="8" fillId="0" borderId="0" xfId="0" applyFont="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0" fontId="12" fillId="0" borderId="0" xfId="4" applyAlignment="1">
      <alignment vertical="top"/>
    </xf>
    <xf numFmtId="0" fontId="18" fillId="0" borderId="0" xfId="4" applyFont="1" applyAlignment="1">
      <alignment vertical="top"/>
    </xf>
    <xf numFmtId="0" fontId="20" fillId="2" borderId="19" xfId="4" applyFont="1" applyFill="1" applyBorder="1" applyAlignment="1">
      <alignment horizontal="left" vertical="top"/>
    </xf>
    <xf numFmtId="0" fontId="20" fillId="2" borderId="21" xfId="3" applyFont="1" applyFill="1" applyBorder="1" applyAlignment="1">
      <alignment horizontal="left" vertical="top"/>
    </xf>
    <xf numFmtId="0" fontId="20" fillId="3" borderId="19" xfId="4" applyFont="1" applyFill="1" applyBorder="1" applyAlignment="1">
      <alignment horizontal="left" vertical="center"/>
    </xf>
    <xf numFmtId="0" fontId="20" fillId="3" borderId="20" xfId="3" applyFont="1" applyFill="1" applyBorder="1" applyAlignment="1">
      <alignment horizontal="left" vertical="center"/>
    </xf>
    <xf numFmtId="0" fontId="20" fillId="3" borderId="21" xfId="5" applyFont="1" applyFill="1" applyBorder="1" applyAlignment="1">
      <alignment horizontal="left" vertical="center"/>
    </xf>
    <xf numFmtId="0" fontId="19" fillId="0" borderId="0" xfId="4" applyFont="1" applyAlignment="1">
      <alignment horizontal="left" vertical="center"/>
    </xf>
    <xf numFmtId="0" fontId="18" fillId="0" borderId="0" xfId="4" applyFont="1" applyAlignment="1">
      <alignment horizontal="left" vertical="center"/>
    </xf>
    <xf numFmtId="0" fontId="20" fillId="2" borderId="20" xfId="3" applyFont="1" applyFill="1" applyBorder="1" applyAlignment="1">
      <alignment horizontal="left" vertical="center"/>
    </xf>
    <xf numFmtId="164" fontId="9" fillId="0" borderId="4" xfId="1" applyFont="1" applyBorder="1" applyAlignment="1" applyProtection="1">
      <alignment horizontal="center" vertical="center" wrapText="1" readingOrder="1"/>
      <protection hidden="1"/>
    </xf>
    <xf numFmtId="0" fontId="8" fillId="0" borderId="10" xfId="0" applyFont="1" applyBorder="1" applyAlignment="1">
      <alignment horizontal="center" vertical="center" wrapText="1"/>
    </xf>
    <xf numFmtId="0" fontId="23" fillId="0" borderId="12" xfId="0" applyFont="1" applyBorder="1" applyAlignment="1">
      <alignment horizontal="left" vertical="center"/>
    </xf>
    <xf numFmtId="0" fontId="25" fillId="0" borderId="12" xfId="0" applyFont="1" applyBorder="1" applyAlignment="1">
      <alignment horizontal="left" vertical="center" wrapText="1"/>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0" fillId="0" borderId="0" xfId="0" applyAlignment="1">
      <alignment horizontal="left" vertical="center"/>
    </xf>
    <xf numFmtId="166" fontId="4" fillId="0" borderId="0" xfId="2" applyNumberFormat="1" applyFont="1" applyBorder="1" applyAlignment="1">
      <alignment horizontal="left" vertical="center"/>
    </xf>
    <xf numFmtId="0" fontId="24" fillId="0" borderId="12" xfId="0" applyFont="1" applyBorder="1" applyAlignment="1">
      <alignment horizontal="left" vertical="center"/>
    </xf>
    <xf numFmtId="0" fontId="22" fillId="0" borderId="12" xfId="0" applyFont="1" applyBorder="1" applyAlignment="1">
      <alignment horizontal="left" vertical="center"/>
    </xf>
    <xf numFmtId="168" fontId="26" fillId="0" borderId="12" xfId="2" applyNumberFormat="1" applyFont="1" applyFill="1" applyBorder="1" applyAlignment="1">
      <alignment horizontal="center" vertical="center"/>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164" fontId="9" fillId="0" borderId="4" xfId="1" applyFont="1" applyBorder="1" applyAlignment="1">
      <alignment horizontal="center" vertical="center" wrapText="1" readingOrder="1"/>
    </xf>
    <xf numFmtId="168" fontId="9" fillId="0" borderId="5" xfId="0" applyNumberFormat="1" applyFont="1" applyBorder="1" applyAlignment="1">
      <alignment horizontal="center" vertical="center" wrapText="1" readingOrder="1"/>
    </xf>
    <xf numFmtId="164" fontId="9" fillId="0" borderId="6" xfId="1" applyFont="1" applyBorder="1" applyAlignment="1">
      <alignment horizontal="center" vertical="center" wrapText="1" readingOrder="1"/>
    </xf>
    <xf numFmtId="168" fontId="9" fillId="0" borderId="7" xfId="0" applyNumberFormat="1" applyFont="1" applyBorder="1" applyAlignment="1">
      <alignment horizontal="center" vertical="center" wrapText="1" readingOrder="1"/>
    </xf>
    <xf numFmtId="164" fontId="9" fillId="0" borderId="8" xfId="1" applyFont="1" applyBorder="1" applyAlignment="1">
      <alignment horizontal="center" vertical="center" wrapText="1" readingOrder="1"/>
    </xf>
    <xf numFmtId="168" fontId="9" fillId="0" borderId="9" xfId="0" applyNumberFormat="1" applyFont="1" applyBorder="1" applyAlignment="1">
      <alignment horizontal="center" vertical="center" wrapText="1" readingOrder="1"/>
    </xf>
    <xf numFmtId="2" fontId="30" fillId="0" borderId="7" xfId="0" applyNumberFormat="1" applyFont="1" applyBorder="1" applyAlignment="1">
      <alignment horizontal="center" vertical="center" wrapText="1" readingOrder="1"/>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Alignment="1">
      <alignment horizontal="left" vertical="top" wrapText="1"/>
    </xf>
    <xf numFmtId="0" fontId="27" fillId="0" borderId="26" xfId="0" applyFont="1" applyBorder="1" applyAlignment="1">
      <alignment horizontal="left" vertical="top" wrapText="1"/>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1" fillId="0" borderId="22" xfId="0" applyFont="1" applyBorder="1" applyAlignment="1">
      <alignment horizontal="left" vertical="top" wrapText="1"/>
    </xf>
    <xf numFmtId="0" fontId="31" fillId="0" borderId="23" xfId="0" applyFont="1" applyBorder="1" applyAlignment="1">
      <alignment horizontal="left" vertical="top" wrapText="1"/>
    </xf>
    <xf numFmtId="0" fontId="31" fillId="0" borderId="24" xfId="0" applyFont="1" applyBorder="1" applyAlignment="1">
      <alignment horizontal="left" vertical="top" wrapText="1"/>
    </xf>
    <xf numFmtId="0" fontId="31" fillId="0" borderId="25" xfId="0" applyFont="1" applyBorder="1" applyAlignment="1">
      <alignment horizontal="left" vertical="top" wrapText="1"/>
    </xf>
    <xf numFmtId="0" fontId="31" fillId="0" borderId="0" xfId="0" applyFont="1" applyAlignment="1">
      <alignment horizontal="left" vertical="top" wrapText="1"/>
    </xf>
    <xf numFmtId="0" fontId="31" fillId="0" borderId="26" xfId="0" applyFont="1" applyBorder="1" applyAlignment="1">
      <alignment horizontal="left" vertical="top" wrapText="1"/>
    </xf>
    <xf numFmtId="0" fontId="31" fillId="0" borderId="27" xfId="0" applyFont="1" applyBorder="1" applyAlignment="1">
      <alignment horizontal="left" vertical="top" wrapText="1"/>
    </xf>
    <xf numFmtId="0" fontId="31" fillId="0" borderId="28" xfId="0" applyFont="1" applyBorder="1" applyAlignment="1">
      <alignment horizontal="left" vertical="top" wrapText="1"/>
    </xf>
    <xf numFmtId="0" fontId="31"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FFFFCC"/>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litros</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0.0</c:formatCode>
              <c:ptCount val="2"/>
              <c:pt idx="0">
                <c:v>4.3008423317663169</c:v>
              </c:pt>
              <c:pt idx="1">
                <c:v>95.699153303928668</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0.00</c:formatCode>
              <c:ptCount val="6"/>
              <c:pt idx="0">
                <c:v>0.98344308765140598</c:v>
              </c:pt>
              <c:pt idx="1">
                <c:v>0.98890490520533103</c:v>
              </c:pt>
              <c:pt idx="2">
                <c:v>0.97963518793552495</c:v>
              </c:pt>
              <c:pt idx="3">
                <c:v>1.1309027603101154</c:v>
              </c:pt>
              <c:pt idx="4">
                <c:v>0.99908737249516766</c:v>
              </c:pt>
              <c:pt idx="5">
                <c:v>1.0144083706819516</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c:formatCode>
              <c:ptCount val="6"/>
              <c:pt idx="0">
                <c:v>4.6047058895947846E-2</c:v>
              </c:pt>
              <c:pt idx="1">
                <c:v>4.7115920802529354E-2</c:v>
              </c:pt>
              <c:pt idx="2">
                <c:v>4.7021994177425475E-2</c:v>
              </c:pt>
              <c:pt idx="3">
                <c:v>9.4817064402696882E-3</c:v>
              </c:pt>
              <c:pt idx="4">
                <c:v>3.8570831151309326E-2</c:v>
              </c:pt>
              <c:pt idx="5">
                <c:v>4.7068300631092796E-2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0.0%" sourceLinked="1"/>
        <c:majorTickMark val="out"/>
        <c:minorTickMark val="none"/>
        <c:tickLblPos val="none"/>
        <c:spPr>
          <a:solidFill>
            <a:schemeClr val="bg1"/>
          </a:solidFill>
        </c:spPr>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7.2480259780384397</c:v>
              </c:pt>
              <c:pt idx="1">
                <c:v>3.3369934863531401</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6.4400163949660296</c:v>
              </c:pt>
              <c:pt idx="1">
                <c:v>3.8559836816092901</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8.0720006919248402</c:v>
              </c:pt>
              <c:pt idx="1">
                <c:v>10.5398916983604</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6">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13.842893904920601</c:v>
              </c:pt>
              <c:pt idx="1">
                <c:v>18.187549059246699</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11.9919417027963</c:v>
              </c:pt>
              <c:pt idx="1">
                <c:v>15.387122910811</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4">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8.00508018642787</c:v>
              </c:pt>
              <c:pt idx="1">
                <c:v>6.4712152315011302</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6">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8.3895174588989896</c:v>
              </c:pt>
              <c:pt idx="1">
                <c:v>8.8357246334610799</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5">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9.7785401014523892</c:v>
              </c:pt>
              <c:pt idx="1">
                <c:v>5.4570782270151996</c:v>
              </c:pt>
            </c:numLit>
          </c:val>
          <c:extLst>
            <c:ext xmlns:c16="http://schemas.microsoft.com/office/drawing/2014/chart" uri="{C3380CC4-5D6E-409C-BE32-E72D297353CC}">
              <c16:uniqueId val="{00000007-11BF-43BB-86EB-6499A59CA1BA}"/>
            </c:ext>
          </c:extLst>
        </c:ser>
        <c:ser>
          <c:idx val="8"/>
          <c:order val="8"/>
          <c:tx>
            <c:v>RETIRADOS</c:v>
          </c:tx>
          <c:spPr>
            <a:solidFill>
              <a:schemeClr val="accent4">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#,#00.00</c:formatCode>
              <c:ptCount val="2"/>
              <c:pt idx="0">
                <c:v>26.231973346513001</c:v>
              </c:pt>
              <c:pt idx="1">
                <c:v>27.928439608746501</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 Población</c:v>
          </c:tx>
          <c:spPr>
            <a:solidFill>
              <a:srgbClr val="4472C4">
                <a:lumMod val="60000"/>
                <a:lumOff val="40000"/>
              </a:srgbClr>
            </a:solidFill>
            <a:ln w="19050">
              <a:solidFill>
                <a:srgbClr val="4472C4">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16.201260938164602</c:v>
              </c:pt>
              <c:pt idx="1">
                <c:v>2.8881862639045299</c:v>
              </c:pt>
              <c:pt idx="2">
                <c:v>2.3761691770136402</c:v>
              </c:pt>
              <c:pt idx="3">
                <c:v>11.2247608939534</c:v>
              </c:pt>
              <c:pt idx="4">
                <c:v>2.9761976277037201</c:v>
              </c:pt>
              <c:pt idx="5">
                <c:v>17.4977165256138</c:v>
              </c:pt>
              <c:pt idx="6">
                <c:v>13.945628496723</c:v>
              </c:pt>
              <c:pt idx="7">
                <c:v>4.3442112839325198</c:v>
              </c:pt>
              <c:pt idx="8">
                <c:v>2.2881352982799101</c:v>
              </c:pt>
              <c:pt idx="9">
                <c:v>5.4403075540061296</c:v>
              </c:pt>
              <c:pt idx="10">
                <c:v>5.7923540331207199</c:v>
              </c:pt>
              <c:pt idx="11">
                <c:v>2.3521273281977302</c:v>
              </c:pt>
              <c:pt idx="12">
                <c:v>1.2720790848333901</c:v>
              </c:pt>
              <c:pt idx="13">
                <c:v>4.8804042863523804</c:v>
              </c:pt>
              <c:pt idx="14">
                <c:v>0.71204942652414205</c:v>
              </c:pt>
              <c:pt idx="15">
                <c:v>1.3920903013644499</c:v>
              </c:pt>
              <c:pt idx="16">
                <c:v>4.4163102228445998</c:v>
              </c:pt>
            </c:numLit>
          </c:val>
          <c:extLst>
            <c:ext xmlns:c16="http://schemas.microsoft.com/office/drawing/2014/chart" uri="{C3380CC4-5D6E-409C-BE32-E72D297353CC}">
              <c16:uniqueId val="{00000000-89A4-40BE-9FA3-B8BAA4E22499}"/>
            </c:ext>
          </c:extLst>
        </c:ser>
        <c:ser>
          <c:idx val="1"/>
          <c:order val="1"/>
          <c:tx>
            <c:v>TAM Distribución volumen por criterio (L)</c:v>
          </c:tx>
          <c:spPr>
            <a:solidFill>
              <a:srgbClr val="FFC000">
                <a:lumMod val="60000"/>
                <a:lumOff val="40000"/>
              </a:srgbClr>
            </a:solidFill>
            <a:ln w="19050">
              <a:solidFill>
                <a:srgbClr val="FFC000">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13.6426767588811</c:v>
              </c:pt>
              <c:pt idx="1">
                <c:v>2.9193499421668601</c:v>
              </c:pt>
              <c:pt idx="2">
                <c:v>1.93425057812238</c:v>
              </c:pt>
              <c:pt idx="3">
                <c:v>9.8256907723057498</c:v>
              </c:pt>
              <c:pt idx="4">
                <c:v>2.66573150489039</c:v>
              </c:pt>
              <c:pt idx="5">
                <c:v>15.4794225630877</c:v>
              </c:pt>
              <c:pt idx="6">
                <c:v>14.3680848579724</c:v>
              </c:pt>
              <c:pt idx="7">
                <c:v>5.15782657470952</c:v>
              </c:pt>
              <c:pt idx="8">
                <c:v>2.89039133291518</c:v>
              </c:pt>
              <c:pt idx="9">
                <c:v>7.53561279858046</c:v>
              </c:pt>
              <c:pt idx="10">
                <c:v>7.47401375066074</c:v>
              </c:pt>
              <c:pt idx="11">
                <c:v>2.8004974820084798</c:v>
              </c:pt>
              <c:pt idx="12">
                <c:v>1.3310780941006899</c:v>
              </c:pt>
              <c:pt idx="13">
                <c:v>5.7699988965587998</c:v>
              </c:pt>
              <c:pt idx="14">
                <c:v>0.77680982469495896</c:v>
              </c:pt>
              <c:pt idx="15">
                <c:v>1.75173189415993</c:v>
              </c:pt>
              <c:pt idx="16">
                <c:v>3.6768328269857098</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0.0</c:formatCode>
              <c:ptCount val="2"/>
              <c:pt idx="0">
                <c:v>4.7151097410460947</c:v>
              </c:pt>
              <c:pt idx="1">
                <c:v>95.284887829330785</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litros</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0.0</c:formatCode>
              <c:ptCount val="3"/>
              <c:pt idx="0">
                <c:v>31.232611909567993</c:v>
              </c:pt>
              <c:pt idx="1">
                <c:v>22.071239347764887</c:v>
              </c:pt>
              <c:pt idx="2">
                <c:v>46.696148742667134</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0.0</c:formatCode>
              <c:ptCount val="3"/>
              <c:pt idx="0">
                <c:v>32.836134769441642</c:v>
              </c:pt>
              <c:pt idx="1">
                <c:v>21.175270414087493</c:v>
              </c:pt>
              <c:pt idx="2">
                <c:v>45.988594816470865</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de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#,#00.00</c:formatCode>
              <c:ptCount val="25"/>
              <c:pt idx="0">
                <c:v>253543.9</c:v>
              </c:pt>
              <c:pt idx="1">
                <c:v>252683.5</c:v>
              </c:pt>
              <c:pt idx="2">
                <c:v>222932.1</c:v>
              </c:pt>
              <c:pt idx="3">
                <c:v>220014.4</c:v>
              </c:pt>
              <c:pt idx="4">
                <c:v>218459.5</c:v>
              </c:pt>
              <c:pt idx="5">
                <c:v>232438</c:v>
              </c:pt>
              <c:pt idx="6">
                <c:v>252568.5</c:v>
              </c:pt>
              <c:pt idx="7">
                <c:v>251969.6</c:v>
              </c:pt>
              <c:pt idx="8">
                <c:v>243712.8</c:v>
              </c:pt>
              <c:pt idx="9">
                <c:v>263181.59999999998</c:v>
              </c:pt>
              <c:pt idx="10">
                <c:v>231208.6</c:v>
              </c:pt>
              <c:pt idx="11">
                <c:v>255295.9</c:v>
              </c:pt>
              <c:pt idx="12">
                <c:v>249919.5</c:v>
              </c:pt>
              <c:pt idx="13">
                <c:v>244113</c:v>
              </c:pt>
              <c:pt idx="14">
                <c:v>214973.6</c:v>
              </c:pt>
              <c:pt idx="15">
                <c:v>218676.6</c:v>
              </c:pt>
              <c:pt idx="16">
                <c:v>216845.1</c:v>
              </c:pt>
              <c:pt idx="17">
                <c:v>226999.1</c:v>
              </c:pt>
              <c:pt idx="18">
                <c:v>244183.7</c:v>
              </c:pt>
              <c:pt idx="19">
                <c:v>242673.2</c:v>
              </c:pt>
              <c:pt idx="20">
                <c:v>252164.1</c:v>
              </c:pt>
              <c:pt idx="21">
                <c:v>266707.8</c:v>
              </c:pt>
              <c:pt idx="22">
                <c:v>236896.8</c:v>
              </c:pt>
              <c:pt idx="23">
                <c:v>256590.3</c:v>
              </c:pt>
              <c:pt idx="24">
                <c:v>250195.1</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#,#00.00</c:formatCode>
              <c:ptCount val="25"/>
              <c:pt idx="0">
                <c:v>241240.5</c:v>
              </c:pt>
              <c:pt idx="1">
                <c:v>236110.3</c:v>
              </c:pt>
              <c:pt idx="2">
                <c:v>208565.9</c:v>
              </c:pt>
              <c:pt idx="3">
                <c:v>204852.8</c:v>
              </c:pt>
              <c:pt idx="4">
                <c:v>202793.3</c:v>
              </c:pt>
              <c:pt idx="5">
                <c:v>213125.1</c:v>
              </c:pt>
              <c:pt idx="6">
                <c:v>234875.7</c:v>
              </c:pt>
              <c:pt idx="7">
                <c:v>237020.4</c:v>
              </c:pt>
              <c:pt idx="8">
                <c:v>229987.5</c:v>
              </c:pt>
              <c:pt idx="9">
                <c:v>251349.5</c:v>
              </c:pt>
              <c:pt idx="10">
                <c:v>220339.5</c:v>
              </c:pt>
              <c:pt idx="11">
                <c:v>244382.6</c:v>
              </c:pt>
              <c:pt idx="12">
                <c:v>237757.9</c:v>
              </c:pt>
              <c:pt idx="13">
                <c:v>238924.7</c:v>
              </c:pt>
              <c:pt idx="14">
                <c:v>209428</c:v>
              </c:pt>
              <c:pt idx="15">
                <c:v>213691.4</c:v>
              </c:pt>
              <c:pt idx="16">
                <c:v>212069.1</c:v>
              </c:pt>
              <c:pt idx="17">
                <c:v>225298.5</c:v>
              </c:pt>
              <c:pt idx="18">
                <c:v>240568</c:v>
              </c:pt>
              <c:pt idx="19">
                <c:v>240441.4</c:v>
              </c:pt>
              <c:pt idx="20">
                <c:v>249240.6</c:v>
              </c:pt>
              <c:pt idx="21">
                <c:v>260751.1</c:v>
              </c:pt>
              <c:pt idx="22">
                <c:v>233084.4</c:v>
              </c:pt>
              <c:pt idx="23">
                <c:v>254467.7</c:v>
              </c:pt>
              <c:pt idx="24">
                <c:v>245518.3</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de kilos o litros</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396727639158826"/>
          <c:h val="0.69504067033942374"/>
        </c:manualLayout>
      </c:layout>
      <c:lineChart>
        <c:grouping val="standard"/>
        <c:varyColors val="0"/>
        <c:ser>
          <c:idx val="0"/>
          <c:order val="0"/>
          <c:tx>
            <c:v>Volumen (Mill.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0</c:formatCode>
              <c:ptCount val="25"/>
              <c:pt idx="0">
                <c:v>253.54390000000001</c:v>
              </c:pt>
              <c:pt idx="1">
                <c:v>252.68350000000001</c:v>
              </c:pt>
              <c:pt idx="2">
                <c:v>222.93210000000002</c:v>
              </c:pt>
              <c:pt idx="3">
                <c:v>220.01439999999999</c:v>
              </c:pt>
              <c:pt idx="4">
                <c:v>218.45949999999999</c:v>
              </c:pt>
              <c:pt idx="5">
                <c:v>232.43799999999999</c:v>
              </c:pt>
              <c:pt idx="6">
                <c:v>252.5685</c:v>
              </c:pt>
              <c:pt idx="7">
                <c:v>251.96960000000001</c:v>
              </c:pt>
              <c:pt idx="8">
                <c:v>243.71279999999999</c:v>
              </c:pt>
              <c:pt idx="9">
                <c:v>263.1816</c:v>
              </c:pt>
              <c:pt idx="10">
                <c:v>231.20860000000002</c:v>
              </c:pt>
              <c:pt idx="11">
                <c:v>255.29589999999999</c:v>
              </c:pt>
              <c:pt idx="12">
                <c:v>249.9195</c:v>
              </c:pt>
              <c:pt idx="13">
                <c:v>244.113</c:v>
              </c:pt>
              <c:pt idx="14">
                <c:v>214.9736</c:v>
              </c:pt>
              <c:pt idx="15">
                <c:v>218.67660000000001</c:v>
              </c:pt>
              <c:pt idx="16">
                <c:v>216.8451</c:v>
              </c:pt>
              <c:pt idx="17">
                <c:v>226.9991</c:v>
              </c:pt>
              <c:pt idx="18">
                <c:v>244.18370000000002</c:v>
              </c:pt>
              <c:pt idx="19">
                <c:v>242.67320000000001</c:v>
              </c:pt>
              <c:pt idx="20">
                <c:v>252.16410000000002</c:v>
              </c:pt>
              <c:pt idx="21">
                <c:v>266.70779999999996</c:v>
              </c:pt>
              <c:pt idx="22">
                <c:v>236.89679999999998</c:v>
              </c:pt>
              <c:pt idx="23">
                <c:v>256.59030000000001</c:v>
              </c:pt>
              <c:pt idx="24">
                <c:v>250.1951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(€/L)</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0.00</c:formatCode>
              <c:ptCount val="25"/>
              <c:pt idx="0">
                <c:v>0.951474281179709</c:v>
              </c:pt>
              <c:pt idx="1">
                <c:v>0.93441122985869696</c:v>
              </c:pt>
              <c:pt idx="2">
                <c:v>0.93555795688462995</c:v>
              </c:pt>
              <c:pt idx="3">
                <c:v>0.93108814695765396</c:v>
              </c:pt>
              <c:pt idx="4">
                <c:v>0.92828785198171704</c:v>
              </c:pt>
              <c:pt idx="5">
                <c:v>0.91691160653593695</c:v>
              </c:pt>
              <c:pt idx="6">
                <c:v>0.92994850901834603</c:v>
              </c:pt>
              <c:pt idx="7">
                <c:v>0.94067062058280004</c:v>
              </c:pt>
              <c:pt idx="8">
                <c:v>0.94368248200340699</c:v>
              </c:pt>
              <c:pt idx="9">
                <c:v>0.955042069810352</c:v>
              </c:pt>
              <c:pt idx="10">
                <c:v>0.95299007043855599</c:v>
              </c:pt>
              <c:pt idx="11">
                <c:v>0.957252349136825</c:v>
              </c:pt>
              <c:pt idx="12">
                <c:v>0.95133793081372198</c:v>
              </c:pt>
              <c:pt idx="13">
                <c:v>0.97874631830340897</c:v>
              </c:pt>
              <c:pt idx="14">
                <c:v>0.97420334403852404</c:v>
              </c:pt>
              <c:pt idx="15">
                <c:v>0.97720286486985797</c:v>
              </c:pt>
              <c:pt idx="16">
                <c:v>0.97797506146092295</c:v>
              </c:pt>
              <c:pt idx="17">
                <c:v>0.99250834034143698</c:v>
              </c:pt>
              <c:pt idx="18">
                <c:v>0.98519270532799696</c:v>
              </c:pt>
              <c:pt idx="19">
                <c:v>0.99080326958230203</c:v>
              </c:pt>
              <c:pt idx="20">
                <c:v>0.98840635919228803</c:v>
              </c:pt>
              <c:pt idx="21">
                <c:v>0.97766582004725799</c:v>
              </c:pt>
              <c:pt idx="22">
                <c:v>0.98390691642943295</c:v>
              </c:pt>
              <c:pt idx="23">
                <c:v>0.99172766858295103</c:v>
              </c:pt>
              <c:pt idx="24">
                <c:v>0.981307387714627</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€/litro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7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_-* #,##0\ _€_-;\-* #,##0\ _€_-;_-* "-"??\ _€_-;_-@_-</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2871.0183999999999</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_-* #,##0\ _€_-;\-* #,##0\ _€_-;_-* "-"??\ _€_-;_-@_-</c:formatCode>
              <c:ptCount val="19"/>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2737.7330000000002</c:v>
              </c:pt>
              <c:pt idx="18">
                <c:v>2747.5402999999997</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_-* #,##0\ _€_-;\-* #,##0\ _€_-;_-* "-"??\ _€_-;_-@_-</c:formatCode>
              <c:ptCount val="19"/>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122.5008732</c:v>
              </c:pt>
              <c:pt idx="18">
                <c:v>123.4779747</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_-* #,##0\ _€_-;\-* #,##0\ _€_-;_-* "-"??\ _€_-;_-@_-</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2871.0183999999999</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_-* #,##0\ _€_-;\-* #,##0\ _€_-;_-* "-"??\ _€_-;_-@_-</c:formatCode>
              <c:ptCount val="19"/>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877.47306999999989</c:v>
              </c:pt>
              <c:pt idx="18">
                <c:v>893.92289000000005</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_-* #,##0\ _€_-;\-* #,##0\ _€_-;_-* "-"??\ _€_-;_-@_-</c:formatCode>
              <c:ptCount val="19"/>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637.99204000000009</c:v>
              </c:pt>
              <c:pt idx="18">
                <c:v>631.71105</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_-* #,##0\ _€_-;\-* #,##0\ _€_-;_-* "-"??\ _€_-;_-@_-</c:formatCode>
              <c:ptCount val="19"/>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1334.97606</c:v>
              </c:pt>
              <c:pt idx="18">
                <c:v>1336.5118600000001</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17.909463067182013</c:v>
              </c:pt>
              <c:pt idx="1">
                <c:v>74.880596376533163</c:v>
              </c:pt>
              <c:pt idx="2">
                <c:v>0.56538394302871775</c:v>
              </c:pt>
              <c:pt idx="3">
                <c:v>6.6445537947788846</c:v>
              </c:pt>
              <c:pt idx="4">
                <c:v>3.5644107331391539</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1.9600638422346606E-2</c:v>
              </c:pt>
              <c:pt idx="1">
                <c:v>-1.4022497139873358E-2</c:v>
              </c:pt>
              <c:pt idx="2">
                <c:v>-0.17507792315888937</c:v>
              </c:pt>
              <c:pt idx="3">
                <c:v>4.051011315050479E-3</c:v>
              </c:pt>
              <c:pt idx="4">
                <c:v>8.7246509582685761E-2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117928</xdr:colOff>
      <xdr:row>0</xdr:row>
      <xdr:rowOff>108857</xdr:rowOff>
    </xdr:from>
    <xdr:to>
      <xdr:col>9</xdr:col>
      <xdr:colOff>156028</xdr:colOff>
      <xdr:row>49</xdr:row>
      <xdr:rowOff>96157</xdr:rowOff>
    </xdr:to>
    <xdr:pic>
      <xdr:nvPicPr>
        <xdr:cNvPr id="2" name="Imagen 1">
          <a:extLst>
            <a:ext uri="{FF2B5EF4-FFF2-40B4-BE49-F238E27FC236}">
              <a16:creationId xmlns:a16="http://schemas.microsoft.com/office/drawing/2014/main" id="{5C17793B-843D-B911-28CA-3035542E28A9}"/>
            </a:ext>
          </a:extLst>
        </xdr:cNvPr>
        <xdr:cNvPicPr>
          <a:picLocks noChangeAspect="1"/>
        </xdr:cNvPicPr>
      </xdr:nvPicPr>
      <xdr:blipFill rotWithShape="1">
        <a:blip xmlns:r="http://schemas.openxmlformats.org/officeDocument/2006/relationships" r:embed="rId1">
          <a:alphaModFix amt="70000"/>
        </a:blip>
        <a:srcRect t="6563" b="7418"/>
        <a:stretch>
          <a:fillRect/>
        </a:stretch>
      </xdr:blipFill>
      <xdr:spPr>
        <a:xfrm>
          <a:off x="117928" y="108857"/>
          <a:ext cx="7222671" cy="8877300"/>
        </a:xfrm>
        <a:prstGeom prst="rect">
          <a:avLst/>
        </a:prstGeom>
      </xdr:spPr>
    </xdr:pic>
    <xdr:clientData/>
  </xdr:twoCellAnchor>
  <xdr:oneCellAnchor>
    <xdr:from>
      <xdr:col>3</xdr:col>
      <xdr:colOff>528987</xdr:colOff>
      <xdr:row>21</xdr:row>
      <xdr:rowOff>156154</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929287" y="4156654"/>
          <a:ext cx="2120965"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154214</xdr:colOff>
      <xdr:row>1</xdr:row>
      <xdr:rowOff>54203</xdr:rowOff>
    </xdr:from>
    <xdr:to>
      <xdr:col>3</xdr:col>
      <xdr:colOff>568214</xdr:colOff>
      <xdr:row>5</xdr:row>
      <xdr:rowOff>62808</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214" y="235632"/>
          <a:ext cx="2808857" cy="734319"/>
        </a:xfrm>
        <a:prstGeom prst="rect">
          <a:avLst/>
        </a:prstGeom>
      </xdr:spPr>
    </xdr:pic>
    <xdr:clientData/>
  </xdr:twoCellAnchor>
  <xdr:oneCellAnchor>
    <xdr:from>
      <xdr:col>1</xdr:col>
      <xdr:colOff>271916</xdr:colOff>
      <xdr:row>12</xdr:row>
      <xdr:rowOff>92529</xdr:rowOff>
    </xdr:from>
    <xdr:ext cx="5324475" cy="1407308"/>
    <xdr:sp macro="" textlink="">
      <xdr:nvSpPr>
        <xdr:cNvPr id="10" name="Rectángulo 9">
          <a:extLst>
            <a:ext uri="{FF2B5EF4-FFF2-40B4-BE49-F238E27FC236}">
              <a16:creationId xmlns:a16="http://schemas.microsoft.com/office/drawing/2014/main" id="{E6F3A37A-B78F-4848-8ACE-C6EAC30719DD}"/>
            </a:ext>
          </a:extLst>
        </xdr:cNvPr>
        <xdr:cNvSpPr/>
      </xdr:nvSpPr>
      <xdr:spPr>
        <a:xfrm>
          <a:off x="1070202" y="2269672"/>
          <a:ext cx="5324475" cy="1407308"/>
        </a:xfrm>
        <a:prstGeom prst="rect">
          <a:avLst/>
        </a:prstGeom>
        <a:noFill/>
      </xdr:spPr>
      <xdr:txBody>
        <a:bodyPr wrap="square" lIns="91440" tIns="45720" rIns="91440" bIns="45720">
          <a:spAutoFit/>
        </a:bodyPr>
        <a:lstStyle/>
        <a:p>
          <a:pPr algn="ctr"/>
          <a:r>
            <a:rPr lang="es-ES" sz="3600" b="1" i="0" cap="none" spc="0">
              <a:ln>
                <a:noFill/>
              </a:ln>
              <a:solidFill>
                <a:sysClr val="windowText" lastClr="000000"/>
              </a:solidFill>
              <a:effectLst/>
              <a:latin typeface="+mj-lt"/>
            </a:rPr>
            <a:t>Consumo en el hogar</a:t>
          </a:r>
          <a:endParaRPr lang="es-ES" sz="4800" b="1" i="0" cap="none" spc="0">
            <a:ln>
              <a:noFill/>
            </a:ln>
            <a:solidFill>
              <a:sysClr val="windowText" lastClr="000000"/>
            </a:solidFill>
            <a:effectLst/>
            <a:latin typeface="+mj-lt"/>
          </a:endParaRPr>
        </a:p>
        <a:p>
          <a:pPr algn="ctr"/>
          <a:r>
            <a:rPr lang="es-ES" sz="4800" b="1" i="0" cap="none" spc="0">
              <a:ln>
                <a:noFill/>
              </a:ln>
              <a:solidFill>
                <a:sysClr val="windowText" lastClr="000000"/>
              </a:solidFill>
              <a:effectLst/>
              <a:latin typeface="+mj-lt"/>
            </a:rPr>
            <a:t>LECHE</a:t>
          </a:r>
          <a:endParaRPr lang="es-ES" sz="3600" b="1" i="0" cap="none" spc="0">
            <a:ln>
              <a:noFill/>
            </a:ln>
            <a:solidFill>
              <a:sysClr val="windowText" lastClr="000000"/>
            </a:solidFill>
            <a:effectLst/>
            <a:latin typeface="+mj-lt"/>
          </a:endParaRPr>
        </a:p>
      </xdr:txBody>
    </xdr:sp>
    <xdr:clientData/>
  </xdr:oneCellAnchor>
  <xdr:twoCellAnchor editAs="oneCell">
    <xdr:from>
      <xdr:col>6</xdr:col>
      <xdr:colOff>136073</xdr:colOff>
      <xdr:row>1</xdr:row>
      <xdr:rowOff>170090</xdr:rowOff>
    </xdr:from>
    <xdr:to>
      <xdr:col>8</xdr:col>
      <xdr:colOff>748395</xdr:colOff>
      <xdr:row>4</xdr:row>
      <xdr:rowOff>128299</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925787" y="351519"/>
          <a:ext cx="2208894" cy="50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4367893</xdr:colOff>
      <xdr:row>0</xdr:row>
      <xdr:rowOff>54444</xdr:rowOff>
    </xdr:from>
    <xdr:to>
      <xdr:col>4</xdr:col>
      <xdr:colOff>697890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7047593" y="54444"/>
          <a:ext cx="1879897"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7</xdr:col>
      <xdr:colOff>598154</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9527</xdr:colOff>
      <xdr:row>16</xdr:row>
      <xdr:rowOff>57149</xdr:rowOff>
    </xdr:from>
    <xdr:to>
      <xdr:col>8</xdr:col>
      <xdr:colOff>215901</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I37"/>
  <sheetViews>
    <sheetView showGridLines="0" showRowColHeaders="0" zoomScale="50" zoomScaleNormal="50" zoomScaleSheetLayoutView="70" zoomScalePageLayoutView="60" workbookViewId="0">
      <selection activeCell="V29" sqref="V29"/>
    </sheetView>
  </sheetViews>
  <sheetFormatPr baseColWidth="10" defaultColWidth="11.44140625" defaultRowHeight="14.4"/>
  <cols>
    <col min="10" max="10" width="5.6640625" customWidth="1"/>
  </cols>
  <sheetData>
    <row r="7" spans="2:9">
      <c r="B7" s="28"/>
      <c r="C7" s="28"/>
      <c r="D7" s="28"/>
      <c r="E7" s="28"/>
      <c r="F7" s="28"/>
      <c r="G7" s="28"/>
      <c r="H7" s="28"/>
      <c r="I7" s="28"/>
    </row>
    <row r="8" spans="2:9">
      <c r="B8" s="28"/>
      <c r="C8" s="28"/>
      <c r="D8" s="28"/>
      <c r="E8" s="28"/>
      <c r="F8" s="28"/>
      <c r="G8" s="28"/>
      <c r="H8" s="28"/>
      <c r="I8" s="28"/>
    </row>
    <row r="9" spans="2:9">
      <c r="B9" s="28"/>
      <c r="C9" s="28"/>
      <c r="D9" s="28"/>
      <c r="E9" s="28"/>
      <c r="F9" s="28"/>
      <c r="G9" s="28"/>
      <c r="H9" s="28"/>
      <c r="I9" s="28"/>
    </row>
    <row r="10" spans="2:9">
      <c r="B10" s="28"/>
      <c r="C10" s="28"/>
      <c r="D10" s="28"/>
      <c r="E10" s="28"/>
      <c r="F10" s="28"/>
      <c r="G10" s="28"/>
      <c r="H10" s="28"/>
      <c r="I10" s="28"/>
    </row>
    <row r="11" spans="2:9">
      <c r="B11" s="28"/>
      <c r="C11" s="28"/>
      <c r="D11" s="28"/>
      <c r="E11" s="28"/>
      <c r="F11" s="28"/>
      <c r="G11" s="28"/>
      <c r="H11" s="28"/>
      <c r="I11" s="28"/>
    </row>
    <row r="12" spans="2:9">
      <c r="B12" s="28"/>
      <c r="C12" s="28"/>
      <c r="D12" s="28"/>
      <c r="E12" s="28"/>
      <c r="F12" s="28"/>
      <c r="G12" s="28"/>
      <c r="H12" s="28"/>
      <c r="I12" s="28"/>
    </row>
    <row r="13" spans="2:9">
      <c r="B13" s="28"/>
      <c r="C13" s="28"/>
      <c r="D13" s="28"/>
      <c r="E13" s="28"/>
      <c r="F13" s="28"/>
      <c r="G13" s="28"/>
      <c r="H13" s="28"/>
      <c r="I13" s="28"/>
    </row>
    <row r="14" spans="2:9">
      <c r="B14" s="28"/>
      <c r="C14" s="28"/>
      <c r="D14" s="28"/>
      <c r="E14" s="28"/>
      <c r="F14" s="28"/>
      <c r="G14" s="28"/>
      <c r="H14" s="28"/>
      <c r="I14" s="28"/>
    </row>
    <row r="15" spans="2:9">
      <c r="B15" s="28"/>
      <c r="C15" s="28"/>
      <c r="D15" s="28"/>
      <c r="E15" s="28"/>
      <c r="F15" s="28"/>
      <c r="G15" s="28"/>
      <c r="H15" s="28"/>
      <c r="I15" s="28"/>
    </row>
    <row r="16" spans="2:9">
      <c r="B16" s="28"/>
      <c r="C16" s="28"/>
      <c r="D16" s="28"/>
      <c r="E16" s="28"/>
      <c r="F16" s="28"/>
      <c r="G16" s="28"/>
      <c r="H16" s="28"/>
      <c r="I16" s="28"/>
    </row>
    <row r="17" spans="2:9">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sheetData>
  <sheetProtection algorithmName="SHA-512" hashValue="VYIu7g8cm9V1sfZPZN8FAjMah5ARmqjllQ2wYT4w61+8CZ5270MkTqjjpQKN2lXLsSJWI3o3RUOLTZHBazQR4Q==" saltValue="/xvNId06SBhx9wzV0xzTAg==" spinCount="100000" sheet="1" objects="1" scenarios="1"/>
  <pageMargins left="0.23622047244094491" right="0.23622047244094491"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7"/>
  <sheetViews>
    <sheetView showGridLines="0" showRowColHeaders="0" zoomScale="50" zoomScaleNormal="50" zoomScaleSheetLayoutView="85" workbookViewId="0"/>
  </sheetViews>
  <sheetFormatPr baseColWidth="10" defaultColWidth="11.44140625" defaultRowHeight="13.8"/>
  <cols>
    <col min="1" max="1" width="5.5546875" style="11" customWidth="1"/>
    <col min="2" max="2" width="2.5546875" style="11" customWidth="1"/>
    <col min="3" max="3" width="30.21875" style="11" customWidth="1"/>
    <col min="4" max="4" width="79.44140625" style="11" customWidth="1"/>
    <col min="5" max="5" width="11.44140625" style="11"/>
    <col min="6" max="6" width="2" style="11" customWidth="1"/>
    <col min="7" max="16384" width="11.44140625" style="11"/>
  </cols>
  <sheetData>
    <row r="1" spans="1:12" ht="72" customHeight="1">
      <c r="B1" s="12"/>
      <c r="C1" s="69" t="s">
        <v>0</v>
      </c>
      <c r="D1" s="69"/>
      <c r="E1" s="69"/>
      <c r="F1" s="69"/>
      <c r="G1" s="13"/>
      <c r="H1" s="13"/>
      <c r="I1" s="14"/>
      <c r="J1" s="14"/>
      <c r="K1" s="14"/>
      <c r="L1" s="14"/>
    </row>
    <row r="2" spans="1:12" ht="18">
      <c r="B2" s="70"/>
      <c r="C2" s="70"/>
      <c r="D2" s="70"/>
      <c r="E2" s="70"/>
      <c r="F2" s="70"/>
      <c r="G2" s="70"/>
    </row>
    <row r="4" spans="1:12" ht="10.5" customHeight="1" thickBot="1">
      <c r="A4" s="15"/>
      <c r="B4" s="15"/>
      <c r="C4" s="44"/>
      <c r="D4" s="15"/>
    </row>
    <row r="5" spans="1:12" ht="50.1" customHeight="1" thickTop="1" thickBot="1">
      <c r="A5" s="15"/>
      <c r="B5" s="41"/>
      <c r="C5" s="42" t="s">
        <v>1</v>
      </c>
      <c r="D5" s="43"/>
    </row>
    <row r="6" spans="1:12" ht="38.25" customHeight="1" thickTop="1" thickBot="1">
      <c r="A6" s="15"/>
      <c r="B6" s="15"/>
      <c r="C6" s="45"/>
      <c r="D6" s="15"/>
    </row>
    <row r="7" spans="1:12" ht="50.1" customHeight="1" thickTop="1" thickBot="1">
      <c r="A7" s="15"/>
      <c r="B7" s="39"/>
      <c r="C7" s="46" t="s">
        <v>2</v>
      </c>
      <c r="D7" s="40"/>
      <c r="E7" s="37"/>
      <c r="F7" s="37"/>
      <c r="G7" s="37"/>
      <c r="H7" s="37"/>
      <c r="I7" s="37"/>
    </row>
    <row r="8" spans="1:12" ht="38.25" customHeight="1" thickTop="1" thickBot="1">
      <c r="A8" s="15"/>
      <c r="B8" s="38"/>
      <c r="C8" s="45"/>
      <c r="D8" s="38"/>
      <c r="E8" s="37"/>
      <c r="F8" s="37"/>
      <c r="G8" s="37"/>
      <c r="H8" s="37"/>
      <c r="I8" s="37"/>
    </row>
    <row r="9" spans="1:12" ht="50.1" customHeight="1" thickTop="1" thickBot="1">
      <c r="A9" s="15"/>
      <c r="B9" s="39"/>
      <c r="C9" s="46" t="s">
        <v>3</v>
      </c>
      <c r="D9" s="40"/>
      <c r="E9" s="37"/>
      <c r="F9" s="37"/>
      <c r="G9" s="37"/>
      <c r="H9" s="37"/>
      <c r="I9" s="37"/>
    </row>
    <row r="10" spans="1:12" ht="38.25" customHeight="1" thickTop="1" thickBot="1">
      <c r="A10" s="15"/>
      <c r="B10" s="38"/>
      <c r="C10" s="45"/>
      <c r="D10" s="38"/>
      <c r="E10" s="37"/>
      <c r="F10" s="37"/>
      <c r="G10" s="37"/>
      <c r="H10" s="37"/>
      <c r="I10" s="37"/>
    </row>
    <row r="11" spans="1:12" ht="50.1" customHeight="1" thickTop="1" thickBot="1">
      <c r="A11" s="15"/>
      <c r="B11" s="39"/>
      <c r="C11" s="46" t="s">
        <v>4</v>
      </c>
      <c r="D11" s="40"/>
      <c r="E11" s="37"/>
      <c r="F11" s="37"/>
      <c r="G11" s="37"/>
      <c r="H11" s="37"/>
      <c r="I11" s="37"/>
    </row>
    <row r="12" spans="1:12" ht="38.25" customHeight="1" thickTop="1" thickBot="1">
      <c r="A12" s="15"/>
      <c r="B12" s="38"/>
      <c r="C12" s="45"/>
      <c r="D12" s="38"/>
      <c r="E12" s="37"/>
      <c r="F12" s="37"/>
      <c r="G12" s="37"/>
      <c r="H12" s="37"/>
      <c r="I12" s="37"/>
    </row>
    <row r="13" spans="1:12" ht="50.1" customHeight="1" thickTop="1" thickBot="1">
      <c r="A13" s="15"/>
      <c r="B13" s="39"/>
      <c r="C13" s="46" t="s">
        <v>5</v>
      </c>
      <c r="D13" s="40"/>
      <c r="E13" s="37"/>
      <c r="F13" s="37"/>
      <c r="G13" s="37"/>
      <c r="H13" s="37"/>
      <c r="I13" s="37"/>
    </row>
    <row r="14" spans="1:12" ht="8.25" customHeight="1" thickTop="1">
      <c r="A14" s="15"/>
      <c r="B14" s="38"/>
      <c r="C14" s="38"/>
      <c r="D14" s="38"/>
      <c r="E14" s="37"/>
      <c r="F14" s="37"/>
      <c r="G14" s="37"/>
      <c r="H14" s="37"/>
      <c r="I14" s="37"/>
    </row>
    <row r="15" spans="1:12">
      <c r="B15" s="37"/>
      <c r="C15" s="37"/>
      <c r="D15" s="37"/>
      <c r="E15" s="37"/>
      <c r="F15" s="37"/>
      <c r="G15" s="37"/>
      <c r="H15" s="37"/>
      <c r="I15" s="37"/>
    </row>
    <row r="16" spans="1:12">
      <c r="B16" s="37"/>
      <c r="C16" s="37"/>
      <c r="D16" s="37"/>
      <c r="E16" s="37"/>
      <c r="F16" s="37"/>
      <c r="G16" s="37"/>
      <c r="H16" s="37"/>
      <c r="I16" s="37"/>
    </row>
    <row r="17" spans="2:9">
      <c r="B17" s="37"/>
      <c r="C17" s="37"/>
      <c r="D17" s="37"/>
      <c r="E17" s="37"/>
      <c r="F17" s="37"/>
      <c r="G17" s="37"/>
      <c r="H17" s="37"/>
      <c r="I17" s="37"/>
    </row>
    <row r="18" spans="2:9">
      <c r="B18" s="37"/>
      <c r="C18" s="37"/>
      <c r="D18" s="37"/>
      <c r="E18" s="37"/>
      <c r="F18" s="37"/>
      <c r="G18" s="37"/>
      <c r="H18" s="37"/>
      <c r="I18" s="37"/>
    </row>
    <row r="19" spans="2:9">
      <c r="B19" s="37"/>
      <c r="C19" s="37"/>
      <c r="D19" s="37"/>
      <c r="E19" s="37"/>
      <c r="F19" s="37"/>
      <c r="G19" s="37"/>
      <c r="H19" s="37"/>
      <c r="I19" s="37"/>
    </row>
    <row r="20" spans="2:9">
      <c r="B20" s="37"/>
      <c r="C20" s="37"/>
      <c r="D20" s="37"/>
      <c r="E20" s="37"/>
      <c r="F20" s="37"/>
      <c r="G20" s="37"/>
      <c r="H20" s="37"/>
      <c r="I20" s="37"/>
    </row>
    <row r="21" spans="2:9">
      <c r="B21" s="37"/>
      <c r="C21" s="37"/>
      <c r="D21" s="37"/>
      <c r="E21" s="37"/>
      <c r="F21" s="37"/>
      <c r="G21" s="37"/>
      <c r="H21" s="37"/>
      <c r="I21" s="37"/>
    </row>
    <row r="22" spans="2:9">
      <c r="B22" s="37"/>
      <c r="C22" s="37"/>
      <c r="D22" s="37"/>
      <c r="E22" s="37"/>
      <c r="F22" s="37"/>
      <c r="G22" s="37"/>
      <c r="H22" s="37"/>
      <c r="I22" s="37"/>
    </row>
    <row r="23" spans="2:9">
      <c r="B23" s="37"/>
      <c r="C23" s="37"/>
      <c r="D23" s="37"/>
      <c r="E23" s="37"/>
      <c r="F23" s="37"/>
      <c r="G23" s="37"/>
      <c r="H23" s="37"/>
      <c r="I23" s="37"/>
    </row>
    <row r="24" spans="2:9">
      <c r="B24" s="37"/>
      <c r="C24" s="37"/>
      <c r="D24" s="37"/>
      <c r="E24" s="37"/>
      <c r="F24" s="37"/>
      <c r="G24" s="37"/>
      <c r="H24" s="37"/>
      <c r="I24" s="37"/>
    </row>
    <row r="25" spans="2:9">
      <c r="B25" s="37"/>
      <c r="C25" s="37"/>
      <c r="D25" s="37"/>
      <c r="E25" s="37"/>
      <c r="F25" s="37"/>
      <c r="G25" s="37"/>
      <c r="H25" s="37"/>
      <c r="I25" s="37"/>
    </row>
    <row r="26" spans="2:9">
      <c r="B26" s="37"/>
      <c r="C26" s="37"/>
      <c r="D26" s="37"/>
      <c r="E26" s="37"/>
      <c r="F26" s="37"/>
      <c r="G26" s="37"/>
      <c r="H26" s="37"/>
      <c r="I26" s="37"/>
    </row>
    <row r="27" spans="2:9">
      <c r="B27" s="37"/>
      <c r="C27" s="37"/>
      <c r="D27" s="37"/>
      <c r="E27" s="37"/>
      <c r="F27" s="37"/>
      <c r="G27" s="37"/>
      <c r="H27" s="37"/>
      <c r="I27" s="37"/>
    </row>
    <row r="28" spans="2:9">
      <c r="B28" s="37"/>
      <c r="C28" s="37"/>
      <c r="D28" s="37"/>
      <c r="E28" s="37"/>
      <c r="F28" s="37"/>
      <c r="G28" s="37"/>
      <c r="H28" s="37"/>
      <c r="I28" s="37"/>
    </row>
    <row r="29" spans="2:9">
      <c r="B29" s="37"/>
      <c r="C29" s="37"/>
      <c r="D29" s="37"/>
      <c r="E29" s="37"/>
      <c r="F29" s="37"/>
      <c r="G29" s="37"/>
      <c r="H29" s="37"/>
      <c r="I29" s="37"/>
    </row>
    <row r="30" spans="2:9">
      <c r="B30" s="37"/>
      <c r="C30" s="37"/>
      <c r="D30" s="37"/>
      <c r="E30" s="37"/>
      <c r="F30" s="37"/>
      <c r="G30" s="37"/>
      <c r="H30" s="37"/>
      <c r="I30" s="37"/>
    </row>
    <row r="31" spans="2:9">
      <c r="B31" s="37"/>
      <c r="C31" s="37"/>
      <c r="D31" s="37"/>
      <c r="E31" s="37"/>
      <c r="F31" s="37"/>
      <c r="G31" s="37"/>
      <c r="H31" s="37"/>
      <c r="I31" s="37"/>
    </row>
    <row r="32" spans="2:9">
      <c r="B32" s="37"/>
      <c r="C32" s="37"/>
      <c r="D32" s="37"/>
      <c r="E32" s="37"/>
      <c r="F32" s="37"/>
      <c r="G32" s="37"/>
      <c r="H32" s="37"/>
      <c r="I32" s="37"/>
    </row>
    <row r="33" spans="2:9">
      <c r="B33" s="37"/>
      <c r="C33" s="37"/>
      <c r="D33" s="37"/>
      <c r="E33" s="37"/>
      <c r="F33" s="37"/>
      <c r="G33" s="37"/>
      <c r="H33" s="37"/>
      <c r="I33" s="37"/>
    </row>
    <row r="34" spans="2:9">
      <c r="B34" s="37"/>
      <c r="C34" s="37"/>
      <c r="D34" s="37"/>
      <c r="E34" s="37"/>
      <c r="F34" s="37"/>
      <c r="G34" s="37"/>
      <c r="H34" s="37"/>
      <c r="I34" s="37"/>
    </row>
    <row r="35" spans="2:9">
      <c r="B35" s="37"/>
      <c r="C35" s="37"/>
      <c r="D35" s="37"/>
      <c r="E35" s="37"/>
      <c r="F35" s="37"/>
      <c r="G35" s="37"/>
      <c r="H35" s="37"/>
      <c r="I35" s="37"/>
    </row>
    <row r="36" spans="2:9">
      <c r="B36" s="37"/>
      <c r="C36" s="37"/>
      <c r="D36" s="37"/>
      <c r="E36" s="37"/>
      <c r="F36" s="37"/>
      <c r="G36" s="37"/>
      <c r="H36" s="37"/>
      <c r="I36" s="37"/>
    </row>
    <row r="37" spans="2:9">
      <c r="B37" s="37"/>
      <c r="C37" s="37"/>
      <c r="D37" s="37"/>
      <c r="E37" s="37"/>
      <c r="F37" s="37"/>
      <c r="G37" s="37"/>
      <c r="H37" s="37"/>
      <c r="I37" s="37"/>
    </row>
  </sheetData>
  <sheetProtection algorithmName="SHA-512" hashValue="I2L2b/p/wfCOvC55Q8upBLtQQw8/Ss9vYYVzfknQfreeH5uqqHM06PKetDDw/el64Fb3nbha4pM+owB7kOhoxA==" saltValue="GevNNZt+Q7LJwrNDumzn7g==" spinCount="100000" sheet="1" objects="1" scenarios="1"/>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view="pageBreakPreview" topLeftCell="A39" zoomScaleNormal="50" zoomScaleSheetLayoutView="100" workbookViewId="0"/>
  </sheetViews>
  <sheetFormatPr baseColWidth="10" defaultColWidth="11.44140625" defaultRowHeight="14.4"/>
  <cols>
    <col min="1" max="1" width="1.21875" customWidth="1"/>
    <col min="3" max="3" width="15.44140625" customWidth="1"/>
    <col min="4" max="4" width="44.77734375" customWidth="1"/>
    <col min="5" max="6" width="35.77734375" customWidth="1"/>
    <col min="7" max="8" width="16.109375" customWidth="1"/>
    <col min="9" max="9" width="2.2187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
        <v>6</v>
      </c>
      <c r="C3" s="74"/>
      <c r="D3" s="74"/>
      <c r="E3" s="74"/>
      <c r="F3" s="74"/>
      <c r="G3" s="74"/>
      <c r="H3" s="74"/>
      <c r="I3" s="75"/>
    </row>
    <row r="4" spans="2:11" ht="15" thickTop="1"/>
    <row r="5" spans="2:11" ht="18.600000000000001" thickBot="1">
      <c r="B5" s="10" t="s">
        <v>25</v>
      </c>
      <c r="C5" s="3"/>
      <c r="D5" s="3"/>
      <c r="E5" s="3"/>
      <c r="F5" s="3"/>
      <c r="G5" s="3"/>
      <c r="H5" s="3"/>
      <c r="I5" s="3"/>
    </row>
    <row r="6" spans="2:11" ht="15" thickTop="1"/>
    <row r="7" spans="2:11" ht="45" customHeight="1">
      <c r="B7" s="28"/>
      <c r="C7" s="28"/>
      <c r="D7" s="33"/>
      <c r="E7" s="47" t="str">
        <f>B3&amp;" 
Doméstico"</f>
        <v>TOTAL LECHE LÍQUIDA 
Doméstico</v>
      </c>
      <c r="F7" s="48" t="s">
        <v>7</v>
      </c>
      <c r="G7" s="28"/>
      <c r="H7" s="28"/>
      <c r="I7" s="28"/>
    </row>
    <row r="8" spans="2:11" ht="25.05" customHeight="1">
      <c r="B8" s="28"/>
      <c r="C8" s="33" t="s">
        <v>22</v>
      </c>
      <c r="D8" s="28"/>
      <c r="E8" s="62">
        <v>2871018.4</v>
      </c>
      <c r="F8" s="63">
        <v>-8.0727367204904699E-3</v>
      </c>
      <c r="G8" s="28"/>
      <c r="H8" s="28"/>
      <c r="I8" s="28"/>
    </row>
    <row r="9" spans="2:11" ht="25.05" customHeight="1">
      <c r="B9" s="28"/>
      <c r="C9" s="33" t="s">
        <v>8</v>
      </c>
      <c r="D9" s="28"/>
      <c r="E9" s="64">
        <v>2823483.2</v>
      </c>
      <c r="F9" s="65">
        <v>3.7602596392237952E-2</v>
      </c>
      <c r="G9" s="28"/>
      <c r="H9" s="28"/>
      <c r="I9" s="28"/>
    </row>
    <row r="10" spans="2:11" ht="25.05" customHeight="1">
      <c r="B10" s="28"/>
      <c r="C10" s="33" t="s">
        <v>23</v>
      </c>
      <c r="D10" s="28"/>
      <c r="E10" s="64">
        <v>61.044621926066398</v>
      </c>
      <c r="F10" s="65">
        <v>-1.1536785937550809E-2</v>
      </c>
      <c r="G10" s="28"/>
      <c r="H10" s="28"/>
      <c r="I10" s="28"/>
    </row>
    <row r="11" spans="2:11" ht="25.05" customHeight="1">
      <c r="B11" s="28"/>
      <c r="C11" s="33" t="s">
        <v>19</v>
      </c>
      <c r="D11" s="28"/>
      <c r="E11" s="64">
        <v>60.033911471483499</v>
      </c>
      <c r="F11" s="65">
        <v>3.3979037896862296E-2</v>
      </c>
      <c r="G11" s="28"/>
      <c r="H11" s="28"/>
      <c r="I11" s="28"/>
    </row>
    <row r="12" spans="2:11" ht="25.05" customHeight="1">
      <c r="B12" s="28"/>
      <c r="C12" s="33" t="s">
        <v>9</v>
      </c>
      <c r="D12" s="28"/>
      <c r="E12" s="64">
        <v>10.594275171398399</v>
      </c>
      <c r="F12" s="68">
        <v>-0.20588048923710112</v>
      </c>
      <c r="G12" s="28"/>
      <c r="H12" s="28"/>
      <c r="I12" s="28"/>
    </row>
    <row r="13" spans="2:11" ht="25.05" customHeight="1">
      <c r="B13" s="28"/>
      <c r="C13" s="33" t="s">
        <v>10</v>
      </c>
      <c r="D13" s="28"/>
      <c r="E13" s="64">
        <v>3.1895707490306902</v>
      </c>
      <c r="F13" s="68">
        <v>-1.8526310977419858E-2</v>
      </c>
      <c r="G13" s="28"/>
      <c r="H13" s="28"/>
      <c r="I13" s="28"/>
    </row>
    <row r="14" spans="2:11" ht="25.05" customHeight="1">
      <c r="B14" s="28"/>
      <c r="C14" s="33" t="s">
        <v>24</v>
      </c>
      <c r="D14" s="28"/>
      <c r="E14" s="66">
        <v>0.98344308765140598</v>
      </c>
      <c r="F14" s="67">
        <v>4.6047058895947846E-2</v>
      </c>
      <c r="G14" s="28"/>
      <c r="H14" s="28"/>
      <c r="I14" s="28"/>
    </row>
    <row r="15" spans="2:11">
      <c r="B15" s="28"/>
      <c r="C15" s="28"/>
      <c r="D15" s="28"/>
      <c r="E15" s="28"/>
      <c r="F15" s="28"/>
      <c r="G15" s="28"/>
      <c r="H15" s="28"/>
      <c r="I15" s="28"/>
    </row>
    <row r="16" spans="2:11">
      <c r="B16" s="28"/>
      <c r="C16" s="28"/>
      <c r="D16" s="28"/>
      <c r="E16" s="28"/>
      <c r="F16" s="28"/>
      <c r="G16" s="28"/>
      <c r="H16" s="28"/>
      <c r="I16" s="28"/>
    </row>
    <row r="17" spans="2:9">
      <c r="B17" s="28"/>
      <c r="C17" s="28"/>
      <c r="D17" s="28"/>
      <c r="E17" s="28"/>
      <c r="F17" s="28"/>
      <c r="G17" s="28"/>
      <c r="H17" s="28"/>
      <c r="I17" s="28"/>
    </row>
    <row r="18" spans="2:9" ht="18.600000000000001" thickBot="1">
      <c r="B18" s="30" t="s">
        <v>26</v>
      </c>
      <c r="C18" s="31"/>
      <c r="D18" s="31"/>
      <c r="E18" s="31"/>
      <c r="F18" s="31"/>
      <c r="G18" s="31"/>
      <c r="H18" s="31"/>
      <c r="I18" s="31"/>
    </row>
    <row r="19" spans="2:9" ht="15" thickTop="1">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ht="25.05" customHeight="1">
      <c r="B24" s="28"/>
      <c r="C24" s="28"/>
      <c r="D24" s="28"/>
      <c r="E24" s="28"/>
      <c r="F24" s="28"/>
      <c r="G24" s="28"/>
      <c r="H24" s="28"/>
      <c r="I24" s="28"/>
    </row>
    <row r="25" spans="2:9" ht="25.05" customHeight="1">
      <c r="B25" s="28"/>
      <c r="C25" s="28"/>
      <c r="D25" s="28"/>
      <c r="E25" s="28"/>
      <c r="F25" s="28"/>
      <c r="G25" s="34" t="s">
        <v>20</v>
      </c>
      <c r="H25" s="34" t="s">
        <v>21</v>
      </c>
      <c r="I25" s="28"/>
    </row>
    <row r="26" spans="2:9" ht="25.05" customHeight="1">
      <c r="B26" s="28"/>
      <c r="C26" s="28"/>
      <c r="D26" s="28"/>
      <c r="E26" s="28"/>
      <c r="F26" s="50" t="s">
        <v>32</v>
      </c>
      <c r="G26" s="57">
        <v>3.7602596392237952E-2</v>
      </c>
      <c r="H26" s="57">
        <v>-8.0727367204904699E-3</v>
      </c>
      <c r="I26" s="28"/>
    </row>
    <row r="27" spans="2:9" ht="25.05" customHeight="1">
      <c r="B27" s="28"/>
      <c r="C27" s="28"/>
      <c r="D27" s="28"/>
      <c r="E27" s="28"/>
      <c r="F27" s="51" t="s">
        <v>33</v>
      </c>
      <c r="G27" s="58">
        <v>0.12503902007241052</v>
      </c>
      <c r="H27" s="58">
        <v>8.3422700793668092E-2</v>
      </c>
      <c r="I27" s="28"/>
    </row>
    <row r="28" spans="2:9" ht="25.05" customHeight="1">
      <c r="B28" s="28"/>
      <c r="C28" s="28"/>
      <c r="D28" s="28"/>
      <c r="E28" s="28"/>
      <c r="F28" s="52" t="s">
        <v>34</v>
      </c>
      <c r="G28" s="58">
        <v>3.3627364957773187E-2</v>
      </c>
      <c r="H28" s="59">
        <v>-1.1823169042188608E-2</v>
      </c>
      <c r="I28" s="28"/>
    </row>
    <row r="29" spans="2:9">
      <c r="B29" s="28"/>
      <c r="C29" s="28"/>
      <c r="D29" s="28"/>
      <c r="E29" s="28"/>
      <c r="F29" s="53"/>
      <c r="G29" s="60"/>
      <c r="H29" s="60"/>
      <c r="I29" s="28"/>
    </row>
    <row r="30" spans="2:9">
      <c r="B30" s="28"/>
      <c r="C30" s="28"/>
      <c r="D30" s="28"/>
      <c r="E30" s="28"/>
      <c r="F30" s="53"/>
      <c r="G30" s="60"/>
      <c r="H30" s="60"/>
      <c r="I30" s="28"/>
    </row>
    <row r="31" spans="2:9">
      <c r="B31" s="28"/>
      <c r="C31" s="28"/>
      <c r="D31" s="28"/>
      <c r="E31" s="28"/>
      <c r="F31" s="53"/>
      <c r="G31" s="60"/>
      <c r="H31" s="60"/>
      <c r="I31" s="28"/>
    </row>
    <row r="32" spans="2:9" ht="25.05" customHeight="1">
      <c r="B32" s="28"/>
      <c r="C32" s="28"/>
      <c r="D32" s="35"/>
      <c r="E32" s="36"/>
      <c r="F32" s="54"/>
      <c r="G32" s="60"/>
      <c r="H32" s="60"/>
      <c r="I32" s="28"/>
    </row>
    <row r="33" spans="2:9" ht="25.05" customHeight="1">
      <c r="B33" s="28"/>
      <c r="C33" s="28"/>
      <c r="D33" s="35"/>
      <c r="E33" s="36"/>
      <c r="F33" s="54"/>
      <c r="G33" s="60"/>
      <c r="H33" s="60"/>
      <c r="I33" s="28"/>
    </row>
    <row r="34" spans="2:9" ht="25.05" customHeight="1">
      <c r="B34" s="28"/>
      <c r="C34" s="28"/>
      <c r="D34" s="35"/>
      <c r="E34" s="36"/>
      <c r="F34" s="53"/>
      <c r="G34" s="61" t="str">
        <f>+G25</f>
        <v>% Evol. Valor</v>
      </c>
      <c r="H34" s="61" t="str">
        <f>+H25</f>
        <v>% Evol. Volumen</v>
      </c>
      <c r="I34" s="28"/>
    </row>
    <row r="35" spans="2:9" ht="25.05" customHeight="1">
      <c r="B35" s="28"/>
      <c r="C35" s="28"/>
      <c r="D35" s="35"/>
      <c r="E35" s="36"/>
      <c r="F35" s="50" t="s">
        <v>32</v>
      </c>
      <c r="G35" s="57">
        <v>3.7602596392237952E-2</v>
      </c>
      <c r="H35" s="57">
        <v>-8.0727367204904699E-3</v>
      </c>
      <c r="I35" s="28"/>
    </row>
    <row r="36" spans="2:9" ht="25.05" customHeight="1">
      <c r="B36" s="28"/>
      <c r="C36" s="28"/>
      <c r="D36" s="35"/>
      <c r="E36" s="36"/>
      <c r="F36" s="55" t="s">
        <v>35</v>
      </c>
      <c r="G36" s="58">
        <v>7.8613572001066778E-2</v>
      </c>
      <c r="H36" s="58">
        <v>2.8006378789318109E-2</v>
      </c>
      <c r="I36" s="28"/>
    </row>
    <row r="37" spans="2:9" ht="25.05" customHeight="1">
      <c r="B37" s="28"/>
      <c r="C37" s="28"/>
      <c r="D37" s="35"/>
      <c r="E37" s="36"/>
      <c r="F37" s="56" t="s">
        <v>36</v>
      </c>
      <c r="G37" s="58">
        <v>-1.3464789435374214E-2</v>
      </c>
      <c r="H37" s="59">
        <v>-4.5310000797500471E-2</v>
      </c>
      <c r="I37" s="28"/>
    </row>
    <row r="38" spans="2:9" ht="25.05" customHeight="1">
      <c r="D38" s="21"/>
      <c r="E38" s="22"/>
      <c r="F38" s="49" t="s">
        <v>37</v>
      </c>
      <c r="G38" s="58">
        <v>3.4496209388244603E-2</v>
      </c>
      <c r="H38" s="59">
        <v>-1.2039878196279385E-2</v>
      </c>
    </row>
    <row r="39" spans="2:9" ht="25.05" customHeight="1">
      <c r="D39" s="21"/>
      <c r="E39" s="22"/>
      <c r="F39" s="23"/>
    </row>
    <row r="40" spans="2:9" ht="18.600000000000001" thickBot="1">
      <c r="B40" s="10" t="s">
        <v>27</v>
      </c>
      <c r="C40" s="3"/>
      <c r="D40" s="3"/>
      <c r="E40" s="3"/>
      <c r="F40" s="3"/>
      <c r="G40" s="3"/>
      <c r="H40" s="3"/>
      <c r="I40" s="3"/>
    </row>
    <row r="41" spans="2:9" ht="15" thickTop="1">
      <c r="E41" s="71"/>
      <c r="F41" s="71"/>
    </row>
    <row r="42" spans="2:9" ht="25.05" customHeight="1">
      <c r="E42" s="25" t="s">
        <v>38</v>
      </c>
      <c r="F42" s="26" t="s">
        <v>39</v>
      </c>
    </row>
    <row r="43" spans="2:9" ht="25.05" customHeight="1">
      <c r="B43" s="5"/>
      <c r="C43" s="5"/>
      <c r="D43" s="16" t="s">
        <v>32</v>
      </c>
      <c r="E43" s="17">
        <v>61.757100373195797</v>
      </c>
      <c r="F43" s="18">
        <v>61.044621926066398</v>
      </c>
      <c r="G43" s="5"/>
    </row>
    <row r="44" spans="2:9" ht="25.05" customHeight="1">
      <c r="D44" s="24" t="s">
        <v>34</v>
      </c>
      <c r="E44" s="8">
        <v>59.325328558407797</v>
      </c>
      <c r="F44" s="6">
        <v>58.419186320829901</v>
      </c>
    </row>
    <row r="45" spans="2:9" ht="25.05" customHeight="1">
      <c r="D45" s="24" t="s">
        <v>40</v>
      </c>
      <c r="E45" s="9">
        <v>2.4317689812514001</v>
      </c>
      <c r="F45" s="7">
        <v>2.6254329410629702</v>
      </c>
    </row>
    <row r="46" spans="2:9" ht="6.75" customHeight="1"/>
    <row r="47" spans="2:9" ht="25.05" customHeight="1">
      <c r="D47" s="24" t="s">
        <v>35</v>
      </c>
      <c r="E47" s="19">
        <v>18.553890816581202</v>
      </c>
      <c r="F47" s="20">
        <v>19.0069087857837</v>
      </c>
    </row>
    <row r="48" spans="2:9" ht="25.05" customHeight="1">
      <c r="B48" s="5"/>
      <c r="C48" s="5"/>
      <c r="D48" s="24" t="s">
        <v>36</v>
      </c>
      <c r="E48" s="8">
        <v>14.1184444220199</v>
      </c>
      <c r="F48" s="6">
        <v>13.431666691432</v>
      </c>
      <c r="G48" s="5"/>
    </row>
    <row r="49" spans="2:6" ht="25.05" customHeight="1">
      <c r="D49" s="24" t="s">
        <v>37</v>
      </c>
      <c r="E49" s="9">
        <v>28.864507380706598</v>
      </c>
      <c r="F49" s="7">
        <v>28.417394048538199</v>
      </c>
    </row>
    <row r="54" spans="2:6">
      <c r="B54" t="s">
        <v>12</v>
      </c>
    </row>
  </sheetData>
  <sheetProtection algorithmName="SHA-512" hashValue="UT3d0sghChb+Xa2hPDswK/TJSEhg33PQPUaJs/a6ID/Kq4MpN+yjDRj4suOl7pzOb+d4I4b33HZyLspy3HRPbw==" saltValue="ROxzYgKC7qlZH8ENbSk7vQ==" spinCount="100000"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1 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52"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topLeftCell="A42" zoomScale="85" zoomScaleNormal="85" zoomScaleSheetLayoutView="85"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'principales variables'!B3:I3</f>
        <v>TOTAL LECHE LÍQUIDA</v>
      </c>
      <c r="C3" s="74"/>
      <c r="D3" s="74"/>
      <c r="E3" s="74"/>
      <c r="F3" s="74"/>
      <c r="G3" s="74"/>
      <c r="H3" s="74"/>
      <c r="I3" s="75"/>
    </row>
    <row r="4" spans="2:11" ht="15" thickTop="1"/>
    <row r="5" spans="2:11" ht="18.600000000000001" thickBot="1">
      <c r="B5" s="10" t="s">
        <v>15</v>
      </c>
      <c r="C5" s="3"/>
      <c r="D5" s="3"/>
      <c r="E5" s="3"/>
      <c r="F5" s="3"/>
      <c r="G5" s="3"/>
      <c r="H5" s="3"/>
      <c r="I5" s="3"/>
    </row>
    <row r="6" spans="2:11" ht="15" thickTop="1"/>
    <row r="7" spans="2:11" ht="45" customHeight="1">
      <c r="B7" s="28"/>
      <c r="C7" s="28"/>
      <c r="D7" s="28"/>
      <c r="E7" s="28"/>
      <c r="F7" s="28"/>
      <c r="G7" s="28"/>
      <c r="H7" s="28"/>
      <c r="I7" s="28"/>
    </row>
    <row r="8" spans="2:11" ht="25.05" customHeight="1">
      <c r="B8" s="28"/>
      <c r="C8" s="28"/>
      <c r="D8" s="28"/>
      <c r="E8" s="28"/>
      <c r="F8" s="28"/>
      <c r="G8" s="28"/>
      <c r="H8" s="28"/>
      <c r="I8" s="28"/>
    </row>
    <row r="9" spans="2:11" ht="25.05" customHeight="1">
      <c r="B9" s="28"/>
      <c r="C9" s="28"/>
      <c r="D9" s="28"/>
      <c r="E9" s="28"/>
      <c r="F9" s="28"/>
      <c r="G9" s="28"/>
      <c r="H9" s="28"/>
      <c r="I9" s="28"/>
    </row>
    <row r="10" spans="2:11" ht="25.05" customHeight="1">
      <c r="B10" s="28"/>
      <c r="C10" s="28"/>
      <c r="D10" s="28"/>
      <c r="E10" s="28"/>
      <c r="F10" s="28"/>
      <c r="G10" s="28"/>
      <c r="H10" s="28"/>
      <c r="I10" s="28"/>
    </row>
    <row r="11" spans="2:11" ht="25.05" customHeight="1">
      <c r="B11" s="28"/>
      <c r="C11" s="28"/>
      <c r="D11" s="28"/>
      <c r="E11" s="28"/>
      <c r="F11" s="28"/>
      <c r="G11" s="28"/>
      <c r="H11" s="28"/>
      <c r="I11" s="28"/>
    </row>
    <row r="12" spans="2:11" ht="25.05" customHeight="1">
      <c r="B12" s="28"/>
      <c r="C12" s="28"/>
      <c r="D12" s="28"/>
      <c r="E12" s="28"/>
      <c r="F12" s="28"/>
      <c r="G12" s="28"/>
      <c r="H12" s="28"/>
      <c r="I12" s="28"/>
    </row>
    <row r="13" spans="2:11" ht="25.05" customHeight="1">
      <c r="B13" s="28"/>
      <c r="C13" s="28"/>
      <c r="D13" s="28"/>
      <c r="E13" s="28"/>
      <c r="F13" s="28"/>
      <c r="G13" s="28"/>
      <c r="H13" s="28"/>
      <c r="I13" s="28"/>
    </row>
    <row r="14" spans="2:11" ht="25.05" customHeight="1">
      <c r="B14" s="28"/>
      <c r="C14" s="28"/>
      <c r="D14" s="28"/>
      <c r="E14" s="28"/>
      <c r="F14" s="28"/>
      <c r="G14" s="28"/>
      <c r="H14" s="28"/>
      <c r="I14" s="28"/>
    </row>
    <row r="15" spans="2:11">
      <c r="B15" s="28"/>
      <c r="C15" s="28"/>
      <c r="D15" s="28"/>
      <c r="E15" s="28"/>
      <c r="F15" s="28"/>
      <c r="G15" s="28"/>
      <c r="H15" s="28"/>
      <c r="I15" s="28"/>
    </row>
    <row r="16" spans="2:11" ht="18.600000000000001" thickBot="1">
      <c r="B16" s="30" t="s">
        <v>16</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25.05" customHeight="1">
      <c r="B32" s="28"/>
      <c r="C32" s="28"/>
      <c r="D32" s="28"/>
      <c r="E32" s="28"/>
      <c r="F32" s="28"/>
      <c r="G32" s="28"/>
      <c r="H32" s="28"/>
      <c r="I32" s="28"/>
    </row>
    <row r="33" spans="2:9" ht="25.05" customHeight="1">
      <c r="B33" s="28"/>
      <c r="C33" s="28"/>
      <c r="D33" s="28"/>
      <c r="E33" s="28"/>
      <c r="F33" s="28"/>
      <c r="G33" s="28"/>
      <c r="H33" s="28"/>
      <c r="I33" s="28"/>
    </row>
    <row r="34" spans="2:9" ht="25.05" customHeight="1">
      <c r="B34" s="28"/>
      <c r="C34" s="28"/>
      <c r="D34" s="28"/>
      <c r="E34" s="28"/>
      <c r="F34" s="28"/>
      <c r="G34" s="28"/>
      <c r="H34" s="28"/>
      <c r="I34" s="28"/>
    </row>
    <row r="35" spans="2:9" ht="25.05" customHeight="1">
      <c r="B35" s="28"/>
      <c r="C35" s="28"/>
      <c r="D35" s="28"/>
      <c r="E35" s="28"/>
      <c r="F35" s="28"/>
      <c r="G35" s="28"/>
      <c r="H35" s="28"/>
      <c r="I35" s="28"/>
    </row>
    <row r="36" spans="2:9" ht="18.600000000000001" thickBot="1">
      <c r="B36" s="30" t="s">
        <v>17</v>
      </c>
      <c r="C36" s="31"/>
      <c r="D36" s="31"/>
      <c r="E36" s="31"/>
      <c r="F36" s="31"/>
      <c r="G36" s="31"/>
      <c r="H36" s="31"/>
      <c r="I36" s="31"/>
    </row>
    <row r="37" spans="2:9" ht="15" thickTop="1">
      <c r="B37" s="28"/>
      <c r="C37" s="28"/>
      <c r="D37" s="28"/>
      <c r="E37" s="76"/>
      <c r="F37" s="76"/>
      <c r="G37" s="28"/>
      <c r="H37" s="28"/>
      <c r="I37" s="28"/>
    </row>
    <row r="38" spans="2:9" ht="25.05" customHeight="1"/>
    <row r="39" spans="2:9" ht="25.05" customHeight="1"/>
    <row r="40" spans="2:9" ht="25.05" customHeight="1"/>
    <row r="41" spans="2:9" ht="25.05" customHeight="1"/>
    <row r="42" spans="2:9" ht="25.05" customHeight="1"/>
    <row r="43" spans="2:9" ht="25.05" customHeight="1"/>
    <row r="44" spans="2:9" ht="25.05" customHeight="1"/>
  </sheetData>
  <sheetProtection algorithmName="SHA-512" hashValue="lUSzY8Ypr1XbPV5NE7mZc8hZ2DGCgMIU8RvxQ1vZ1jMCNnefs0LrsInL76taHKn8OWi9Yft/JX5uTBRmHUgYQQ==" saltValue="LyKIG3F4juRmXjzm8/m+Wg==" spinCount="100000"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8"/>
  <sheetViews>
    <sheetView showGridLines="0" showRowColHeaders="0" topLeftCell="A16" zoomScaleNormal="100" zoomScaleSheetLayoutView="50" workbookViewId="0">
      <selection activeCell="L22" sqref="L22"/>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Graficos!B3</f>
        <v>TOTAL LECHE LÍQUIDA</v>
      </c>
      <c r="C3" s="74"/>
      <c r="D3" s="74"/>
      <c r="E3" s="74"/>
      <c r="F3" s="74"/>
      <c r="G3" s="74"/>
      <c r="H3" s="74"/>
      <c r="I3" s="75"/>
    </row>
    <row r="4" spans="2:11" ht="15" thickTop="1"/>
    <row r="5" spans="2:11" ht="18.600000000000001" thickBot="1">
      <c r="B5" s="10" t="s">
        <v>28</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8"/>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c r="B15" s="28"/>
      <c r="C15" s="28"/>
      <c r="D15" s="28"/>
      <c r="E15" s="28"/>
      <c r="F15" s="28"/>
      <c r="G15" s="28"/>
      <c r="H15" s="28"/>
      <c r="I15" s="28"/>
    </row>
    <row r="16" spans="2:11" ht="18.600000000000001" thickBot="1">
      <c r="B16" s="30" t="s">
        <v>29</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18.600000000000001" thickBot="1">
      <c r="B32" s="30" t="s">
        <v>18</v>
      </c>
      <c r="C32" s="31"/>
      <c r="D32" s="31"/>
      <c r="E32" s="31"/>
      <c r="F32" s="31"/>
      <c r="G32" s="31"/>
      <c r="H32" s="31"/>
      <c r="I32" s="31"/>
    </row>
    <row r="33" spans="2:11" ht="15" thickTop="1">
      <c r="B33" s="28"/>
      <c r="C33" s="28"/>
      <c r="D33" s="28"/>
      <c r="E33" s="76"/>
      <c r="F33" s="76"/>
      <c r="G33" s="28"/>
      <c r="H33" s="28"/>
      <c r="I33" s="28"/>
    </row>
    <row r="34" spans="2:11" ht="21" customHeight="1">
      <c r="B34" s="28"/>
      <c r="C34" s="77" t="s">
        <v>41</v>
      </c>
      <c r="D34" s="78"/>
      <c r="E34" s="78"/>
      <c r="F34" s="78"/>
      <c r="G34" s="78"/>
      <c r="H34" s="79"/>
      <c r="I34" s="28"/>
    </row>
    <row r="35" spans="2:11" ht="21" customHeight="1">
      <c r="B35" s="28"/>
      <c r="C35" s="80"/>
      <c r="D35" s="81"/>
      <c r="E35" s="81"/>
      <c r="F35" s="81"/>
      <c r="G35" s="81"/>
      <c r="H35" s="82"/>
      <c r="I35" s="28"/>
    </row>
    <row r="36" spans="2:11" ht="21" customHeight="1">
      <c r="B36" s="28"/>
      <c r="C36" s="80"/>
      <c r="D36" s="81"/>
      <c r="E36" s="81"/>
      <c r="F36" s="81"/>
      <c r="G36" s="81"/>
      <c r="H36" s="82"/>
      <c r="I36" s="28"/>
      <c r="K36" s="27"/>
    </row>
    <row r="37" spans="2:11" ht="21" customHeight="1">
      <c r="B37" s="28"/>
      <c r="C37" s="80"/>
      <c r="D37" s="81"/>
      <c r="E37" s="81"/>
      <c r="F37" s="81"/>
      <c r="G37" s="81"/>
      <c r="H37" s="82"/>
      <c r="I37" s="28"/>
    </row>
    <row r="38" spans="2:11" ht="21" customHeight="1">
      <c r="C38" s="83"/>
      <c r="D38" s="84"/>
      <c r="E38" s="84"/>
      <c r="F38" s="84"/>
      <c r="G38" s="84"/>
      <c r="H38" s="85"/>
    </row>
    <row r="39" spans="2:11" ht="21" customHeight="1">
      <c r="C39" s="83"/>
      <c r="D39" s="84"/>
      <c r="E39" s="84"/>
      <c r="F39" s="84"/>
      <c r="G39" s="84"/>
      <c r="H39" s="85"/>
    </row>
    <row r="40" spans="2:11" ht="21" customHeight="1">
      <c r="C40" s="83"/>
      <c r="D40" s="84"/>
      <c r="E40" s="84"/>
      <c r="F40" s="84"/>
      <c r="G40" s="84"/>
      <c r="H40" s="85"/>
    </row>
    <row r="41" spans="2:11" ht="21" customHeight="1">
      <c r="C41" s="83"/>
      <c r="D41" s="84"/>
      <c r="E41" s="84"/>
      <c r="F41" s="84"/>
      <c r="G41" s="84"/>
      <c r="H41" s="85"/>
    </row>
    <row r="42" spans="2:11">
      <c r="C42" s="83"/>
      <c r="D42" s="84"/>
      <c r="E42" s="84"/>
      <c r="F42" s="84"/>
      <c r="G42" s="84"/>
      <c r="H42" s="85"/>
    </row>
    <row r="43" spans="2:11">
      <c r="C43" s="83"/>
      <c r="D43" s="84"/>
      <c r="E43" s="84"/>
      <c r="F43" s="84"/>
      <c r="G43" s="84"/>
      <c r="H43" s="85"/>
    </row>
    <row r="44" spans="2:11">
      <c r="C44" s="86"/>
      <c r="D44" s="87"/>
      <c r="E44" s="87"/>
      <c r="F44" s="87"/>
      <c r="G44" s="87"/>
      <c r="H44" s="88"/>
    </row>
    <row r="47" spans="2:11">
      <c r="C47" t="s">
        <v>12</v>
      </c>
    </row>
    <row r="48" spans="2:11">
      <c r="C48" t="s">
        <v>13</v>
      </c>
    </row>
  </sheetData>
  <sheetProtection algorithmName="SHA-512" hashValue="q4V0vux99RBTsNgMG+pun+3n7gVkc994j6TJ0DyQ19bqZI6k3iFSix8+liHSag7i++yMlM812hp9ELmCHpgl4w==" saltValue="ACGa5B8tPffhpRd38C1tuw==" spinCount="100000" sheet="1" objects="1" scenarios="1"/>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3"/>
  <sheetViews>
    <sheetView showGridLines="0" showRowColHeaders="0" topLeftCell="A25" zoomScale="70" zoomScaleNormal="70" zoomScaleSheetLayoutView="50" workbookViewId="0">
      <selection activeCell="H57" sqref="H57"/>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Canales!B3</f>
        <v>TOTAL LECHE LÍQUIDA</v>
      </c>
      <c r="C3" s="74"/>
      <c r="D3" s="74"/>
      <c r="E3" s="74"/>
      <c r="F3" s="74"/>
      <c r="G3" s="74"/>
      <c r="H3" s="74"/>
      <c r="I3" s="75"/>
    </row>
    <row r="4" spans="2:11" ht="15" thickTop="1"/>
    <row r="5" spans="2:11" ht="18.600000000000001" thickBot="1">
      <c r="B5" s="10" t="s">
        <v>30</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9"/>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ht="25.05" customHeight="1">
      <c r="B15" s="28"/>
      <c r="C15" s="28"/>
      <c r="D15" s="28"/>
      <c r="E15" s="28"/>
      <c r="F15" s="28"/>
      <c r="G15" s="28"/>
      <c r="H15" s="28"/>
      <c r="I15" s="28"/>
    </row>
    <row r="16" spans="2:11" ht="25.05" customHeight="1">
      <c r="B16" s="28"/>
      <c r="C16" s="28"/>
      <c r="D16" s="28"/>
      <c r="E16" s="29"/>
      <c r="F16" s="28"/>
      <c r="G16" s="28"/>
      <c r="H16" s="28"/>
      <c r="I16" s="28"/>
    </row>
    <row r="17" spans="2:9" ht="25.05" customHeight="1">
      <c r="B17" s="28"/>
      <c r="C17" s="28"/>
      <c r="D17" s="28"/>
      <c r="E17" s="29"/>
      <c r="F17" s="28"/>
      <c r="G17" s="28"/>
      <c r="H17" s="28"/>
      <c r="I17" s="28"/>
    </row>
    <row r="18" spans="2:9" ht="25.05" customHeight="1">
      <c r="B18" s="28"/>
      <c r="C18" s="28"/>
      <c r="D18" s="28"/>
      <c r="E18" s="29"/>
      <c r="F18" s="28"/>
      <c r="G18" s="28"/>
      <c r="H18" s="28"/>
      <c r="I18" s="28"/>
    </row>
    <row r="19" spans="2:9">
      <c r="B19" s="28"/>
      <c r="C19" s="28"/>
      <c r="D19" s="28"/>
      <c r="E19" s="28"/>
      <c r="F19" s="28"/>
      <c r="G19" s="28"/>
      <c r="H19" s="28"/>
      <c r="I19" s="28"/>
    </row>
    <row r="20" spans="2:9" ht="18.600000000000001" thickBot="1">
      <c r="B20" s="30" t="s">
        <v>31</v>
      </c>
      <c r="C20" s="31"/>
      <c r="D20" s="31"/>
      <c r="E20" s="31"/>
      <c r="F20" s="31"/>
      <c r="G20" s="31"/>
      <c r="H20" s="31"/>
      <c r="I20" s="31"/>
    </row>
    <row r="21" spans="2:9" ht="15" thickTop="1">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row r="40" spans="2:9">
      <c r="E40" s="4"/>
      <c r="F40" s="4"/>
    </row>
    <row r="41" spans="2:9" ht="18.600000000000001" thickBot="1">
      <c r="B41" s="10" t="s">
        <v>11</v>
      </c>
      <c r="C41" s="3"/>
      <c r="D41" s="3"/>
      <c r="E41" s="3"/>
      <c r="F41" s="3"/>
      <c r="G41" s="3"/>
      <c r="H41" s="3"/>
      <c r="I41" s="3"/>
    </row>
    <row r="42" spans="2:9" ht="15" thickTop="1">
      <c r="E42" s="71"/>
      <c r="F42" s="71"/>
    </row>
    <row r="43" spans="2:9" ht="25.05" customHeight="1">
      <c r="C43" s="89" t="s">
        <v>42</v>
      </c>
      <c r="D43" s="90"/>
      <c r="E43" s="90"/>
      <c r="F43" s="90"/>
      <c r="G43" s="90"/>
      <c r="H43" s="91"/>
    </row>
    <row r="44" spans="2:9" ht="25.05" customHeight="1">
      <c r="C44" s="92"/>
      <c r="D44" s="93"/>
      <c r="E44" s="93"/>
      <c r="F44" s="93"/>
      <c r="G44" s="93"/>
      <c r="H44" s="94"/>
    </row>
    <row r="45" spans="2:9" ht="25.05" customHeight="1">
      <c r="C45" s="92"/>
      <c r="D45" s="93"/>
      <c r="E45" s="93"/>
      <c r="F45" s="93"/>
      <c r="G45" s="93"/>
      <c r="H45" s="94"/>
    </row>
    <row r="46" spans="2:9" ht="25.05" customHeight="1">
      <c r="C46" s="92"/>
      <c r="D46" s="93"/>
      <c r="E46" s="93"/>
      <c r="F46" s="93"/>
      <c r="G46" s="93"/>
      <c r="H46" s="94"/>
    </row>
    <row r="47" spans="2:9" ht="25.05" customHeight="1">
      <c r="C47" s="92"/>
      <c r="D47" s="93"/>
      <c r="E47" s="93"/>
      <c r="F47" s="93"/>
      <c r="G47" s="93"/>
      <c r="H47" s="94"/>
    </row>
    <row r="48" spans="2:9" ht="25.05" customHeight="1">
      <c r="C48" s="92"/>
      <c r="D48" s="93"/>
      <c r="E48" s="93"/>
      <c r="F48" s="93"/>
      <c r="G48" s="93"/>
      <c r="H48" s="94"/>
    </row>
    <row r="49" spans="3:8" ht="25.05" customHeight="1">
      <c r="C49" s="92"/>
      <c r="D49" s="93"/>
      <c r="E49" s="93"/>
      <c r="F49" s="93"/>
      <c r="G49" s="93"/>
      <c r="H49" s="94"/>
    </row>
    <row r="50" spans="3:8" ht="25.05" customHeight="1">
      <c r="C50" s="92"/>
      <c r="D50" s="93"/>
      <c r="E50" s="93"/>
      <c r="F50" s="93"/>
      <c r="G50" s="93"/>
      <c r="H50" s="94"/>
    </row>
    <row r="51" spans="3:8" ht="25.05" customHeight="1">
      <c r="C51" s="95"/>
      <c r="D51" s="96"/>
      <c r="E51" s="96"/>
      <c r="F51" s="96"/>
      <c r="G51" s="96"/>
      <c r="H51" s="97"/>
    </row>
    <row r="52" spans="3:8" ht="25.05" customHeight="1"/>
    <row r="53" spans="3:8">
      <c r="C53" t="s">
        <v>12</v>
      </c>
    </row>
  </sheetData>
  <sheetProtection algorithmName="SHA-512" hashValue="qgn1xotDfCbgZ17zcEl8qzV5NP/4bmiaJypuszhF0n81vSzKmv28g4aeRGxIxkCLqUCoAAL+66nvI3xDV5pHYQ==" saltValue="YbkqIqWkyOS096op7Qofdw=="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39"/>
  <sheetViews>
    <sheetView showGridLines="0" showRowColHeaders="0" tabSelected="1" zoomScale="50" zoomScaleNormal="50" zoomScaleSheetLayoutView="50" workbookViewId="0">
      <selection activeCell="P21" sqref="P2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Canales!$B$3</f>
        <v>TOTAL LECHE LÍQUIDA</v>
      </c>
      <c r="C3" s="74"/>
      <c r="D3" s="74"/>
      <c r="E3" s="74"/>
      <c r="F3" s="74"/>
      <c r="G3" s="74"/>
      <c r="H3" s="74"/>
      <c r="I3" s="75"/>
    </row>
    <row r="4" spans="2:11" ht="15" thickTop="1"/>
    <row r="5" spans="2:11" ht="18.600000000000001" thickBot="1">
      <c r="B5" s="10" t="s">
        <v>5</v>
      </c>
      <c r="C5" s="3"/>
      <c r="D5" s="3"/>
      <c r="E5" s="3"/>
      <c r="F5" s="3"/>
      <c r="G5" s="3"/>
      <c r="H5" s="3"/>
      <c r="I5" s="3"/>
    </row>
    <row r="6" spans="2:11" ht="15" thickTop="1"/>
    <row r="7" spans="2:11" ht="25.05" customHeight="1">
      <c r="B7" s="98" t="s">
        <v>43</v>
      </c>
      <c r="C7" s="99"/>
      <c r="D7" s="99"/>
      <c r="E7" s="99"/>
      <c r="F7" s="99"/>
      <c r="G7" s="99"/>
      <c r="H7" s="99"/>
      <c r="I7" s="100"/>
    </row>
    <row r="8" spans="2:11" ht="25.05" customHeight="1">
      <c r="B8" s="101"/>
      <c r="C8" s="102"/>
      <c r="D8" s="102"/>
      <c r="E8" s="102"/>
      <c r="F8" s="102"/>
      <c r="G8" s="102"/>
      <c r="H8" s="102"/>
      <c r="I8" s="103"/>
    </row>
    <row r="9" spans="2:11" ht="25.05" customHeight="1">
      <c r="B9" s="101"/>
      <c r="C9" s="102"/>
      <c r="D9" s="102"/>
      <c r="E9" s="102"/>
      <c r="F9" s="102"/>
      <c r="G9" s="102"/>
      <c r="H9" s="102"/>
      <c r="I9" s="103"/>
    </row>
    <row r="10" spans="2:11" ht="25.05" customHeight="1">
      <c r="B10" s="101"/>
      <c r="C10" s="102"/>
      <c r="D10" s="102"/>
      <c r="E10" s="102"/>
      <c r="F10" s="102"/>
      <c r="G10" s="102"/>
      <c r="H10" s="102"/>
      <c r="I10" s="103"/>
    </row>
    <row r="11" spans="2:11" ht="25.05" customHeight="1">
      <c r="B11" s="101"/>
      <c r="C11" s="102"/>
      <c r="D11" s="102"/>
      <c r="E11" s="102"/>
      <c r="F11" s="102"/>
      <c r="G11" s="102"/>
      <c r="H11" s="102"/>
      <c r="I11" s="103"/>
    </row>
    <row r="12" spans="2:11" ht="25.05" customHeight="1">
      <c r="B12" s="101"/>
      <c r="C12" s="102"/>
      <c r="D12" s="102"/>
      <c r="E12" s="102"/>
      <c r="F12" s="102"/>
      <c r="G12" s="102"/>
      <c r="H12" s="102"/>
      <c r="I12" s="103"/>
    </row>
    <row r="13" spans="2:11" ht="25.05" customHeight="1">
      <c r="B13" s="101"/>
      <c r="C13" s="102"/>
      <c r="D13" s="102"/>
      <c r="E13" s="102"/>
      <c r="F13" s="102"/>
      <c r="G13" s="102"/>
      <c r="H13" s="102"/>
      <c r="I13" s="103"/>
    </row>
    <row r="14" spans="2:11" ht="25.05" customHeight="1">
      <c r="B14" s="101"/>
      <c r="C14" s="102"/>
      <c r="D14" s="102"/>
      <c r="E14" s="102"/>
      <c r="F14" s="102"/>
      <c r="G14" s="102"/>
      <c r="H14" s="102"/>
      <c r="I14" s="103"/>
    </row>
    <row r="15" spans="2:11" ht="25.05" customHeight="1">
      <c r="B15" s="101"/>
      <c r="C15" s="102"/>
      <c r="D15" s="102"/>
      <c r="E15" s="102"/>
      <c r="F15" s="102"/>
      <c r="G15" s="102"/>
      <c r="H15" s="102"/>
      <c r="I15" s="103"/>
    </row>
    <row r="16" spans="2:11" ht="25.05" customHeight="1">
      <c r="B16" s="101"/>
      <c r="C16" s="102"/>
      <c r="D16" s="102"/>
      <c r="E16" s="102"/>
      <c r="F16" s="102"/>
      <c r="G16" s="102"/>
      <c r="H16" s="102"/>
      <c r="I16" s="103"/>
    </row>
    <row r="17" spans="2:9" ht="25.05" customHeight="1">
      <c r="B17" s="101"/>
      <c r="C17" s="102"/>
      <c r="D17" s="102"/>
      <c r="E17" s="102"/>
      <c r="F17" s="102"/>
      <c r="G17" s="102"/>
      <c r="H17" s="102"/>
      <c r="I17" s="103"/>
    </row>
    <row r="18" spans="2:9" ht="25.05" customHeight="1">
      <c r="B18" s="101"/>
      <c r="C18" s="102"/>
      <c r="D18" s="102"/>
      <c r="E18" s="102"/>
      <c r="F18" s="102"/>
      <c r="G18" s="102"/>
      <c r="H18" s="102"/>
      <c r="I18" s="103"/>
    </row>
    <row r="19" spans="2:9" ht="25.05" customHeight="1">
      <c r="B19" s="101"/>
      <c r="C19" s="102"/>
      <c r="D19" s="102"/>
      <c r="E19" s="102"/>
      <c r="F19" s="102"/>
      <c r="G19" s="102"/>
      <c r="H19" s="102"/>
      <c r="I19" s="103"/>
    </row>
    <row r="20" spans="2:9" ht="25.05" customHeight="1">
      <c r="B20" s="101"/>
      <c r="C20" s="102"/>
      <c r="D20" s="102"/>
      <c r="E20" s="102"/>
      <c r="F20" s="102"/>
      <c r="G20" s="102"/>
      <c r="H20" s="102"/>
      <c r="I20" s="103"/>
    </row>
    <row r="21" spans="2:9" ht="25.05" customHeight="1">
      <c r="B21" s="101"/>
      <c r="C21" s="102"/>
      <c r="D21" s="102"/>
      <c r="E21" s="102"/>
      <c r="F21" s="102"/>
      <c r="G21" s="102"/>
      <c r="H21" s="102"/>
      <c r="I21" s="103"/>
    </row>
    <row r="22" spans="2:9" ht="25.05" customHeight="1">
      <c r="B22" s="101"/>
      <c r="C22" s="102"/>
      <c r="D22" s="102"/>
      <c r="E22" s="102"/>
      <c r="F22" s="102"/>
      <c r="G22" s="102"/>
      <c r="H22" s="102"/>
      <c r="I22" s="103"/>
    </row>
    <row r="23" spans="2:9" ht="25.05" customHeight="1">
      <c r="B23" s="101"/>
      <c r="C23" s="102"/>
      <c r="D23" s="102"/>
      <c r="E23" s="102"/>
      <c r="F23" s="102"/>
      <c r="G23" s="102"/>
      <c r="H23" s="102"/>
      <c r="I23" s="103"/>
    </row>
    <row r="24" spans="2:9" ht="25.05" customHeight="1">
      <c r="B24" s="101"/>
      <c r="C24" s="102"/>
      <c r="D24" s="102"/>
      <c r="E24" s="102"/>
      <c r="F24" s="102"/>
      <c r="G24" s="102"/>
      <c r="H24" s="102"/>
      <c r="I24" s="103"/>
    </row>
    <row r="25" spans="2:9" ht="25.05" customHeight="1">
      <c r="B25" s="101"/>
      <c r="C25" s="102"/>
      <c r="D25" s="102"/>
      <c r="E25" s="102"/>
      <c r="F25" s="102"/>
      <c r="G25" s="102"/>
      <c r="H25" s="102"/>
      <c r="I25" s="103"/>
    </row>
    <row r="26" spans="2:9" ht="25.05" customHeight="1">
      <c r="B26" s="101"/>
      <c r="C26" s="102"/>
      <c r="D26" s="102"/>
      <c r="E26" s="102"/>
      <c r="F26" s="102"/>
      <c r="G26" s="102"/>
      <c r="H26" s="102"/>
      <c r="I26" s="103"/>
    </row>
    <row r="27" spans="2:9" ht="25.05" customHeight="1">
      <c r="B27" s="101"/>
      <c r="C27" s="102"/>
      <c r="D27" s="102"/>
      <c r="E27" s="102"/>
      <c r="F27" s="102"/>
      <c r="G27" s="102"/>
      <c r="H27" s="102"/>
      <c r="I27" s="103"/>
    </row>
    <row r="28" spans="2:9" ht="25.05" customHeight="1">
      <c r="B28" s="101"/>
      <c r="C28" s="102"/>
      <c r="D28" s="102"/>
      <c r="E28" s="102"/>
      <c r="F28" s="102"/>
      <c r="G28" s="102"/>
      <c r="H28" s="102"/>
      <c r="I28" s="103"/>
    </row>
    <row r="29" spans="2:9" ht="25.05" customHeight="1">
      <c r="B29" s="104"/>
      <c r="C29" s="105"/>
      <c r="D29" s="105"/>
      <c r="E29" s="105"/>
      <c r="F29" s="105"/>
      <c r="G29" s="105"/>
      <c r="H29" s="105"/>
      <c r="I29" s="106"/>
    </row>
    <row r="30" spans="2:9" ht="25.05" customHeight="1"/>
    <row r="31" spans="2:9" ht="25.05" customHeight="1"/>
    <row r="32" spans="2:9" ht="25.05" customHeight="1"/>
    <row r="33" ht="25.05" customHeight="1"/>
    <row r="34" ht="25.05" customHeight="1"/>
    <row r="35" ht="25.05" customHeight="1"/>
    <row r="36" ht="25.05" customHeight="1"/>
    <row r="37" ht="25.05" customHeight="1"/>
    <row r="38" ht="25.05" customHeight="1"/>
    <row r="39" ht="25.05" customHeight="1"/>
  </sheetData>
  <sheetProtection algorithmName="SHA-512" hashValue="BE4iGdQyt4YNhWhCvUR7EA6anUabG+Ux25SDdRbIoU03sMBZjeNXP7SNuGxobU8NbplzEUWBTBlnwR5RpdBnzQ==" saltValue="7+03ZDKvbDFN1MSwTEagXw==" spinCount="100000" sheet="1" objects="1" scenarios="1"/>
  <mergeCells count="3">
    <mergeCell ref="B1:I1"/>
    <mergeCell ref="B3:I3"/>
    <mergeCell ref="B7:I29"/>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35751FDA7E12847800E4226A9335C80" ma:contentTypeVersion="7" ma:contentTypeDescription="Crear nuevo documento." ma:contentTypeScope="" ma:versionID="bd935e2ac3b9ddade0cc2a913077f8ad">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012ab36e37b77c058c8df50284c9e219"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89b9c95-2533-4202-8881-2848ca9befa9" xsi:nil="true"/>
    <lcf76f155ced4ddcb4097134ff3c332f xmlns="1108dea3-17b2-4063-8882-379f255ce3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B84193-E179-40FB-ABA7-5C01F0FD8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0A8B7-4410-4F60-AA62-2A35682501CA}">
  <ds:schemaRefs>
    <ds:schemaRef ds:uri="http://schemas.microsoft.com/sharepoint/v3/contenttype/forms"/>
  </ds:schemaRefs>
</ds:datastoreItem>
</file>

<file path=customXml/itemProps3.xml><?xml version="1.0" encoding="utf-8"?>
<ds:datastoreItem xmlns:ds="http://schemas.openxmlformats.org/officeDocument/2006/customXml" ds:itemID="{CC1356DF-E1F2-4EC2-87DC-D054583C3A9B}">
  <ds:schemaRefs>
    <ds:schemaRef ds:uri="http://purl.org/dc/terms/"/>
    <ds:schemaRef ds:uri="http://schemas.openxmlformats.org/package/2006/metadata/core-properties"/>
    <ds:schemaRef ds:uri="http://schemas.microsoft.com/office/2006/documentManagement/types"/>
    <ds:schemaRef ds:uri="724c4985-e433-4d2c-9697-e180992b402a"/>
    <ds:schemaRef ds:uri="http://purl.org/dc/elements/1.1/"/>
    <ds:schemaRef ds:uri="http://schemas.microsoft.com/office/2006/metadata/properties"/>
    <ds:schemaRef ds:uri="http://schemas.microsoft.com/office/infopath/2007/PartnerControls"/>
    <ds:schemaRef ds:uri="8be3414b-2ef9-485f-84d6-269f1d6f703b"/>
    <ds:schemaRef ds:uri="http://www.w3.org/XML/1998/namespace"/>
    <ds:schemaRef ds:uri="http://purl.org/dc/dcmitype/"/>
    <ds:schemaRef ds:uri="http://schemas.microsoft.com/sharepoint/v3"/>
    <ds:schemaRef ds:uri="589b9c95-2533-4202-8881-2848ca9befa9"/>
    <ds:schemaRef ds:uri="1108dea3-17b2-4063-8882-379f255ce304"/>
  </ds:schemaRefs>
</ds:datastoreItem>
</file>

<file path=docMetadata/LabelInfo.xml><?xml version="1.0" encoding="utf-8"?>
<clbl:labelList xmlns:clbl="http://schemas.microsoft.com/office/2020/mipLabelMetadata">
  <clbl:label id="{1e355c04-e0a4-42ed-8e2d-7351591f0ef1}" enabled="0" method="" siteId="{1e355c04-e0a4-42ed-8e2d-7351591f0ef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dcterms:created xsi:type="dcterms:W3CDTF">2018-05-22T14:11:12Z</dcterms:created>
  <dcterms:modified xsi:type="dcterms:W3CDTF">2026-07-27T11:26:43Z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