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6.xml" ContentType="application/vnd.openxmlformats-officedocument.drawing+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Z:\ssectorial\Q 2014\CONSUMO ALIMENTARIO\Archivos para web\Leche mes a mes web\fichas consumo\2025\"/>
    </mc:Choice>
  </mc:AlternateContent>
  <xr:revisionPtr revIDLastSave="0" documentId="8_{9C732087-AFF1-4F43-91F4-E93C4CC42F50}" xr6:coauthVersionLast="47" xr6:coauthVersionMax="47" xr10:uidLastSave="{00000000-0000-0000-0000-000000000000}"/>
  <workbookProtection workbookAlgorithmName="SHA-512" workbookHashValue="qBT+ns4R26eOhDp9K87y27vp83N11YAzJU+o4/be4Nik8+RCiGvygR/Tg/9EPvSlGZ3pI2JBYvjuKTErro8FYQ==" workbookSaltValue="uObzwPbKAii8DAZxb/ClJQ==" workbookSpinCount="100000" lockStructure="1"/>
  <bookViews>
    <workbookView xWindow="2340" yWindow="2340" windowWidth="21735" windowHeight="10965" tabRatio="759" xr2:uid="{00000000-000D-0000-FFFF-FFFF00000000}"/>
  </bookViews>
  <sheets>
    <sheet name="Portada" sheetId="5" r:id="rId1"/>
    <sheet name="Menú principal" sheetId="7" r:id="rId2"/>
    <sheet name="principales variables" sheetId="1" r:id="rId3"/>
    <sheet name="Graficos" sheetId="2" r:id="rId4"/>
    <sheet name="Canales" sheetId="4" r:id="rId5"/>
    <sheet name="Perfiles" sheetId="9" r:id="rId6"/>
    <sheet name="Conclusiones" sheetId="8" r:id="rId7"/>
  </sheets>
  <definedNames>
    <definedName name="_xlnm.Print_Area" localSheetId="4">Canales!$A$1:$I$46</definedName>
    <definedName name="_xlnm.Print_Area" localSheetId="6">Conclusiones!$A$1:$I$32</definedName>
    <definedName name="_xlnm.Print_Area" localSheetId="5">Perfiles!$A$1:$I$52</definedName>
    <definedName name="Categorias">#REF!</definedName>
    <definedName name="Segment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 l="1"/>
  <c r="B3" i="2"/>
  <c r="B3" i="4" l="1"/>
  <c r="B3" i="9" l="1"/>
  <c r="B3" i="8"/>
</calcChain>
</file>

<file path=xl/sharedStrings.xml><?xml version="1.0" encoding="utf-8"?>
<sst xmlns="http://schemas.openxmlformats.org/spreadsheetml/2006/main" count="55" uniqueCount="42">
  <si>
    <t>Consumo en el hogar
LECHE</t>
  </si>
  <si>
    <t>Principales variables</t>
  </si>
  <si>
    <t>Gráficos históricos</t>
  </si>
  <si>
    <t>Canales</t>
  </si>
  <si>
    <t>Perfiles</t>
  </si>
  <si>
    <t>Principales conclusiones</t>
  </si>
  <si>
    <t>Consumo en el Hogar</t>
  </si>
  <si>
    <t>TOTAL LECHE LÍQUIDA</t>
  </si>
  <si>
    <t>Principales Variables - TAM JUNIO 25</t>
  </si>
  <si>
    <t>% Variación vs. Mismo periodo del año anterior</t>
  </si>
  <si>
    <t>VOLUMEN (Miles l)</t>
  </si>
  <si>
    <t>VALOR (Miles €)</t>
  </si>
  <si>
    <t>CONSUMO x CAPITA (l)</t>
  </si>
  <si>
    <t>GASTO x CAPITA (€)</t>
  </si>
  <si>
    <t>PARTE DE MERCADO VOLUMEN (%)</t>
  </si>
  <si>
    <t>PARTE DE MERCADO VALOR (%)</t>
  </si>
  <si>
    <t>PRECIO MEDIO (€/l)</t>
  </si>
  <si>
    <t>Importancia de los tipos - TAM JUNIO 25</t>
  </si>
  <si>
    <t>Valor</t>
  </si>
  <si>
    <t>Volumen</t>
  </si>
  <si>
    <t>TOTAL LECHE LIQUIDA</t>
  </si>
  <si>
    <t>LECHE CORTA DURACION</t>
  </si>
  <si>
    <t>LECHE LARGA DURACION</t>
  </si>
  <si>
    <t>LECHE ENTERA</t>
  </si>
  <si>
    <t>LECHE DESNATADA</t>
  </si>
  <si>
    <t>LECHE SEMIDESNATAD</t>
  </si>
  <si>
    <t>Consumo por persona (litros persona año) - TAM JUNIO 25</t>
  </si>
  <si>
    <t>TAM JUNIO 24</t>
  </si>
  <si>
    <t>TAM JUNIO 25</t>
  </si>
  <si>
    <t>LECHE CORTA DURACIÓN</t>
  </si>
  <si>
    <t>Evolución Mensual de Total Gasto y Total Compras</t>
  </si>
  <si>
    <t>Evolución Mensual Precio Medio</t>
  </si>
  <si>
    <t xml:space="preserve">Evolución Anual de Total Compras  </t>
  </si>
  <si>
    <t>Peso y % evolución en volumen de los canales de distribución - TAM JUNIO 25</t>
  </si>
  <si>
    <t>Precio medio (Euros/ litros) de los canales de distribución - TAM JUNIO 25</t>
  </si>
  <si>
    <t>Principales Conclusiones de los canales de distribución</t>
  </si>
  <si>
    <t>% Población y Distribución del volumen por perfil sociodemográfico -TAM JUNIO 25</t>
  </si>
  <si>
    <t>% Población y Distribución del volumen por Comunidades -TAM JUNIO 25</t>
  </si>
  <si>
    <t xml:space="preserve">Principales conclusiones </t>
  </si>
  <si>
    <t>· El perfil intensivo de compra de leche líquida se corresponde con hogares de nivel socioeconómico alto, generalmente hogares numerosos formados por 3 o más personas. En cuanto al ciclo de vida, realizan un consumo intensivo los hogares con presencia de hijos, aunque también son hogares formados por parejas adultas sin hijos, ya que la proporción del volumen que compran supera lo esperado teniendo en cuenta el peso que tienen en extensión de población. Y donde el responsable de compra supera los 50 años, generalmente es un perfil no activo.
A nivel regional también podemos encontrar diferencias en el consumo de leche, siendo las comunidades autónomas más intensivas Castilla y León, Extremadura, Galicia, Castilla-La Mancha, y País Vasco entre otras. Por el contrario, Illes Balears es la región menos intensiva en relación con su peso poblacional, seguido de Canarias y Cataluña.
· El consumo per cápita de leche líquida cierra el año móvil junio 2025 en 61,40 litros por persona y año. Superan este promedio los adultos independientes, parejas adultas sin hijos y los retirados, de entre los cuales destacan estos últimos frente al resto con un consumo un 55,6 % más intensivo que la media nacional, lo que supone 34,13 litros más.</t>
  </si>
  <si>
    <t xml:space="preserve">
· El supermercado se mantiene como el canal de compra preferido para el consumo doméstico de leche líquida,  acapara más de tres cuartas partes del volumen del mercado (75,4 %) y mejora un 0,6 % su volumen. El hipermercado, concentra el 17,3 % de los litros, aunque reduce un 4,6 % su volumen respecto del anterior año móvil. Por su parte, el e-commerce, que cuenta con el 3,3 % del volumen, es el canal que mejor evolución presenta durante el año móvil de junio 2025 con un crecimiento del 2,7 %. 
· El precio medio de leche líquida cierra en 0,95 €/litro, lo que supone una reducción del 1,8 % con respecto al año móvil de junio de 2024. Esta bajada del precio medio pagado por litro se traslada de manera trasversal a todos los canales, salvo por la tienda tradicional, siendo el único que incrementa su precio medio (2,6 %), convirtiéndose en el menos competitivo del mercado (1,14 €/litro). El supermercado es el canal con el precio medio más asequible, estableciéndose en 0,94 €/litro, el único por debajo de la media del mercado. El hipermercado por su parte es el canal que mayor bajada del precio medio presenta (3,2 %), igualándose al precio medio del mercado (0,95 €/litro). El e-commerce también reduce el precio medio (0,6 %), cerrando en 0,98 €/litro.</t>
  </si>
  <si>
    <r>
      <rPr>
        <b/>
        <sz val="11"/>
        <rFont val="Calibri"/>
        <family val="2"/>
      </rPr>
      <t xml:space="preserve">Durante el año móvil de junio de 2025, el consumo de leche líquida en los hogares españoles se ha reducido un 0,5 %, mientras que el valor del sector desciende un 2,3 % debido al movimiento del precio medio de la categoría, que decrece un 1,8 %. </t>
    </r>
    <r>
      <rPr>
        <sz val="11"/>
        <rFont val="Calibri"/>
        <family val="2"/>
      </rPr>
      <t xml:space="preserve">
El precio medio pagado por litro se sitúa en 0,95 euros, un céntimo menos que en el mismo periodo de 2024. La leche representa el 3,2 % del presupuesto de alimentación y bebidas y un 10,7 % del volumen total de la cesta de la compra, con un consumo medio por persona de 61,40 litros anuales, un 1,1 % menos que el año anterior, y un gasto medio de 58,14 euros un 2,9 % menos que hace un año.
El consumo per cápita de leche líquida cierra el año móvil junio 2025 en 61,40 litros por persona y año. Superan este promedio los adultos independientes, parejas adultas sin hijos y retirados, de entre los cuales destacan estos últimos frente al resto con un consumo un 55,6 % más intensivo que la media nacional, lo que supone 34,13 litros más por persona y año.
El 96,1 % de la leche consumida es de larga duración, aunque la de corta duración incrementa su consumo un 9,7 %, su cuota sigue del 3,9 %. En ccuanto a valor se refiere, también se produce un aumento en leche de corta duración (6,1 %), no obstante, la leche de larga es quien acaparando más del 95 % del valor del mercado. 
El perfil intensivo de compra de leche líquida se corresponde con hogares de nivel socioeconómico alto, generalmente hogares numerosos formados por 3 o más personas. En cuanto al ciclo de vida, realizan un consumo intensivo los hogares con presencia de hijos, aunque también son hogares formados por parejas adultas sin hijos, ya que la proporción del volumen que compran supera lo esperado teniendo en cuenta el peso que tienen en extensión de población. Y donde el responsable de compra supera los 50 años, generalmente es un perfil no activo.
A nivel regional también podemos encontrar diferencias en el consumo de leche, siendo las comunidades autónomas más intensivas Castilla y León, Extremadura, Galicia, Castilla-La Mancha, y País Vasco entre otras. Por el contrario, Illes Balears es la región menos intensiva en relación con su peso poblacional, seguido de Canarias y Cataluña.
En función de la materia grasa, los movimientos comportamentales de los hogares difieren. La leche semidesnatada es la variedad con más participación dentro de casa, pues mantiene una cuota del 46,9 % del volumen (1,2 % más que respecto al mismo periodo del año anterior) y un consumo per cápita de 28,71 litros (0,6 % más). A pesar del aumento del consumo, cae en facturación, debido a la reducción del precio medio a 0,93 €/litro (2,8 % menos). 
El tipo de leche entera destaca por ser el único tipo de leche que crece tanto en volumen como en gasto. Mantiene un 30,3 % de cuota en volumen y crece a cierre de año móvil junio un 1,2 % en volumen, siendo la ingesta media aproximada por persona y año de 18,51 litros. El precio medio con el que cierra es de 0,99 €/litro (aumenta un 1,2 %), siendo el menos competitivo del mercado. Es interesante resaltar que mientras el mercado cae en precio, este tipo de leche lo aumenta y eso no genera contracción en el consumo. 
El perfil intensivo de compra para este tipo de leche, destaca en hogares con hijos pequeños, de menos de 6 años, también donde el responsable de compra tiene entre 35-49 años, y destaca La Comunidad Foral de Navarra por su elevada intensidad de consumo en relación con su peso poblacional.
La leche desnatada, con una cuota del 22,8 %, registra la mayor caída, con un descenso del 5,9 % en demanda y del 9,5 % en valor. De media, cada individuo consume 13,96 litros al año de leche desnatada, un 6,4 % menos de lo que consumía el año anterior, equivalente a dejar de consumir en torno a un litro por persona (0,953 litros). El perfil más intensivo en consumo de leche desnatada lo encontramos en los hogares de parejas adultas sin hijos o retirados, con un responsable de compra de más de 50 años. Las regiones donde se hace un consumo más intensivo en relación con su peso poblacional son las del norte, concretamente en el Principado de Asturias, seguido por Galicia, País Vasco, y también en La Rioja.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</si>
</sst>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0.0%"/>
    <numFmt numFmtId="167" formatCode="0.0"/>
    <numFmt numFmtId="168" formatCode="0.0\ %"/>
  </numFmts>
  <fonts count="31">
    <font>
      <sz val="11"/>
      <color theme="1"/>
      <name val="Calibri"/>
      <family val="2"/>
      <scheme val="minor"/>
    </font>
    <font>
      <sz val="11"/>
      <color theme="1"/>
      <name val="Calibri"/>
      <family val="2"/>
      <scheme val="minor"/>
    </font>
    <font>
      <sz val="26"/>
      <color indexed="8"/>
      <name val="Calibri"/>
      <family val="2"/>
      <scheme val="minor"/>
    </font>
    <font>
      <b/>
      <sz val="18"/>
      <color theme="1"/>
      <name val="Calibri"/>
      <family val="2"/>
      <scheme val="minor"/>
    </font>
    <font>
      <sz val="9"/>
      <color rgb="FF006600"/>
      <name val="Verdana"/>
      <family val="2"/>
    </font>
    <font>
      <sz val="11"/>
      <color theme="1" tint="0.499984740745262"/>
      <name val="Calibri"/>
      <family val="2"/>
      <scheme val="minor"/>
    </font>
    <font>
      <b/>
      <sz val="11"/>
      <color rgb="FFED7D31"/>
      <name val="Calibri"/>
      <family val="2"/>
      <scheme val="minor"/>
    </font>
    <font>
      <b/>
      <sz val="11"/>
      <color rgb="FFFFC000"/>
      <name val="Calibri"/>
      <family val="2"/>
      <scheme val="minor"/>
    </font>
    <font>
      <sz val="11"/>
      <name val="Calibri"/>
      <family val="2"/>
      <scheme val="minor"/>
    </font>
    <font>
      <sz val="10"/>
      <name val="Verdana"/>
      <family val="2"/>
    </font>
    <font>
      <b/>
      <sz val="14"/>
      <color theme="1"/>
      <name val="Calibri"/>
      <family val="2"/>
      <scheme val="minor"/>
    </font>
    <font>
      <u/>
      <sz val="11"/>
      <color theme="10"/>
      <name val="Calibri"/>
      <family val="2"/>
      <scheme val="minor"/>
    </font>
    <font>
      <sz val="11"/>
      <color theme="1"/>
      <name val="Arial"/>
      <family val="2"/>
    </font>
    <font>
      <u/>
      <sz val="11"/>
      <color theme="10"/>
      <name val="Arial"/>
      <family val="2"/>
    </font>
    <font>
      <b/>
      <i/>
      <sz val="11"/>
      <color rgb="FF92AE29"/>
      <name val="Arial"/>
      <family val="2"/>
    </font>
    <font>
      <b/>
      <sz val="24"/>
      <color theme="1"/>
      <name val="Cambria"/>
      <family val="1"/>
    </font>
    <font>
      <sz val="24"/>
      <color theme="1"/>
      <name val="Cambria"/>
      <family val="1"/>
    </font>
    <font>
      <b/>
      <sz val="14"/>
      <color theme="1"/>
      <name val="Calibri"/>
      <family val="2"/>
    </font>
    <font>
      <sz val="16"/>
      <color theme="1"/>
      <name val="Calibri"/>
      <family val="2"/>
      <scheme val="minor"/>
    </font>
    <font>
      <sz val="16"/>
      <color theme="0" tint="-0.499984740745262"/>
      <name val="Calibri"/>
      <family val="2"/>
      <scheme val="minor"/>
    </font>
    <font>
      <b/>
      <sz val="18"/>
      <name val="Calibri"/>
      <family val="2"/>
      <scheme val="minor"/>
    </font>
    <font>
      <b/>
      <sz val="11"/>
      <color theme="1"/>
      <name val="Calibri"/>
      <family val="2"/>
      <scheme val="minor"/>
    </font>
    <font>
      <b/>
      <sz val="11"/>
      <color theme="9" tint="0.39997558519241921"/>
      <name val="Calibri"/>
      <family val="2"/>
      <scheme val="minor"/>
    </font>
    <font>
      <b/>
      <sz val="11"/>
      <color rgb="FF006600"/>
      <name val="Calibri"/>
      <family val="2"/>
      <scheme val="minor"/>
    </font>
    <font>
      <b/>
      <sz val="11"/>
      <color theme="9" tint="-0.249977111117893"/>
      <name val="Calibri"/>
      <family val="2"/>
      <scheme val="minor"/>
    </font>
    <font>
      <b/>
      <sz val="11"/>
      <name val="Calibri"/>
      <family val="2"/>
      <scheme val="minor"/>
    </font>
    <font>
      <b/>
      <sz val="9"/>
      <color rgb="FF006600"/>
      <name val="Verdana"/>
      <family val="2"/>
    </font>
    <font>
      <sz val="11"/>
      <name val="Calibri"/>
      <family val="1"/>
      <charset val="2"/>
    </font>
    <font>
      <b/>
      <sz val="24"/>
      <color rgb="FF00B050"/>
      <name val="Calibri"/>
      <family val="2"/>
      <scheme val="minor"/>
    </font>
    <font>
      <b/>
      <sz val="11"/>
      <name val="Calibri"/>
      <family val="2"/>
    </font>
    <font>
      <sz val="11"/>
      <name val="Calibri"/>
      <family val="2"/>
    </font>
  </fonts>
  <fills count="3">
    <fill>
      <patternFill patternType="none"/>
    </fill>
    <fill>
      <patternFill patternType="gray125"/>
    </fill>
    <fill>
      <gradientFill degree="90">
        <stop position="0">
          <color theme="0"/>
        </stop>
        <stop position="0.5">
          <color theme="2" tint="-9.8025452436902985E-2"/>
        </stop>
        <stop position="1">
          <color theme="0"/>
        </stop>
      </gradientFill>
    </fill>
  </fills>
  <borders count="38">
    <border>
      <left/>
      <right/>
      <top/>
      <bottom/>
      <diagonal/>
    </border>
    <border>
      <left style="thick">
        <color theme="6" tint="-0.24994659260841701"/>
      </left>
      <right/>
      <top style="thick">
        <color theme="6" tint="-0.24994659260841701"/>
      </top>
      <bottom style="thick">
        <color theme="6" tint="-0.24994659260841701"/>
      </bottom>
      <diagonal/>
    </border>
    <border>
      <left/>
      <right/>
      <top style="thick">
        <color theme="6" tint="-0.24994659260841701"/>
      </top>
      <bottom style="thick">
        <color theme="6" tint="-0.24994659260841701"/>
      </bottom>
      <diagonal/>
    </border>
    <border>
      <left/>
      <right style="thick">
        <color theme="6" tint="-0.24994659260841701"/>
      </right>
      <top style="thick">
        <color theme="6" tint="-0.24994659260841701"/>
      </top>
      <bottom style="thick">
        <color theme="6" tint="-0.24994659260841701"/>
      </bottom>
      <diagonal/>
    </border>
    <border>
      <left style="thin">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thin">
        <color theme="0" tint="-0.499984740745262"/>
      </top>
      <bottom style="thin">
        <color theme="0" tint="-0.499984740745262"/>
      </bottom>
      <diagonal/>
    </border>
    <border>
      <left/>
      <right/>
      <top/>
      <bottom style="double">
        <color theme="0" tint="-0.499984740745262"/>
      </bottom>
      <diagonal/>
    </border>
    <border>
      <left/>
      <right/>
      <top style="hair">
        <color theme="0" tint="-0.499984740745262"/>
      </top>
      <bottom style="hair">
        <color theme="0" tint="-0.499984740745262"/>
      </bottom>
      <diagonal/>
    </border>
    <border>
      <left style="thin">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thin">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1" tint="0.499984740745262"/>
      </right>
      <top style="hair">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thin">
        <color theme="1" tint="0.499984740745262"/>
      </bottom>
      <diagonal/>
    </border>
    <border>
      <left style="hair">
        <color theme="1" tint="0.499984740745262"/>
      </left>
      <right style="thin">
        <color theme="1" tint="0.499984740745262"/>
      </right>
      <top style="hair">
        <color theme="1" tint="0.499984740745262"/>
      </top>
      <bottom style="thin">
        <color theme="1" tint="0.499984740745262"/>
      </bottom>
      <diagonal/>
    </border>
    <border>
      <left style="double">
        <color theme="6" tint="-0.499984740745262"/>
      </left>
      <right/>
      <top style="double">
        <color theme="6" tint="-0.499984740745262"/>
      </top>
      <bottom style="double">
        <color theme="6" tint="-0.499984740745262"/>
      </bottom>
      <diagonal/>
    </border>
    <border>
      <left/>
      <right/>
      <top style="double">
        <color theme="6" tint="-0.499984740745262"/>
      </top>
      <bottom style="double">
        <color theme="6" tint="-0.499984740745262"/>
      </bottom>
      <diagonal/>
    </border>
    <border>
      <left/>
      <right style="double">
        <color theme="6" tint="-0.499984740745262"/>
      </right>
      <top style="double">
        <color theme="6" tint="-0.499984740745262"/>
      </top>
      <bottom style="double">
        <color theme="6"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7">
    <xf numFmtId="0" fontId="0" fillId="0" borderId="0"/>
    <xf numFmtId="164" fontId="1"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xf numFmtId="0" fontId="12" fillId="0" borderId="0"/>
    <xf numFmtId="0" fontId="13" fillId="0" borderId="0" applyNumberFormat="0" applyFill="0" applyBorder="0" applyAlignment="0" applyProtection="0"/>
    <xf numFmtId="164" fontId="1" fillId="0" borderId="0" applyFont="0" applyFill="0" applyBorder="0" applyAlignment="0" applyProtection="0"/>
  </cellStyleXfs>
  <cellXfs count="103">
    <xf numFmtId="0" fontId="0" fillId="0" borderId="0" xfId="0"/>
    <xf numFmtId="165" fontId="0" fillId="0" borderId="0" xfId="0" applyNumberFormat="1"/>
    <xf numFmtId="0" fontId="2" fillId="0" borderId="0" xfId="0" applyFont="1" applyAlignment="1">
      <alignment vertical="center" wrapText="1"/>
    </xf>
    <xf numFmtId="0" fontId="0" fillId="0" borderId="11" xfId="0" applyBorder="1"/>
    <xf numFmtId="0" fontId="5" fillId="0" borderId="0" xfId="0" applyFont="1"/>
    <xf numFmtId="164" fontId="0" fillId="0" borderId="0" xfId="1" applyFont="1"/>
    <xf numFmtId="2" fontId="0" fillId="0" borderId="16" xfId="1" applyNumberFormat="1" applyFont="1" applyBorder="1" applyAlignment="1">
      <alignment horizontal="center" vertical="center"/>
    </xf>
    <xf numFmtId="2" fontId="0" fillId="0" borderId="18" xfId="1" applyNumberFormat="1" applyFont="1" applyBorder="1" applyAlignment="1">
      <alignment horizontal="center" vertical="center"/>
    </xf>
    <xf numFmtId="2" fontId="0" fillId="0" borderId="15" xfId="1" applyNumberFormat="1" applyFont="1" applyBorder="1" applyAlignment="1">
      <alignment horizontal="center" vertical="center"/>
    </xf>
    <xf numFmtId="2" fontId="0" fillId="0" borderId="17" xfId="1" applyNumberFormat="1" applyFont="1" applyBorder="1" applyAlignment="1">
      <alignment horizontal="center" vertical="center"/>
    </xf>
    <xf numFmtId="0" fontId="10" fillId="0" borderId="11" xfId="0" applyFont="1" applyBorder="1"/>
    <xf numFmtId="0" fontId="12" fillId="0" borderId="0" xfId="4"/>
    <xf numFmtId="0" fontId="14" fillId="0" borderId="0" xfId="5" applyFont="1" applyAlignment="1"/>
    <xf numFmtId="0" fontId="15" fillId="0" borderId="0" xfId="4" applyFont="1" applyAlignment="1">
      <alignment vertical="center" wrapText="1"/>
    </xf>
    <xf numFmtId="0" fontId="16" fillId="0" borderId="0" xfId="4" applyFont="1"/>
    <xf numFmtId="0" fontId="18" fillId="0" borderId="0" xfId="4" applyFont="1"/>
    <xf numFmtId="0" fontId="19" fillId="0" borderId="0" xfId="4" applyFont="1" applyAlignment="1">
      <alignment vertical="center"/>
    </xf>
    <xf numFmtId="0" fontId="20" fillId="2" borderId="19" xfId="4" applyFont="1" applyFill="1" applyBorder="1" applyAlignment="1">
      <alignment horizontal="left" vertical="center"/>
    </xf>
    <xf numFmtId="0" fontId="20" fillId="2" borderId="21" xfId="5" applyFont="1" applyFill="1" applyBorder="1" applyAlignment="1">
      <alignment horizontal="left" vertical="center"/>
    </xf>
    <xf numFmtId="0" fontId="18" fillId="0" borderId="0" xfId="4" applyFont="1" applyAlignment="1">
      <alignment vertical="center"/>
    </xf>
    <xf numFmtId="0" fontId="20" fillId="2" borderId="20" xfId="3" applyFont="1" applyFill="1" applyBorder="1" applyAlignment="1">
      <alignment horizontal="left" vertical="center"/>
    </xf>
    <xf numFmtId="164" fontId="21" fillId="0" borderId="0" xfId="1" applyFont="1" applyBorder="1" applyAlignment="1">
      <alignment vertical="center"/>
    </xf>
    <xf numFmtId="2" fontId="21" fillId="0" borderId="15" xfId="1" applyNumberFormat="1" applyFont="1" applyBorder="1" applyAlignment="1">
      <alignment horizontal="center" vertical="center"/>
    </xf>
    <xf numFmtId="2" fontId="21" fillId="0" borderId="16" xfId="1" applyNumberFormat="1" applyFont="1" applyBorder="1" applyAlignment="1">
      <alignment horizontal="center" vertical="center"/>
    </xf>
    <xf numFmtId="2" fontId="0" fillId="0" borderId="13" xfId="1" applyNumberFormat="1" applyFont="1" applyBorder="1" applyAlignment="1">
      <alignment horizontal="center" vertical="center"/>
    </xf>
    <xf numFmtId="2" fontId="0" fillId="0" borderId="14" xfId="1" applyNumberFormat="1" applyFont="1" applyBorder="1" applyAlignment="1">
      <alignment horizontal="center" vertical="center"/>
    </xf>
    <xf numFmtId="0" fontId="7" fillId="0" borderId="0" xfId="0" applyFont="1" applyAlignment="1">
      <alignment vertical="center"/>
    </xf>
    <xf numFmtId="166" fontId="4" fillId="0" borderId="0" xfId="2" applyNumberFormat="1" applyFont="1" applyFill="1" applyBorder="1" applyAlignment="1">
      <alignment horizontal="center" vertical="center"/>
    </xf>
    <xf numFmtId="166" fontId="4" fillId="0" borderId="0" xfId="2" applyNumberFormat="1" applyFont="1" applyBorder="1" applyAlignment="1">
      <alignment horizontal="center" vertical="center"/>
    </xf>
    <xf numFmtId="164" fontId="0" fillId="0" borderId="0" xfId="1" applyFont="1" applyBorder="1" applyAlignment="1">
      <alignment horizontal="left" vertical="center" indent="2"/>
    </xf>
    <xf numFmtId="168" fontId="4" fillId="0" borderId="12" xfId="2" applyNumberFormat="1" applyFont="1" applyFill="1" applyBorder="1" applyAlignment="1">
      <alignment horizontal="center" vertical="center"/>
    </xf>
    <xf numFmtId="168" fontId="4" fillId="0" borderId="12" xfId="2" applyNumberFormat="1" applyFont="1" applyBorder="1" applyAlignment="1">
      <alignment horizontal="center" vertical="center"/>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28" fillId="0" borderId="0" xfId="0" applyFont="1"/>
    <xf numFmtId="0" fontId="0" fillId="0" borderId="0" xfId="0" applyAlignment="1">
      <alignment vertical="top"/>
    </xf>
    <xf numFmtId="167" fontId="0" fillId="0" borderId="0" xfId="0" applyNumberFormat="1" applyAlignment="1">
      <alignment horizontal="center" vertical="top"/>
    </xf>
    <xf numFmtId="0" fontId="10" fillId="0" borderId="11" xfId="0" applyFont="1" applyBorder="1" applyAlignment="1">
      <alignment vertical="top"/>
    </xf>
    <xf numFmtId="0" fontId="0" fillId="0" borderId="11" xfId="0" applyBorder="1" applyAlignment="1">
      <alignment vertical="top"/>
    </xf>
    <xf numFmtId="0" fontId="5" fillId="0" borderId="0" xfId="0" applyFont="1" applyAlignment="1">
      <alignment vertical="top"/>
    </xf>
    <xf numFmtId="0" fontId="8" fillId="0" borderId="0" xfId="0" applyFont="1" applyAlignment="1">
      <alignment vertical="top"/>
    </xf>
    <xf numFmtId="0" fontId="8" fillId="0" borderId="0" xfId="0" applyFont="1" applyAlignment="1">
      <alignment horizontal="center" vertical="top"/>
    </xf>
    <xf numFmtId="0" fontId="7" fillId="0" borderId="0" xfId="0" applyFont="1" applyAlignment="1">
      <alignment vertical="top"/>
    </xf>
    <xf numFmtId="166" fontId="4" fillId="0" borderId="0" xfId="2" applyNumberFormat="1" applyFont="1" applyFill="1" applyBorder="1" applyAlignment="1">
      <alignment horizontal="center" vertical="top"/>
    </xf>
    <xf numFmtId="166" fontId="4" fillId="0" borderId="0" xfId="2" applyNumberFormat="1" applyFont="1" applyBorder="1" applyAlignment="1">
      <alignment horizontal="center" vertical="top"/>
    </xf>
    <xf numFmtId="0" fontId="20" fillId="2" borderId="19" xfId="4" applyFont="1" applyFill="1" applyBorder="1" applyAlignment="1">
      <alignment horizontal="left" vertical="top"/>
    </xf>
    <xf numFmtId="0" fontId="20" fillId="2" borderId="20" xfId="3" applyFont="1" applyFill="1" applyBorder="1" applyAlignment="1">
      <alignment horizontal="left" vertical="top"/>
    </xf>
    <xf numFmtId="0" fontId="20" fillId="2" borderId="21" xfId="3" applyFont="1" applyFill="1" applyBorder="1" applyAlignment="1">
      <alignment horizontal="left" vertical="top"/>
    </xf>
    <xf numFmtId="0" fontId="12" fillId="0" borderId="0" xfId="4" applyAlignment="1">
      <alignment vertical="top"/>
    </xf>
    <xf numFmtId="0" fontId="18" fillId="0" borderId="0" xfId="4" applyFont="1" applyAlignment="1">
      <alignment vertical="top"/>
    </xf>
    <xf numFmtId="0" fontId="29" fillId="0" borderId="0" xfId="0" applyFont="1" applyAlignment="1">
      <alignment vertical="top" wrapText="1"/>
    </xf>
    <xf numFmtId="164" fontId="9" fillId="0" borderId="4" xfId="1" applyFont="1" applyBorder="1" applyAlignment="1" applyProtection="1">
      <alignment horizontal="center" vertical="center" wrapText="1" readingOrder="1"/>
      <protection hidden="1"/>
    </xf>
    <xf numFmtId="0" fontId="8" fillId="0" borderId="10" xfId="0" applyFont="1" applyBorder="1" applyAlignment="1">
      <alignment horizontal="center" vertical="center" wrapText="1"/>
    </xf>
    <xf numFmtId="0" fontId="25" fillId="0" borderId="12" xfId="0" applyFont="1" applyBorder="1" applyAlignment="1">
      <alignment horizontal="center" vertical="center" wrapText="1"/>
    </xf>
    <xf numFmtId="168" fontId="26" fillId="0" borderId="12" xfId="2" applyNumberFormat="1" applyFont="1" applyFill="1" applyBorder="1" applyAlignment="1">
      <alignment horizontal="center" vertical="center"/>
    </xf>
    <xf numFmtId="0" fontId="6" fillId="0" borderId="12" xfId="0" applyFont="1" applyBorder="1" applyAlignment="1">
      <alignment horizontal="center" vertical="center" wrapText="1"/>
    </xf>
    <xf numFmtId="0" fontId="7" fillId="0" borderId="12" xfId="0" applyFont="1" applyBorder="1" applyAlignment="1">
      <alignment horizontal="center" vertical="center" wrapText="1"/>
    </xf>
    <xf numFmtId="0" fontId="0" fillId="0" borderId="0" xfId="0" applyAlignment="1">
      <alignment horizontal="left" vertical="top"/>
    </xf>
    <xf numFmtId="164" fontId="9" fillId="0" borderId="4" xfId="1" applyFont="1" applyBorder="1" applyAlignment="1">
      <alignment horizontal="center" vertical="center" wrapText="1" readingOrder="1"/>
    </xf>
    <xf numFmtId="168" fontId="9" fillId="0" borderId="5" xfId="0" applyNumberFormat="1" applyFont="1" applyBorder="1" applyAlignment="1">
      <alignment horizontal="center" vertical="center" wrapText="1" readingOrder="1"/>
    </xf>
    <xf numFmtId="164" fontId="9" fillId="0" borderId="6" xfId="1" applyFont="1" applyBorder="1" applyAlignment="1">
      <alignment horizontal="center" vertical="center" wrapText="1" readingOrder="1"/>
    </xf>
    <xf numFmtId="168" fontId="9" fillId="0" borderId="7" xfId="0" applyNumberFormat="1" applyFont="1" applyBorder="1" applyAlignment="1">
      <alignment horizontal="center" vertical="center" wrapText="1" readingOrder="1"/>
    </xf>
    <xf numFmtId="2" fontId="9" fillId="0" borderId="7" xfId="0" applyNumberFormat="1" applyFont="1" applyBorder="1" applyAlignment="1">
      <alignment horizontal="center" vertical="center" wrapText="1" readingOrder="1"/>
    </xf>
    <xf numFmtId="164" fontId="9" fillId="0" borderId="8" xfId="1" applyFont="1" applyBorder="1" applyAlignment="1">
      <alignment horizontal="center" vertical="center" wrapText="1" readingOrder="1"/>
    </xf>
    <xf numFmtId="168" fontId="9" fillId="0" borderId="9" xfId="0" applyNumberFormat="1" applyFont="1" applyBorder="1" applyAlignment="1">
      <alignment horizontal="center" vertical="center" wrapText="1" readingOrder="1"/>
    </xf>
    <xf numFmtId="0" fontId="24" fillId="0" borderId="12" xfId="0" applyFont="1" applyBorder="1" applyAlignment="1">
      <alignment horizontal="center" vertical="center"/>
    </xf>
    <xf numFmtId="0" fontId="22" fillId="0" borderId="12" xfId="0" applyFont="1" applyBorder="1" applyAlignment="1">
      <alignment horizontal="center" vertical="center"/>
    </xf>
    <xf numFmtId="0" fontId="23" fillId="0" borderId="12" xfId="0" applyFont="1" applyBorder="1" applyAlignment="1">
      <alignment horizontal="center" vertical="center"/>
    </xf>
    <xf numFmtId="0" fontId="15" fillId="0" borderId="0" xfId="4" applyFont="1" applyAlignment="1">
      <alignment horizontal="center" vertical="center" wrapText="1"/>
    </xf>
    <xf numFmtId="0" fontId="17" fillId="0" borderId="0" xfId="4" applyFont="1" applyAlignment="1">
      <alignment horizontal="center" vertical="center"/>
    </xf>
    <xf numFmtId="0" fontId="0" fillId="0" borderId="0" xfId="0" applyAlignment="1">
      <alignment horizont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0" xfId="0" applyAlignment="1">
      <alignment horizontal="center" vertical="top"/>
    </xf>
    <xf numFmtId="0" fontId="27" fillId="0" borderId="22" xfId="0" applyFont="1" applyBorder="1" applyAlignment="1">
      <alignment horizontal="left" vertical="top" wrapText="1"/>
    </xf>
    <xf numFmtId="0" fontId="27" fillId="0" borderId="23" xfId="0" applyFont="1" applyBorder="1" applyAlignment="1">
      <alignment horizontal="left" vertical="top" wrapText="1"/>
    </xf>
    <xf numFmtId="0" fontId="27" fillId="0" borderId="24" xfId="0" applyFont="1" applyBorder="1" applyAlignment="1">
      <alignment horizontal="left" vertical="top" wrapText="1"/>
    </xf>
    <xf numFmtId="0" fontId="27" fillId="0" borderId="25" xfId="0" applyFont="1" applyBorder="1" applyAlignment="1">
      <alignment horizontal="left" vertical="top" wrapText="1"/>
    </xf>
    <xf numFmtId="0" fontId="27" fillId="0" borderId="0" xfId="0" applyFont="1" applyAlignment="1">
      <alignment horizontal="left" vertical="top" wrapText="1"/>
    </xf>
    <xf numFmtId="0" fontId="27" fillId="0" borderId="26" xfId="0" applyFont="1" applyBorder="1" applyAlignment="1">
      <alignment horizontal="left" vertical="top" wrapText="1"/>
    </xf>
    <xf numFmtId="0" fontId="27" fillId="0" borderId="27" xfId="0" applyFont="1" applyBorder="1" applyAlignment="1">
      <alignment horizontal="left" vertical="top" wrapText="1"/>
    </xf>
    <xf numFmtId="0" fontId="27" fillId="0" borderId="28" xfId="0" applyFont="1" applyBorder="1" applyAlignment="1">
      <alignment horizontal="left" vertical="top" wrapText="1"/>
    </xf>
    <xf numFmtId="0" fontId="27" fillId="0" borderId="29" xfId="0" applyFont="1" applyBorder="1" applyAlignment="1">
      <alignment horizontal="left" vertical="top" wrapText="1"/>
    </xf>
    <xf numFmtId="0" fontId="8" fillId="0" borderId="22" xfId="0" applyFont="1" applyBorder="1" applyAlignment="1">
      <alignment horizontal="left" vertical="center" wrapText="1"/>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25" xfId="0" applyFont="1" applyBorder="1" applyAlignment="1">
      <alignment horizontal="left" vertical="center"/>
    </xf>
    <xf numFmtId="0" fontId="8" fillId="0" borderId="0" xfId="0" applyFont="1" applyAlignment="1">
      <alignment horizontal="left" vertical="center"/>
    </xf>
    <xf numFmtId="0" fontId="8" fillId="0" borderId="26" xfId="0" applyFont="1" applyBorder="1" applyAlignment="1">
      <alignment horizontal="left" vertical="center"/>
    </xf>
    <xf numFmtId="0" fontId="8" fillId="0" borderId="27" xfId="0" applyFont="1" applyBorder="1" applyAlignment="1">
      <alignment horizontal="left" vertical="center"/>
    </xf>
    <xf numFmtId="0" fontId="8" fillId="0" borderId="28" xfId="0" applyFont="1" applyBorder="1" applyAlignment="1">
      <alignment horizontal="left" vertical="center"/>
    </xf>
    <xf numFmtId="0" fontId="8" fillId="0" borderId="29" xfId="0" applyFont="1" applyBorder="1" applyAlignment="1">
      <alignment horizontal="left" vertical="center"/>
    </xf>
    <xf numFmtId="0" fontId="30" fillId="0" borderId="30" xfId="0" applyFont="1" applyBorder="1" applyAlignment="1">
      <alignment horizontal="left" vertical="top" wrapText="1"/>
    </xf>
    <xf numFmtId="0" fontId="30" fillId="0" borderId="31" xfId="0" applyFont="1" applyBorder="1" applyAlignment="1">
      <alignment horizontal="left" vertical="top" wrapText="1"/>
    </xf>
    <xf numFmtId="0" fontId="30" fillId="0" borderId="32" xfId="0" applyFont="1" applyBorder="1" applyAlignment="1">
      <alignment horizontal="left" vertical="top" wrapText="1"/>
    </xf>
    <xf numFmtId="0" fontId="30" fillId="0" borderId="33" xfId="0" applyFont="1" applyBorder="1" applyAlignment="1">
      <alignment horizontal="left" vertical="top" wrapText="1"/>
    </xf>
    <xf numFmtId="0" fontId="30" fillId="0" borderId="0" xfId="0" applyFont="1" applyAlignment="1">
      <alignment horizontal="left" vertical="top" wrapText="1"/>
    </xf>
    <xf numFmtId="0" fontId="30" fillId="0" borderId="34" xfId="0" applyFont="1" applyBorder="1" applyAlignment="1">
      <alignment horizontal="left" vertical="top" wrapText="1"/>
    </xf>
    <xf numFmtId="0" fontId="30" fillId="0" borderId="35" xfId="0" applyFont="1" applyBorder="1" applyAlignment="1">
      <alignment horizontal="left" vertical="top" wrapText="1"/>
    </xf>
    <xf numFmtId="0" fontId="30" fillId="0" borderId="36" xfId="0" applyFont="1" applyBorder="1" applyAlignment="1">
      <alignment horizontal="left" vertical="top" wrapText="1"/>
    </xf>
    <xf numFmtId="0" fontId="30" fillId="0" borderId="37" xfId="0" applyFont="1" applyBorder="1" applyAlignment="1">
      <alignment horizontal="left" vertical="top" wrapText="1"/>
    </xf>
  </cellXfs>
  <cellStyles count="7">
    <cellStyle name="Hipervínculo" xfId="3" builtinId="8"/>
    <cellStyle name="Hipervínculo 2" xfId="5" xr:uid="{00000000-0005-0000-0000-000001000000}"/>
    <cellStyle name="Millares" xfId="1" builtinId="3"/>
    <cellStyle name="Millares 2" xfId="6" xr:uid="{8DB642FF-1F5B-4BE6-9CE2-0B16310DAF61}"/>
    <cellStyle name="Normal" xfId="0" builtinId="0"/>
    <cellStyle name="Normal 2" xfId="4" xr:uid="{00000000-0005-0000-0000-000004000000}"/>
    <cellStyle name="Porcentaje" xfId="2" builtinId="5"/>
  </cellStyles>
  <dxfs count="12">
    <dxf>
      <font>
        <color theme="4" tint="-0.24994659260841701"/>
      </font>
    </dxf>
    <dxf>
      <font>
        <color rgb="FFFF0000"/>
      </font>
    </dxf>
    <dxf>
      <font>
        <color theme="9" tint="-0.24994659260841701"/>
      </font>
    </dxf>
    <dxf>
      <font>
        <color theme="4" tint="-0.24994659260841701"/>
      </font>
    </dxf>
    <dxf>
      <font>
        <color rgb="FFFF0000"/>
      </font>
    </dxf>
    <dxf>
      <font>
        <color theme="9" tint="-0.24994659260841701"/>
      </font>
    </dxf>
    <dxf>
      <font>
        <color rgb="FF006600"/>
      </font>
    </dxf>
    <dxf>
      <font>
        <color rgb="FFC00000"/>
      </font>
    </dxf>
    <dxf>
      <font>
        <color rgb="FF0070C0"/>
      </font>
    </dxf>
    <dxf>
      <font>
        <color theme="4" tint="-0.24994659260841701"/>
      </font>
    </dxf>
    <dxf>
      <font>
        <color rgb="FFFF0000"/>
      </font>
    </dxf>
    <dxf>
      <font>
        <color theme="9" tint="-0.24994659260841701"/>
      </font>
    </dxf>
  </dxfs>
  <tableStyles count="0" defaultTableStyle="TableStyleMedium2" defaultPivotStyle="PivotStyleLight16"/>
  <colors>
    <mruColors>
      <color rgb="FF70AD47"/>
      <color rgb="FF006600"/>
      <color rgb="FF009999"/>
      <color rgb="FFED7D31"/>
      <color rgb="FF997300"/>
      <color rgb="FF9E480E"/>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l</a:t>
            </a:r>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_tradnl"/>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EEC9-4FD5-A23F-431454AA79E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EEC9-4FD5-A23F-431454AA79E1}"/>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LECHE CORTA DURACION</c:v>
              </c:pt>
              <c:pt idx="1">
                <c:v>LECHE LARGA DURACION</c:v>
              </c:pt>
            </c:strLit>
          </c:cat>
          <c:val>
            <c:numLit>
              <c:formatCode>General</c:formatCode>
              <c:ptCount val="2"/>
              <c:pt idx="0">
                <c:v>3.9425353014658491</c:v>
              </c:pt>
              <c:pt idx="1">
                <c:v>96.057459461995137</c:v>
              </c:pt>
            </c:numLit>
          </c:val>
          <c:extLst>
            <c:ext xmlns:c16="http://schemas.microsoft.com/office/drawing/2014/chart" uri="{C3380CC4-5D6E-409C-BE32-E72D297353CC}">
              <c16:uniqueId val="{0000000A-EEC9-4FD5-A23F-431454AA79E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028615444798668"/>
          <c:y val="9.8037977704922077E-2"/>
          <c:w val="0.73367960979999169"/>
          <c:h val="0.91220850480109739"/>
        </c:manualLayout>
      </c:layout>
      <c:barChart>
        <c:barDir val="bar"/>
        <c:grouping val="clustered"/>
        <c:varyColors val="1"/>
        <c:ser>
          <c:idx val="0"/>
          <c:order val="0"/>
          <c:tx>
            <c:v>TAM PRECIO MEDIO </c:v>
          </c:tx>
          <c:spPr>
            <a:solidFill>
              <a:schemeClr val="accent1"/>
            </a:solidFill>
            <a:ln>
              <a:noFill/>
            </a:ln>
            <a:effectLst/>
          </c:spPr>
          <c:invertIfNegative val="0"/>
          <c:dPt>
            <c:idx val="0"/>
            <c:invertIfNegative val="0"/>
            <c:bubble3D val="0"/>
            <c:spPr>
              <a:solidFill>
                <a:schemeClr val="bg1">
                  <a:lumMod val="50000"/>
                </a:schemeClr>
              </a:solidFill>
              <a:ln>
                <a:noFill/>
              </a:ln>
              <a:effectLst/>
            </c:spPr>
            <c:extLst>
              <c:ext xmlns:c16="http://schemas.microsoft.com/office/drawing/2014/chart" uri="{C3380CC4-5D6E-409C-BE32-E72D297353CC}">
                <c16:uniqueId val="{00000001-6FCC-4CED-A15A-B04DC462D0FC}"/>
              </c:ext>
            </c:extLst>
          </c:dPt>
          <c:dPt>
            <c:idx val="1"/>
            <c:invertIfNegative val="0"/>
            <c:bubble3D val="0"/>
            <c:spPr>
              <a:solidFill>
                <a:srgbClr val="FF0000"/>
              </a:solidFill>
              <a:ln>
                <a:noFill/>
              </a:ln>
              <a:effectLst/>
            </c:spPr>
            <c:extLst>
              <c:ext xmlns:c16="http://schemas.microsoft.com/office/drawing/2014/chart" uri="{C3380CC4-5D6E-409C-BE32-E72D297353CC}">
                <c16:uniqueId val="{0000000D-6FCC-4CED-A15A-B04DC462D0FC}"/>
              </c:ext>
            </c:extLst>
          </c:dPt>
          <c:dPt>
            <c:idx val="3"/>
            <c:invertIfNegative val="0"/>
            <c:bubble3D val="0"/>
            <c:spPr>
              <a:solidFill>
                <a:schemeClr val="accent4">
                  <a:lumMod val="75000"/>
                </a:schemeClr>
              </a:solidFill>
              <a:ln>
                <a:noFill/>
              </a:ln>
              <a:effectLst/>
            </c:spPr>
            <c:extLst>
              <c:ext xmlns:c16="http://schemas.microsoft.com/office/drawing/2014/chart" uri="{C3380CC4-5D6E-409C-BE32-E72D297353CC}">
                <c16:uniqueId val="{00000005-6FCC-4CED-A15A-B04DC462D0FC}"/>
              </c:ext>
            </c:extLst>
          </c:dPt>
          <c:dPt>
            <c:idx val="4"/>
            <c:invertIfNegative val="0"/>
            <c:bubble3D val="0"/>
            <c:spPr>
              <a:solidFill>
                <a:srgbClr val="009999"/>
              </a:solidFill>
              <a:ln>
                <a:noFill/>
              </a:ln>
              <a:effectLst/>
            </c:spPr>
            <c:extLst>
              <c:ext xmlns:c16="http://schemas.microsoft.com/office/drawing/2014/chart" uri="{C3380CC4-5D6E-409C-BE32-E72D297353CC}">
                <c16:uniqueId val="{00000007-6FCC-4CED-A15A-B04DC462D0FC}"/>
              </c:ext>
            </c:extLst>
          </c:dPt>
          <c:dPt>
            <c:idx val="5"/>
            <c:invertIfNegative val="0"/>
            <c:bubble3D val="0"/>
            <c:spPr>
              <a:pattFill prst="pct25">
                <a:fgClr>
                  <a:srgbClr val="009999"/>
                </a:fgClr>
                <a:bgClr>
                  <a:schemeClr val="bg1"/>
                </a:bgClr>
              </a:pattFill>
              <a:ln>
                <a:noFill/>
              </a:ln>
              <a:effectLst/>
            </c:spPr>
            <c:extLst>
              <c:ext xmlns:c16="http://schemas.microsoft.com/office/drawing/2014/chart" uri="{C3380CC4-5D6E-409C-BE32-E72D297353CC}">
                <c16:uniqueId val="{0000000E-5D71-4E30-A0D0-13A2D6CBD9AC}"/>
              </c:ext>
            </c:extLst>
          </c:dPt>
          <c:dLbls>
            <c:numFmt formatCode="#,##0.00" sourceLinked="0"/>
            <c:spPr>
              <a:noFill/>
              <a:ln>
                <a:noFill/>
              </a:ln>
              <a:effectLst/>
            </c:spPr>
            <c:txPr>
              <a:bodyPr wrap="square" lIns="38100" tIns="19050" rIns="38100" bIns="19050" anchor="ctr">
                <a:spAutoFit/>
              </a:bodyPr>
              <a:lstStyle/>
              <a:p>
                <a:pPr>
                  <a:defRPr>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TOTAL SUPERMERCADOS </c:v>
              </c:pt>
              <c:pt idx="3">
                <c:v>TIENDA TRADICIONAL</c:v>
              </c:pt>
              <c:pt idx="4">
                <c:v>OTROS CANALES </c:v>
              </c:pt>
              <c:pt idx="5">
                <c:v> E-COMMERCE</c:v>
              </c:pt>
            </c:strLit>
          </c:cat>
          <c:val>
            <c:numLit>
              <c:formatCode>General</c:formatCode>
              <c:ptCount val="6"/>
              <c:pt idx="0">
                <c:v>0.94682914879311153</c:v>
              </c:pt>
              <c:pt idx="1">
                <c:v>0.95154142356107407</c:v>
              </c:pt>
              <c:pt idx="2">
                <c:v>0.94255039923245021</c:v>
              </c:pt>
              <c:pt idx="3">
                <c:v>1.1353261582799568</c:v>
              </c:pt>
              <c:pt idx="4">
                <c:v>0.96498691735744613</c:v>
              </c:pt>
              <c:pt idx="5">
                <c:v>0.9787993884718228</c:v>
              </c:pt>
            </c:numLit>
          </c:val>
          <c:extLst>
            <c:ext xmlns:c16="http://schemas.microsoft.com/office/drawing/2014/chart" uri="{C3380CC4-5D6E-409C-BE32-E72D297353CC}">
              <c16:uniqueId val="{0000000A-6FCC-4CED-A15A-B04DC462D0FC}"/>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EVOLUCIÓN</c:v>
          </c:tx>
          <c:spPr>
            <a:solidFill>
              <a:srgbClr val="548235"/>
            </a:solidFill>
            <a:ln>
              <a:noFill/>
            </a:ln>
          </c:spPr>
          <c:invertIfNegative val="1"/>
          <c:dLbls>
            <c:numFmt formatCode="0.0%" sourceLinked="0"/>
            <c:spPr>
              <a:noFill/>
              <a:ln>
                <a:noFill/>
              </a:ln>
              <a:effectLst/>
            </c:spPr>
            <c:txPr>
              <a:bodyPr wrap="square" lIns="38100" tIns="19050" rIns="38100" bIns="19050" anchor="ctr">
                <a:spAutoFit/>
              </a:bodyPr>
              <a:lstStyle/>
              <a:p>
                <a:pPr>
                  <a:defRPr sz="9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TOTAL SUPERMERCADOS </c:v>
              </c:pt>
              <c:pt idx="3">
                <c:v>TIENDA TRADICIONAL</c:v>
              </c:pt>
              <c:pt idx="4">
                <c:v>OTROS CANALES </c:v>
              </c:pt>
              <c:pt idx="5">
                <c:v> E-COMMERCE</c:v>
              </c:pt>
            </c:strLit>
          </c:cat>
          <c:val>
            <c:numLit>
              <c:formatCode>General</c:formatCode>
              <c:ptCount val="6"/>
              <c:pt idx="0">
                <c:v>-1.8333428667450136E-2</c:v>
              </c:pt>
              <c:pt idx="1">
                <c:v>-3.2219371917276751E-2</c:v>
              </c:pt>
              <c:pt idx="2">
                <c:v>-1.4221187913681321E-2</c:v>
              </c:pt>
              <c:pt idx="3">
                <c:v>2.6376437246984574E-2</c:v>
              </c:pt>
              <c:pt idx="4">
                <c:v>-2.4992682846469494E-2</c:v>
              </c:pt>
              <c:pt idx="5">
                <c:v>-6.1304800127055525E-3</c:v>
              </c:pt>
            </c:numLit>
          </c:val>
          <c:extLst>
            <c:ext xmlns:c14="http://schemas.microsoft.com/office/drawing/2007/8/2/chart" uri="{6F2FDCE9-48DA-4B69-8628-5D25D57E5C99}">
              <c14:invertSolidFillFmt>
                <c14:spPr xmlns:c14="http://schemas.microsoft.com/office/drawing/2007/8/2/chart">
                  <a:solidFill>
                    <a:srgbClr val="FF0000"/>
                  </a:solidFill>
                  <a:ln>
                    <a:noFill/>
                  </a:ln>
                </c14:spPr>
              </c14:invertSolidFillFmt>
            </c:ext>
            <c:ext xmlns:c16="http://schemas.microsoft.com/office/drawing/2014/chart" uri="{C3380CC4-5D6E-409C-BE32-E72D297353CC}">
              <c16:uniqueId val="{0000000B-6FCC-4CED-A15A-B04DC462D0FC}"/>
            </c:ext>
          </c:extLst>
        </c:ser>
        <c:dLbls>
          <c:showLegendKey val="0"/>
          <c:showVal val="0"/>
          <c:showCatName val="0"/>
          <c:showSerName val="0"/>
          <c:showPercent val="0"/>
          <c:showBubbleSize val="0"/>
        </c:dLbls>
        <c:gapWidth val="46"/>
        <c:axId val="1047035000"/>
        <c:axId val="104703824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5"/>
          <c:min val="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1047038240"/>
        <c:scaling>
          <c:orientation val="minMax"/>
          <c:max val="0.11000000000000001"/>
          <c:min val="-0.4"/>
        </c:scaling>
        <c:delete val="0"/>
        <c:axPos val="t"/>
        <c:numFmt formatCode="General" sourceLinked="1"/>
        <c:majorTickMark val="out"/>
        <c:minorTickMark val="none"/>
        <c:tickLblPos val="none"/>
        <c:crossAx val="1047035000"/>
        <c:crosses val="autoZero"/>
        <c:crossBetween val="between"/>
      </c:valAx>
      <c:catAx>
        <c:axId val="1047035000"/>
        <c:scaling>
          <c:orientation val="maxMin"/>
        </c:scaling>
        <c:delete val="0"/>
        <c:axPos val="l"/>
        <c:numFmt formatCode="General" sourceLinked="1"/>
        <c:majorTickMark val="out"/>
        <c:minorTickMark val="none"/>
        <c:tickLblPos val="none"/>
        <c:spPr>
          <a:ln>
            <a:noFill/>
          </a:ln>
        </c:spPr>
        <c:crossAx val="104703824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v>JOVENES INDEPENDIENTES</c:v>
          </c:tx>
          <c:spPr>
            <a:solidFill>
              <a:schemeClr val="accent1"/>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7.7807624076916397</c:v>
              </c:pt>
              <c:pt idx="1">
                <c:v>2.83303109433936</c:v>
              </c:pt>
            </c:numLit>
          </c:val>
          <c:extLst>
            <c:ext xmlns:c16="http://schemas.microsoft.com/office/drawing/2014/chart" uri="{C3380CC4-5D6E-409C-BE32-E72D297353CC}">
              <c16:uniqueId val="{00000000-11BF-43BB-86EB-6499A59CA1BA}"/>
            </c:ext>
          </c:extLst>
        </c:ser>
        <c:ser>
          <c:idx val="1"/>
          <c:order val="1"/>
          <c:tx>
            <c:v>PAREJ.JOVENES SIN HIJOS</c:v>
          </c:tx>
          <c:spPr>
            <a:solidFill>
              <a:schemeClr val="accent2"/>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6.34008352024094</c:v>
              </c:pt>
              <c:pt idx="1">
                <c:v>4.0281988494903302</c:v>
              </c:pt>
            </c:numLit>
          </c:val>
          <c:extLst>
            <c:ext xmlns:c16="http://schemas.microsoft.com/office/drawing/2014/chart" uri="{C3380CC4-5D6E-409C-BE32-E72D297353CC}">
              <c16:uniqueId val="{00000001-11BF-43BB-86EB-6499A59CA1BA}"/>
            </c:ext>
          </c:extLst>
        </c:ser>
        <c:ser>
          <c:idx val="2"/>
          <c:order val="2"/>
          <c:tx>
            <c:v>PAREJ.CON HIJOS PEQUEÑOS</c:v>
          </c:tx>
          <c:spPr>
            <a:solidFill>
              <a:schemeClr val="accent3"/>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8.5325992147109009</c:v>
              </c:pt>
              <c:pt idx="1">
                <c:v>11.156064499427499</c:v>
              </c:pt>
            </c:numLit>
          </c:val>
          <c:extLst>
            <c:ext xmlns:c16="http://schemas.microsoft.com/office/drawing/2014/chart" uri="{C3380CC4-5D6E-409C-BE32-E72D297353CC}">
              <c16:uniqueId val="{00000002-11BF-43BB-86EB-6499A59CA1BA}"/>
            </c:ext>
          </c:extLst>
        </c:ser>
        <c:ser>
          <c:idx val="3"/>
          <c:order val="3"/>
          <c:tx>
            <c:v>PAREJ.CON HIJOS EDAD MEDIA</c:v>
          </c:tx>
          <c:spPr>
            <a:solidFill>
              <a:schemeClr val="accent4"/>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14.2159359213291</c:v>
              </c:pt>
              <c:pt idx="1">
                <c:v>18.809683948635399</c:v>
              </c:pt>
            </c:numLit>
          </c:val>
          <c:extLst>
            <c:ext xmlns:c16="http://schemas.microsoft.com/office/drawing/2014/chart" uri="{C3380CC4-5D6E-409C-BE32-E72D297353CC}">
              <c16:uniqueId val="{00000003-11BF-43BB-86EB-6499A59CA1BA}"/>
            </c:ext>
          </c:extLst>
        </c:ser>
        <c:ser>
          <c:idx val="4"/>
          <c:order val="4"/>
          <c:tx>
            <c:v>PAREJ.CON HIJOS MAYORES</c:v>
          </c:tx>
          <c:spPr>
            <a:solidFill>
              <a:schemeClr val="accent5"/>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12.007584836277299</c:v>
              </c:pt>
              <c:pt idx="1">
                <c:v>14.272648899962</c:v>
              </c:pt>
            </c:numLit>
          </c:val>
          <c:extLst>
            <c:ext xmlns:c16="http://schemas.microsoft.com/office/drawing/2014/chart" uri="{C3380CC4-5D6E-409C-BE32-E72D297353CC}">
              <c16:uniqueId val="{00000004-11BF-43BB-86EB-6499A59CA1BA}"/>
            </c:ext>
          </c:extLst>
        </c:ser>
        <c:ser>
          <c:idx val="5"/>
          <c:order val="5"/>
          <c:tx>
            <c:v>HOGARES MONOPARENTALES</c:v>
          </c:tx>
          <c:spPr>
            <a:solidFill>
              <a:schemeClr val="accent6"/>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6.9188957779311702</c:v>
              </c:pt>
              <c:pt idx="1">
                <c:v>6.7256084827067397</c:v>
              </c:pt>
            </c:numLit>
          </c:val>
          <c:extLst>
            <c:ext xmlns:c16="http://schemas.microsoft.com/office/drawing/2014/chart" uri="{C3380CC4-5D6E-409C-BE32-E72D297353CC}">
              <c16:uniqueId val="{00000005-11BF-43BB-86EB-6499A59CA1BA}"/>
            </c:ext>
          </c:extLst>
        </c:ser>
        <c:ser>
          <c:idx val="6"/>
          <c:order val="6"/>
          <c:tx>
            <c:v>PAREJAS ADULTAS SIN HIJOS</c:v>
          </c:tx>
          <c:spPr>
            <a:solidFill>
              <a:schemeClr val="accent1">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8.7275365483880005</c:v>
              </c:pt>
              <c:pt idx="1">
                <c:v>10.390998504094201</c:v>
              </c:pt>
            </c:numLit>
          </c:val>
          <c:extLst>
            <c:ext xmlns:c16="http://schemas.microsoft.com/office/drawing/2014/chart" uri="{C3380CC4-5D6E-409C-BE32-E72D297353CC}">
              <c16:uniqueId val="{00000006-11BF-43BB-86EB-6499A59CA1BA}"/>
            </c:ext>
          </c:extLst>
        </c:ser>
        <c:ser>
          <c:idx val="7"/>
          <c:order val="7"/>
          <c:tx>
            <c:v>ADULTOS INDEPENDIENTES</c:v>
          </c:tx>
          <c:spPr>
            <a:solidFill>
              <a:schemeClr val="accent2">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9.3005509514624993</c:v>
              </c:pt>
              <c:pt idx="1">
                <c:v>5.0294844597799404</c:v>
              </c:pt>
            </c:numLit>
          </c:val>
          <c:extLst>
            <c:ext xmlns:c16="http://schemas.microsoft.com/office/drawing/2014/chart" uri="{C3380CC4-5D6E-409C-BE32-E72D297353CC}">
              <c16:uniqueId val="{00000007-11BF-43BB-86EB-6499A59CA1BA}"/>
            </c:ext>
          </c:extLst>
        </c:ser>
        <c:ser>
          <c:idx val="8"/>
          <c:order val="8"/>
          <c:tx>
            <c:v>RETIRADOS</c:v>
          </c:tx>
          <c:spPr>
            <a:solidFill>
              <a:schemeClr val="accent3">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26.176035292504199</c:v>
              </c:pt>
              <c:pt idx="1">
                <c:v>26.754277404525201</c:v>
              </c:pt>
            </c:numLit>
          </c:val>
          <c:extLst>
            <c:ext xmlns:c16="http://schemas.microsoft.com/office/drawing/2014/chart" uri="{C3380CC4-5D6E-409C-BE32-E72D297353CC}">
              <c16:uniqueId val="{00000008-11BF-43BB-86EB-6499A59CA1BA}"/>
            </c:ext>
          </c:extLst>
        </c:ser>
        <c:dLbls>
          <c:showLegendKey val="0"/>
          <c:showVal val="0"/>
          <c:showCatName val="0"/>
          <c:showSerName val="0"/>
          <c:showPercent val="0"/>
          <c:showBubbleSize val="0"/>
        </c:dLbls>
        <c:gapWidth val="100"/>
        <c:overlap val="100"/>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5.145482385938286E-2"/>
          <c:y val="0.78989614241664052"/>
          <c:w val="0.91298314622880683"/>
          <c:h val="0.21010385758335953"/>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v>%POBLACION</c:v>
          </c:tx>
          <c:spPr>
            <a:solidFill>
              <a:srgbClr val="ED7D31">
                <a:lumMod val="40000"/>
                <a:lumOff val="6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16.257158668217102</c:v>
              </c:pt>
              <c:pt idx="1">
                <c:v>2.8961775052047698</c:v>
              </c:pt>
              <c:pt idx="2">
                <c:v>2.39212133647086</c:v>
              </c:pt>
              <c:pt idx="3">
                <c:v>11.1446518154834</c:v>
              </c:pt>
              <c:pt idx="4">
                <c:v>2.9681656363645201</c:v>
              </c:pt>
              <c:pt idx="5">
                <c:v>17.521986552278399</c:v>
              </c:pt>
              <c:pt idx="6">
                <c:v>13.8576388547303</c:v>
              </c:pt>
              <c:pt idx="7">
                <c:v>4.3362745365297304</c:v>
              </c:pt>
              <c:pt idx="8">
                <c:v>2.2881425070452801</c:v>
              </c:pt>
              <c:pt idx="9">
                <c:v>5.4563248122566801</c:v>
              </c:pt>
              <c:pt idx="10">
                <c:v>5.8163664119007104</c:v>
              </c:pt>
              <c:pt idx="11">
                <c:v>2.35213581041373</c:v>
              </c:pt>
              <c:pt idx="12">
                <c:v>1.27204466029278</c:v>
              </c:pt>
              <c:pt idx="13">
                <c:v>4.8963721476406397</c:v>
              </c:pt>
              <c:pt idx="14">
                <c:v>0.71204695873006396</c:v>
              </c:pt>
              <c:pt idx="15">
                <c:v>1.3920902765076999</c:v>
              </c:pt>
              <c:pt idx="16">
                <c:v>4.4402823557718696</c:v>
              </c:pt>
            </c:numLit>
          </c:val>
          <c:extLst>
            <c:ext xmlns:c16="http://schemas.microsoft.com/office/drawing/2014/chart" uri="{C3380CC4-5D6E-409C-BE32-E72D297353CC}">
              <c16:uniqueId val="{00000000-89A4-40BE-9FA3-B8BAA4E22499}"/>
            </c:ext>
          </c:extLst>
        </c:ser>
        <c:ser>
          <c:idx val="1"/>
          <c:order val="1"/>
          <c:tx>
            <c:v>TAM DISTRIBUCION VOLUMEN X CRITERIO kg ó litros</c:v>
          </c:tx>
          <c:spPr>
            <a:solidFill>
              <a:srgbClr val="FFC000">
                <a:lumMod val="40000"/>
                <a:lumOff val="6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13.753421558765099</c:v>
              </c:pt>
              <c:pt idx="1">
                <c:v>2.8203500523827598</c:v>
              </c:pt>
              <c:pt idx="2">
                <c:v>1.87422667229586</c:v>
              </c:pt>
              <c:pt idx="3">
                <c:v>9.7857452859855698</c:v>
              </c:pt>
              <c:pt idx="4">
                <c:v>2.7331819705996301</c:v>
              </c:pt>
              <c:pt idx="5">
                <c:v>15.6948188842037</c:v>
              </c:pt>
              <c:pt idx="6">
                <c:v>14.7056324936454</c:v>
              </c:pt>
              <c:pt idx="7">
                <c:v>5.1434429462221001</c:v>
              </c:pt>
              <c:pt idx="8">
                <c:v>2.9442574764885698</c:v>
              </c:pt>
              <c:pt idx="9">
                <c:v>7.4598424868521898</c:v>
              </c:pt>
              <c:pt idx="10">
                <c:v>6.9980044164838002</c:v>
              </c:pt>
              <c:pt idx="11">
                <c:v>2.7429015360398599</c:v>
              </c:pt>
              <c:pt idx="12">
                <c:v>1.3770330680315701</c:v>
              </c:pt>
              <c:pt idx="13">
                <c:v>5.8668987839901598</c:v>
              </c:pt>
              <c:pt idx="14">
                <c:v>0.81417938012860303</c:v>
              </c:pt>
              <c:pt idx="15">
                <c:v>1.59110274840115</c:v>
              </c:pt>
              <c:pt idx="16">
                <c:v>3.6949562782002601</c:v>
              </c:pt>
            </c:numLit>
          </c:val>
          <c:extLst>
            <c:ext xmlns:c16="http://schemas.microsoft.com/office/drawing/2014/chart" uri="{C3380CC4-5D6E-409C-BE32-E72D297353CC}">
              <c16:uniqueId val="{00000001-89A4-40BE-9FA3-B8BAA4E22499}"/>
            </c:ext>
          </c:extLst>
        </c:ser>
        <c:dLbls>
          <c:dLblPos val="ctr"/>
          <c:showLegendKey val="0"/>
          <c:showVal val="0"/>
          <c:showCatName val="1"/>
          <c:showSerName val="0"/>
          <c:showPercent val="1"/>
          <c:showBubbleSize val="0"/>
        </c:dLbls>
        <c:gapWidth val="42"/>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General"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0.25137355890200852"/>
          <c:y val="0.91386299131344562"/>
          <c:w val="0.45665531996450165"/>
          <c:h val="6.6763674763328201E-2"/>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4494-4505-B6A6-26B4EB5ABF0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4494-4505-B6A6-26B4EB5ABF0B}"/>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LECHE CORTA DURACION</c:v>
              </c:pt>
              <c:pt idx="1">
                <c:v>LECHE LARGA DURACION</c:v>
              </c:pt>
            </c:strLit>
          </c:cat>
          <c:val>
            <c:numLit>
              <c:formatCode>General</c:formatCode>
              <c:ptCount val="2"/>
              <c:pt idx="0">
                <c:v>4.3346581024846618</c:v>
              </c:pt>
              <c:pt idx="1">
                <c:v>95.665340715793278</c:v>
              </c:pt>
            </c:numLit>
          </c:val>
          <c:extLst>
            <c:ext xmlns:c16="http://schemas.microsoft.com/office/drawing/2014/chart" uri="{C3380CC4-5D6E-409C-BE32-E72D297353CC}">
              <c16:uniqueId val="{00000010-4494-4505-B6A6-26B4EB5ABF0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l</a:t>
            </a:r>
          </a:p>
        </c:rich>
      </c:tx>
      <c:layout>
        <c:manualLayout>
          <c:xMode val="edge"/>
          <c:yMode val="edge"/>
          <c:x val="0.40169858418465632"/>
          <c:y val="7.574196812316141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_tradnl"/>
        </a:p>
      </c:txPr>
    </c:title>
    <c:autoTitleDeleted val="0"/>
    <c:plotArea>
      <c:layout/>
      <c:pieChart>
        <c:varyColors val="1"/>
        <c:ser>
          <c:idx val="0"/>
          <c:order val="0"/>
          <c:dPt>
            <c:idx val="0"/>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1-E922-403E-A28D-CB0847A83AAA}"/>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E922-403E-A28D-CB0847A83AAA}"/>
              </c:ext>
            </c:extLst>
          </c:dPt>
          <c:dPt>
            <c:idx val="2"/>
            <c:bubble3D val="0"/>
            <c:spPr>
              <a:solidFill>
                <a:srgbClr val="006600"/>
              </a:solidFill>
              <a:ln w="19050">
                <a:solidFill>
                  <a:schemeClr val="lt1"/>
                </a:solidFill>
              </a:ln>
              <a:effectLst/>
            </c:spPr>
            <c:extLst>
              <c:ext xmlns:c16="http://schemas.microsoft.com/office/drawing/2014/chart" uri="{C3380CC4-5D6E-409C-BE32-E72D297353CC}">
                <c16:uniqueId val="{00000005-E922-403E-A28D-CB0847A83AAA}"/>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LECHE ENTERA</c:v>
              </c:pt>
              <c:pt idx="1">
                <c:v>LECHE DESNATADA</c:v>
              </c:pt>
              <c:pt idx="2">
                <c:v>LECHE SEMIDESNATAD</c:v>
              </c:pt>
            </c:strLit>
          </c:cat>
          <c:val>
            <c:numLit>
              <c:formatCode>General</c:formatCode>
              <c:ptCount val="3"/>
              <c:pt idx="0">
                <c:v>30.254127427005461</c:v>
              </c:pt>
              <c:pt idx="1">
                <c:v>22.816006235266961</c:v>
              </c:pt>
              <c:pt idx="2">
                <c:v>46.929866337727582</c:v>
              </c:pt>
            </c:numLit>
          </c:val>
          <c:extLst>
            <c:ext xmlns:c16="http://schemas.microsoft.com/office/drawing/2014/chart" uri="{C3380CC4-5D6E-409C-BE32-E72D297353CC}">
              <c16:uniqueId val="{00000004-E922-403E-A28D-CB0847A83AAA}"/>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43682162848"/>
          <c:y val="8.816495002318504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1-C2D8-45CC-883E-1EA3F5AFBA16}"/>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C2D8-45CC-883E-1EA3F5AFBA16}"/>
              </c:ext>
            </c:extLst>
          </c:dPt>
          <c:dPt>
            <c:idx val="2"/>
            <c:bubble3D val="0"/>
            <c:spPr>
              <a:solidFill>
                <a:srgbClr val="006600"/>
              </a:solidFill>
              <a:ln w="19050">
                <a:solidFill>
                  <a:schemeClr val="lt1"/>
                </a:solidFill>
              </a:ln>
              <a:effectLst/>
            </c:spPr>
            <c:extLst>
              <c:ext xmlns:c16="http://schemas.microsoft.com/office/drawing/2014/chart" uri="{C3380CC4-5D6E-409C-BE32-E72D297353CC}">
                <c16:uniqueId val="{0000000A-C2D8-45CC-883E-1EA3F5AFBA1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LECHE ENTERA</c:v>
              </c:pt>
              <c:pt idx="1">
                <c:v>LECHE DESNATADA</c:v>
              </c:pt>
              <c:pt idx="2">
                <c:v>LECHE SEMIDESNATAD</c:v>
              </c:pt>
            </c:strLit>
          </c:cat>
          <c:val>
            <c:numLit>
              <c:formatCode>General</c:formatCode>
              <c:ptCount val="3"/>
              <c:pt idx="0">
                <c:v>31.774388261611996</c:v>
              </c:pt>
              <c:pt idx="1">
                <c:v>22.043454286363591</c:v>
              </c:pt>
              <c:pt idx="2">
                <c:v>46.182157452024413</c:v>
              </c:pt>
            </c:numLit>
          </c:val>
          <c:extLst>
            <c:ext xmlns:c16="http://schemas.microsoft.com/office/drawing/2014/chart" uri="{C3380CC4-5D6E-409C-BE32-E72D297353CC}">
              <c16:uniqueId val="{00000004-C2D8-45CC-883E-1EA3F5AFBA16}"/>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0020200884645964"/>
          <c:h val="0.61322767561403058"/>
        </c:manualLayout>
      </c:layout>
      <c:lineChart>
        <c:grouping val="standard"/>
        <c:varyColors val="0"/>
        <c:ser>
          <c:idx val="0"/>
          <c:order val="0"/>
          <c:tx>
            <c:v>VOLUMEN (Miles kg ó litros)</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JUNIO 23</c:v>
              </c:pt>
              <c:pt idx="1">
                <c:v>JULIO 23</c:v>
              </c:pt>
              <c:pt idx="2">
                <c:v>AGOSTO 23</c:v>
              </c:pt>
              <c:pt idx="3">
                <c:v>SEPTIEMBRE 23</c:v>
              </c:pt>
              <c:pt idx="4">
                <c:v>OCTUBRE 23</c:v>
              </c:pt>
              <c:pt idx="5">
                <c:v>NOVIEMBRE 23</c:v>
              </c:pt>
              <c:pt idx="6">
                <c:v>DICIEMBRE 23</c:v>
              </c:pt>
              <c:pt idx="7">
                <c:v>ENERO 24</c:v>
              </c:pt>
              <c:pt idx="8">
                <c:v>FEBRERO 24</c:v>
              </c:pt>
              <c:pt idx="9">
                <c:v>MARZO 24</c:v>
              </c:pt>
              <c:pt idx="10">
                <c:v>ABRIL 24</c:v>
              </c:pt>
              <c:pt idx="11">
                <c:v>MAYO 24</c:v>
              </c:pt>
              <c:pt idx="12">
                <c:v>JUNIO 24</c:v>
              </c:pt>
              <c:pt idx="13">
                <c:v>JULIO 24</c:v>
              </c:pt>
              <c:pt idx="14">
                <c:v>AGOSTO 24</c:v>
              </c:pt>
              <c:pt idx="15">
                <c:v>SEPTIEMBRE 24</c:v>
              </c:pt>
              <c:pt idx="16">
                <c:v>OCTUBRE 24</c:v>
              </c:pt>
              <c:pt idx="17">
                <c:v>NOVIEMBRE 24</c:v>
              </c:pt>
              <c:pt idx="18">
                <c:v>DICIEMBRE 24</c:v>
              </c:pt>
              <c:pt idx="19">
                <c:v>ENERO 25</c:v>
              </c:pt>
              <c:pt idx="20">
                <c:v>FEBRERO 25</c:v>
              </c:pt>
              <c:pt idx="21">
                <c:v>MARZO 25</c:v>
              </c:pt>
              <c:pt idx="22">
                <c:v>ABRIL 25</c:v>
              </c:pt>
              <c:pt idx="23">
                <c:v>MAYO 25</c:v>
              </c:pt>
              <c:pt idx="24">
                <c:v>JUNIO 25</c:v>
              </c:pt>
            </c:strLit>
          </c:cat>
          <c:val>
            <c:numLit>
              <c:formatCode>General</c:formatCode>
              <c:ptCount val="25"/>
              <c:pt idx="0">
                <c:v>230380.9</c:v>
              </c:pt>
              <c:pt idx="1">
                <c:v>225200.9</c:v>
              </c:pt>
              <c:pt idx="2">
                <c:v>213370.5</c:v>
              </c:pt>
              <c:pt idx="3">
                <c:v>239581.1</c:v>
              </c:pt>
              <c:pt idx="4">
                <c:v>243406</c:v>
              </c:pt>
              <c:pt idx="5">
                <c:v>246176</c:v>
              </c:pt>
              <c:pt idx="6">
                <c:v>246810.1</c:v>
              </c:pt>
              <c:pt idx="7">
                <c:v>251121.4</c:v>
              </c:pt>
              <c:pt idx="8">
                <c:v>241246.8</c:v>
              </c:pt>
              <c:pt idx="9">
                <c:v>256073.9</c:v>
              </c:pt>
              <c:pt idx="10">
                <c:v>253543.9</c:v>
              </c:pt>
              <c:pt idx="11">
                <c:v>252683.5</c:v>
              </c:pt>
              <c:pt idx="12">
                <c:v>222932.1</c:v>
              </c:pt>
              <c:pt idx="13">
                <c:v>220014.4</c:v>
              </c:pt>
              <c:pt idx="14">
                <c:v>218459.5</c:v>
              </c:pt>
              <c:pt idx="15">
                <c:v>232438</c:v>
              </c:pt>
              <c:pt idx="16">
                <c:v>252568.5</c:v>
              </c:pt>
              <c:pt idx="17">
                <c:v>251969.6</c:v>
              </c:pt>
              <c:pt idx="18">
                <c:v>243712.8</c:v>
              </c:pt>
              <c:pt idx="19">
                <c:v>263181.59999999998</c:v>
              </c:pt>
              <c:pt idx="20">
                <c:v>231208.6</c:v>
              </c:pt>
              <c:pt idx="21">
                <c:v>255295.9</c:v>
              </c:pt>
              <c:pt idx="22">
                <c:v>249919.5</c:v>
              </c:pt>
              <c:pt idx="23">
                <c:v>244113</c:v>
              </c:pt>
              <c:pt idx="24">
                <c:v>214973.6</c:v>
              </c:pt>
            </c:numLit>
          </c:val>
          <c:smooth val="1"/>
          <c:extLst>
            <c:ext xmlns:c16="http://schemas.microsoft.com/office/drawing/2014/chart" uri="{C3380CC4-5D6E-409C-BE32-E72D297353CC}">
              <c16:uniqueId val="{00000000-92E0-4C7F-B21B-078F26909594}"/>
            </c:ext>
          </c:extLst>
        </c:ser>
        <c:dLbls>
          <c:showLegendKey val="0"/>
          <c:showVal val="0"/>
          <c:showCatName val="0"/>
          <c:showSerName val="0"/>
          <c:showPercent val="0"/>
          <c:showBubbleSize val="0"/>
        </c:dLbls>
        <c:marker val="1"/>
        <c:smooth val="0"/>
        <c:axId val="218306816"/>
        <c:axId val="218359680"/>
      </c:lineChart>
      <c:lineChart>
        <c:grouping val="standard"/>
        <c:varyColors val="0"/>
        <c:ser>
          <c:idx val="1"/>
          <c:order val="1"/>
          <c:tx>
            <c:v>VALOR (Miles Euros)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JUNIO 23</c:v>
              </c:pt>
              <c:pt idx="1">
                <c:v>JULIO 23</c:v>
              </c:pt>
              <c:pt idx="2">
                <c:v>AGOSTO 23</c:v>
              </c:pt>
              <c:pt idx="3">
                <c:v>SEPTIEMBRE 23</c:v>
              </c:pt>
              <c:pt idx="4">
                <c:v>OCTUBRE 23</c:v>
              </c:pt>
              <c:pt idx="5">
                <c:v>NOVIEMBRE 23</c:v>
              </c:pt>
              <c:pt idx="6">
                <c:v>DICIEMBRE 23</c:v>
              </c:pt>
              <c:pt idx="7">
                <c:v>ENERO 24</c:v>
              </c:pt>
              <c:pt idx="8">
                <c:v>FEBRERO 24</c:v>
              </c:pt>
              <c:pt idx="9">
                <c:v>MARZO 24</c:v>
              </c:pt>
              <c:pt idx="10">
                <c:v>ABRIL 24</c:v>
              </c:pt>
              <c:pt idx="11">
                <c:v>MAYO 24</c:v>
              </c:pt>
              <c:pt idx="12">
                <c:v>JUNIO 24</c:v>
              </c:pt>
              <c:pt idx="13">
                <c:v>JULIO 24</c:v>
              </c:pt>
              <c:pt idx="14">
                <c:v>AGOSTO 24</c:v>
              </c:pt>
              <c:pt idx="15">
                <c:v>SEPTIEMBRE 24</c:v>
              </c:pt>
              <c:pt idx="16">
                <c:v>OCTUBRE 24</c:v>
              </c:pt>
              <c:pt idx="17">
                <c:v>NOVIEMBRE 24</c:v>
              </c:pt>
              <c:pt idx="18">
                <c:v>DICIEMBRE 24</c:v>
              </c:pt>
              <c:pt idx="19">
                <c:v>ENERO 25</c:v>
              </c:pt>
              <c:pt idx="20">
                <c:v>FEBRERO 25</c:v>
              </c:pt>
              <c:pt idx="21">
                <c:v>MARZO 25</c:v>
              </c:pt>
              <c:pt idx="22">
                <c:v>ABRIL 25</c:v>
              </c:pt>
              <c:pt idx="23">
                <c:v>MAYO 25</c:v>
              </c:pt>
              <c:pt idx="24">
                <c:v>JUNIO 25</c:v>
              </c:pt>
            </c:strLit>
          </c:cat>
          <c:val>
            <c:numLit>
              <c:formatCode>General</c:formatCode>
              <c:ptCount val="25"/>
              <c:pt idx="0">
                <c:v>227582</c:v>
              </c:pt>
              <c:pt idx="1">
                <c:v>222731.2</c:v>
              </c:pt>
              <c:pt idx="2">
                <c:v>207169.9</c:v>
              </c:pt>
              <c:pt idx="3">
                <c:v>232817.9</c:v>
              </c:pt>
              <c:pt idx="4">
                <c:v>238248.1</c:v>
              </c:pt>
              <c:pt idx="5">
                <c:v>237941.4</c:v>
              </c:pt>
              <c:pt idx="6">
                <c:v>239394.5</c:v>
              </c:pt>
              <c:pt idx="7">
                <c:v>244149.7</c:v>
              </c:pt>
              <c:pt idx="8">
                <c:v>234893.1</c:v>
              </c:pt>
              <c:pt idx="9">
                <c:v>246247.1</c:v>
              </c:pt>
              <c:pt idx="10">
                <c:v>241240.5</c:v>
              </c:pt>
              <c:pt idx="11">
                <c:v>236110.3</c:v>
              </c:pt>
              <c:pt idx="12">
                <c:v>208565.9</c:v>
              </c:pt>
              <c:pt idx="13">
                <c:v>204852.8</c:v>
              </c:pt>
              <c:pt idx="14">
                <c:v>202793.3</c:v>
              </c:pt>
              <c:pt idx="15">
                <c:v>213125.1</c:v>
              </c:pt>
              <c:pt idx="16">
                <c:v>234875.7</c:v>
              </c:pt>
              <c:pt idx="17">
                <c:v>237020.4</c:v>
              </c:pt>
              <c:pt idx="18">
                <c:v>229987.5</c:v>
              </c:pt>
              <c:pt idx="19">
                <c:v>251349.5</c:v>
              </c:pt>
              <c:pt idx="20">
                <c:v>220339.5</c:v>
              </c:pt>
              <c:pt idx="21">
                <c:v>244382.6</c:v>
              </c:pt>
              <c:pt idx="22">
                <c:v>237757.9</c:v>
              </c:pt>
              <c:pt idx="23">
                <c:v>238924.7</c:v>
              </c:pt>
              <c:pt idx="24">
                <c:v>209428</c:v>
              </c:pt>
            </c:numLit>
          </c:val>
          <c:smooth val="1"/>
          <c:extLst>
            <c:ext xmlns:c16="http://schemas.microsoft.com/office/drawing/2014/chart" uri="{C3380CC4-5D6E-409C-BE32-E72D297353CC}">
              <c16:uniqueId val="{00000001-92E0-4C7F-B21B-078F26909594}"/>
            </c:ext>
          </c:extLst>
        </c:ser>
        <c:dLbls>
          <c:showLegendKey val="0"/>
          <c:showVal val="0"/>
          <c:showCatName val="0"/>
          <c:showSerName val="0"/>
          <c:showPercent val="0"/>
          <c:showBubbleSize val="0"/>
        </c:dLbls>
        <c:marker val="1"/>
        <c:smooth val="0"/>
        <c:axId val="46749568"/>
        <c:axId val="46747648"/>
      </c:lineChart>
      <c:catAx>
        <c:axId val="218306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18359680"/>
        <c:crosses val="autoZero"/>
        <c:auto val="1"/>
        <c:lblAlgn val="ctr"/>
        <c:lblOffset val="100"/>
        <c:noMultiLvlLbl val="0"/>
      </c:catAx>
      <c:valAx>
        <c:axId val="21835968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Miles l</a:t>
                </a:r>
              </a:p>
            </c:rich>
          </c:tx>
          <c:layout>
            <c:manualLayout>
              <c:xMode val="edge"/>
              <c:yMode val="edge"/>
              <c:x val="3.3021508107476984E-3"/>
              <c:y val="0.2051222191475266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18306816"/>
        <c:crosses val="autoZero"/>
        <c:crossBetween val="between"/>
      </c:valAx>
      <c:valAx>
        <c:axId val="4674764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Valor Miles €</a:t>
                </a:r>
              </a:p>
            </c:rich>
          </c:tx>
          <c:layout>
            <c:manualLayout>
              <c:xMode val="edge"/>
              <c:yMode val="edge"/>
              <c:x val="0.9763124518744245"/>
              <c:y val="0.2315866267515282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49568"/>
        <c:crosses val="max"/>
        <c:crossBetween val="between"/>
      </c:valAx>
      <c:catAx>
        <c:axId val="46749568"/>
        <c:scaling>
          <c:orientation val="minMax"/>
        </c:scaling>
        <c:delete val="1"/>
        <c:axPos val="b"/>
        <c:numFmt formatCode="General" sourceLinked="1"/>
        <c:majorTickMark val="out"/>
        <c:minorTickMark val="none"/>
        <c:tickLblPos val="nextTo"/>
        <c:crossAx val="46747648"/>
        <c:crosses val="autoZero"/>
        <c:auto val="1"/>
        <c:lblAlgn val="ctr"/>
        <c:lblOffset val="100"/>
        <c:noMultiLvlLbl val="0"/>
      </c:catAx>
      <c:spPr>
        <a:noFill/>
        <a:ln>
          <a:solidFill>
            <a:schemeClr val="bg1">
              <a:lumMod val="75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42545574593948"/>
          <c:y val="3.483767935669245E-2"/>
          <c:w val="0.79819616031080187"/>
          <c:h val="0.68312275282005652"/>
        </c:manualLayout>
      </c:layout>
      <c:lineChart>
        <c:grouping val="standard"/>
        <c:varyColors val="0"/>
        <c:ser>
          <c:idx val="0"/>
          <c:order val="0"/>
          <c:tx>
            <c:v>Volumen (Mill.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Junio 23</c:v>
              </c:pt>
              <c:pt idx="1">
                <c:v>Julio 23</c:v>
              </c:pt>
              <c:pt idx="2">
                <c:v>Agosto 23</c:v>
              </c:pt>
              <c:pt idx="3">
                <c:v>Septiembre 23</c:v>
              </c:pt>
              <c:pt idx="4">
                <c:v>Octubre 23</c:v>
              </c:pt>
              <c:pt idx="5">
                <c:v>Noviembre 23</c:v>
              </c:pt>
              <c:pt idx="6">
                <c:v>Diciembre 23</c:v>
              </c:pt>
              <c:pt idx="7">
                <c:v>Enero 24</c:v>
              </c:pt>
              <c:pt idx="8">
                <c:v>Febrero 24</c:v>
              </c:pt>
              <c:pt idx="9">
                <c:v>Marzo 24</c:v>
              </c:pt>
              <c:pt idx="10">
                <c:v>Abril 24</c:v>
              </c:pt>
              <c:pt idx="11">
                <c:v>Mayo 24</c:v>
              </c:pt>
              <c:pt idx="12">
                <c:v>Junio 24</c:v>
              </c:pt>
              <c:pt idx="13">
                <c:v>Julio 24</c:v>
              </c:pt>
              <c:pt idx="14">
                <c:v>Agosto 24</c:v>
              </c:pt>
              <c:pt idx="15">
                <c:v>Septiembre 24</c:v>
              </c:pt>
              <c:pt idx="16">
                <c:v>Octubre 24</c:v>
              </c:pt>
              <c:pt idx="17">
                <c:v>Noviembre 24</c:v>
              </c:pt>
              <c:pt idx="18">
                <c:v>Diciembre 24</c:v>
              </c:pt>
              <c:pt idx="19">
                <c:v>Enero 25</c:v>
              </c:pt>
              <c:pt idx="20">
                <c:v>Febrero 25</c:v>
              </c:pt>
              <c:pt idx="21">
                <c:v>Marzo 25</c:v>
              </c:pt>
              <c:pt idx="22">
                <c:v>Abril 25</c:v>
              </c:pt>
              <c:pt idx="23">
                <c:v>Mayo 25</c:v>
              </c:pt>
              <c:pt idx="24">
                <c:v>Junio 25</c:v>
              </c:pt>
            </c:strLit>
          </c:cat>
          <c:val>
            <c:numLit>
              <c:formatCode>General</c:formatCode>
              <c:ptCount val="25"/>
              <c:pt idx="0">
                <c:v>230.3809</c:v>
              </c:pt>
              <c:pt idx="1">
                <c:v>225.20089999999999</c:v>
              </c:pt>
              <c:pt idx="2">
                <c:v>213.37049999999999</c:v>
              </c:pt>
              <c:pt idx="3">
                <c:v>239.58109999999999</c:v>
              </c:pt>
              <c:pt idx="4">
                <c:v>243.40600000000001</c:v>
              </c:pt>
              <c:pt idx="5">
                <c:v>246.17599999999999</c:v>
              </c:pt>
              <c:pt idx="6">
                <c:v>246.81010000000001</c:v>
              </c:pt>
              <c:pt idx="7">
                <c:v>251.12139999999999</c:v>
              </c:pt>
              <c:pt idx="8">
                <c:v>241.24679999999998</c:v>
              </c:pt>
              <c:pt idx="9">
                <c:v>256.07389999999998</c:v>
              </c:pt>
              <c:pt idx="10">
                <c:v>253.54390000000001</c:v>
              </c:pt>
              <c:pt idx="11">
                <c:v>252.68350000000001</c:v>
              </c:pt>
              <c:pt idx="12">
                <c:v>222.93210000000002</c:v>
              </c:pt>
              <c:pt idx="13">
                <c:v>220.01439999999999</c:v>
              </c:pt>
              <c:pt idx="14">
                <c:v>218.45949999999999</c:v>
              </c:pt>
              <c:pt idx="15">
                <c:v>232.43799999999999</c:v>
              </c:pt>
              <c:pt idx="16">
                <c:v>252.5685</c:v>
              </c:pt>
              <c:pt idx="17">
                <c:v>251.96960000000001</c:v>
              </c:pt>
              <c:pt idx="18">
                <c:v>243.71279999999999</c:v>
              </c:pt>
              <c:pt idx="19">
                <c:v>263.1816</c:v>
              </c:pt>
              <c:pt idx="20">
                <c:v>231.20860000000002</c:v>
              </c:pt>
              <c:pt idx="21">
                <c:v>255.29589999999999</c:v>
              </c:pt>
              <c:pt idx="22">
                <c:v>249.9195</c:v>
              </c:pt>
              <c:pt idx="23">
                <c:v>244.113</c:v>
              </c:pt>
              <c:pt idx="24">
                <c:v>214.9736</c:v>
              </c:pt>
            </c:numLit>
          </c:val>
          <c:smooth val="1"/>
          <c:extLst>
            <c:ext xmlns:c16="http://schemas.microsoft.com/office/drawing/2014/chart" uri="{C3380CC4-5D6E-409C-BE32-E72D297353CC}">
              <c16:uniqueId val="{00000000-6741-44D6-800A-52A572D948F3}"/>
            </c:ext>
          </c:extLst>
        </c:ser>
        <c:dLbls>
          <c:showLegendKey val="0"/>
          <c:showVal val="0"/>
          <c:showCatName val="0"/>
          <c:showSerName val="0"/>
          <c:showPercent val="0"/>
          <c:showBubbleSize val="0"/>
        </c:dLbls>
        <c:marker val="1"/>
        <c:smooth val="0"/>
        <c:axId val="46780416"/>
        <c:axId val="46782336"/>
      </c:lineChart>
      <c:lineChart>
        <c:grouping val="standard"/>
        <c:varyColors val="0"/>
        <c:ser>
          <c:idx val="1"/>
          <c:order val="1"/>
          <c:tx>
            <c:v>PRECIO MEDIO kg ó litros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Junio 23</c:v>
              </c:pt>
              <c:pt idx="1">
                <c:v>Julio 23</c:v>
              </c:pt>
              <c:pt idx="2">
                <c:v>Agosto 23</c:v>
              </c:pt>
              <c:pt idx="3">
                <c:v>Septiembre 23</c:v>
              </c:pt>
              <c:pt idx="4">
                <c:v>Octubre 23</c:v>
              </c:pt>
              <c:pt idx="5">
                <c:v>Noviembre 23</c:v>
              </c:pt>
              <c:pt idx="6">
                <c:v>Diciembre 23</c:v>
              </c:pt>
              <c:pt idx="7">
                <c:v>Enero 24</c:v>
              </c:pt>
              <c:pt idx="8">
                <c:v>Febrero 24</c:v>
              </c:pt>
              <c:pt idx="9">
                <c:v>Marzo 24</c:v>
              </c:pt>
              <c:pt idx="10">
                <c:v>Abril 24</c:v>
              </c:pt>
              <c:pt idx="11">
                <c:v>Mayo 24</c:v>
              </c:pt>
              <c:pt idx="12">
                <c:v>Junio 24</c:v>
              </c:pt>
              <c:pt idx="13">
                <c:v>Julio 24</c:v>
              </c:pt>
              <c:pt idx="14">
                <c:v>Agosto 24</c:v>
              </c:pt>
              <c:pt idx="15">
                <c:v>Septiembre 24</c:v>
              </c:pt>
              <c:pt idx="16">
                <c:v>Octubre 24</c:v>
              </c:pt>
              <c:pt idx="17">
                <c:v>Noviembre 24</c:v>
              </c:pt>
              <c:pt idx="18">
                <c:v>Diciembre 24</c:v>
              </c:pt>
              <c:pt idx="19">
                <c:v>Enero 25</c:v>
              </c:pt>
              <c:pt idx="20">
                <c:v>Febrero 25</c:v>
              </c:pt>
              <c:pt idx="21">
                <c:v>Marzo 25</c:v>
              </c:pt>
              <c:pt idx="22">
                <c:v>Abril 25</c:v>
              </c:pt>
              <c:pt idx="23">
                <c:v>Mayo 25</c:v>
              </c:pt>
              <c:pt idx="24">
                <c:v>Junio 25</c:v>
              </c:pt>
            </c:strLit>
          </c:cat>
          <c:val>
            <c:numLit>
              <c:formatCode>General</c:formatCode>
              <c:ptCount val="25"/>
              <c:pt idx="0">
                <c:v>0.98785098938323401</c:v>
              </c:pt>
              <c:pt idx="1">
                <c:v>0.98903334755767003</c:v>
              </c:pt>
              <c:pt idx="2">
                <c:v>0.97093975034036994</c:v>
              </c:pt>
              <c:pt idx="3">
                <c:v>0.97177072815844001</c:v>
              </c:pt>
              <c:pt idx="4">
                <c:v>0.97880947881317604</c:v>
              </c:pt>
              <c:pt idx="5">
                <c:v>0.96654994800467997</c:v>
              </c:pt>
              <c:pt idx="6">
                <c:v>0.96995422796717001</c:v>
              </c:pt>
              <c:pt idx="7">
                <c:v>0.97223773043635497</c:v>
              </c:pt>
              <c:pt idx="8">
                <c:v>0.97366307034953403</c:v>
              </c:pt>
              <c:pt idx="9">
                <c:v>0.96162514024271895</c:v>
              </c:pt>
              <c:pt idx="10">
                <c:v>0.951474281179709</c:v>
              </c:pt>
              <c:pt idx="11">
                <c:v>0.93441122985869696</c:v>
              </c:pt>
              <c:pt idx="12">
                <c:v>0.93555795688462995</c:v>
              </c:pt>
              <c:pt idx="13">
                <c:v>0.93108814695765396</c:v>
              </c:pt>
              <c:pt idx="14">
                <c:v>0.92828785198171704</c:v>
              </c:pt>
              <c:pt idx="15">
                <c:v>0.91691160653593695</c:v>
              </c:pt>
              <c:pt idx="16">
                <c:v>0.92994850901834603</c:v>
              </c:pt>
              <c:pt idx="17">
                <c:v>0.94067062058280004</c:v>
              </c:pt>
              <c:pt idx="18">
                <c:v>0.94368248200340699</c:v>
              </c:pt>
              <c:pt idx="19">
                <c:v>0.955042069810352</c:v>
              </c:pt>
              <c:pt idx="20">
                <c:v>0.95299007043855599</c:v>
              </c:pt>
              <c:pt idx="21">
                <c:v>0.957252349136825</c:v>
              </c:pt>
              <c:pt idx="22">
                <c:v>0.95133793081372198</c:v>
              </c:pt>
              <c:pt idx="23">
                <c:v>0.97874631830340897</c:v>
              </c:pt>
              <c:pt idx="24">
                <c:v>0.97420334403852404</c:v>
              </c:pt>
            </c:numLit>
          </c:val>
          <c:smooth val="1"/>
          <c:extLst>
            <c:ext xmlns:c16="http://schemas.microsoft.com/office/drawing/2014/chart" uri="{C3380CC4-5D6E-409C-BE32-E72D297353CC}">
              <c16:uniqueId val="{00000001-6741-44D6-800A-52A572D948F3}"/>
            </c:ext>
          </c:extLst>
        </c:ser>
        <c:dLbls>
          <c:showLegendKey val="0"/>
          <c:showVal val="0"/>
          <c:showCatName val="0"/>
          <c:showSerName val="0"/>
          <c:showPercent val="0"/>
          <c:showBubbleSize val="0"/>
        </c:dLbls>
        <c:marker val="1"/>
        <c:smooth val="0"/>
        <c:axId val="46790528"/>
        <c:axId val="46788608"/>
      </c:lineChart>
      <c:catAx>
        <c:axId val="4678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82336"/>
        <c:crosses val="autoZero"/>
        <c:auto val="1"/>
        <c:lblAlgn val="ctr"/>
        <c:lblOffset val="100"/>
        <c:noMultiLvlLbl val="0"/>
      </c:catAx>
      <c:valAx>
        <c:axId val="46782336"/>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80416"/>
        <c:crosses val="autoZero"/>
        <c:crossBetween val="between"/>
      </c:valAx>
      <c:valAx>
        <c:axId val="4678860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Precio Medio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90528"/>
        <c:crosses val="max"/>
        <c:crossBetween val="between"/>
      </c:valAx>
      <c:catAx>
        <c:axId val="46790528"/>
        <c:scaling>
          <c:orientation val="minMax"/>
        </c:scaling>
        <c:delete val="1"/>
        <c:axPos val="b"/>
        <c:numFmt formatCode="General" sourceLinked="1"/>
        <c:majorTickMark val="out"/>
        <c:minorTickMark val="none"/>
        <c:tickLblPos val="nextTo"/>
        <c:crossAx val="46788608"/>
        <c:crosses val="autoZero"/>
        <c:auto val="1"/>
        <c:lblAlgn val="ctr"/>
        <c:lblOffset val="100"/>
        <c:noMultiLvlLbl val="0"/>
      </c:catAx>
      <c:dTable>
        <c:showHorzBorder val="1"/>
        <c:showVertBorder val="1"/>
        <c:showOutline val="1"/>
        <c:showKeys val="1"/>
        <c:spPr>
          <a:noFill/>
          <a:ln w="9525" cap="flat" cmpd="sng" algn="ctr">
            <a:solidFill>
              <a:schemeClr val="bg1">
                <a:lumMod val="75000"/>
              </a:schemeClr>
            </a:solidFill>
            <a:round/>
          </a:ln>
          <a:effectLst/>
        </c:spPr>
        <c:txPr>
          <a:bodyPr rot="0" spcFirstLastPara="1" vertOverflow="ellipsis" vert="horz" wrap="square" anchor="ctr" anchorCtr="1"/>
          <a:lstStyle/>
          <a:p>
            <a:pPr rtl="0">
              <a:defRPr sz="900" b="0" i="0" u="none" strike="noStrike" kern="1200" baseline="0">
                <a:ln>
                  <a:noFill/>
                </a:ln>
                <a:solidFill>
                  <a:schemeClr val="tx1">
                    <a:lumMod val="65000"/>
                    <a:lumOff val="35000"/>
                  </a:schemeClr>
                </a:solidFill>
                <a:latin typeface="+mn-lt"/>
                <a:ea typeface="+mn-ea"/>
                <a:cs typeface="+mn-cs"/>
              </a:defRPr>
            </a:pPr>
            <a:endParaRPr lang="es-ES_tradnl"/>
          </a:p>
        </c:txPr>
      </c:dTable>
      <c:spPr>
        <a:noFill/>
        <a:ln>
          <a:solidFill>
            <a:schemeClr val="bg1">
              <a:lumMod val="75000"/>
            </a:schemeClr>
          </a:solidFill>
        </a:ln>
        <a:effectLst/>
      </c:spPr>
    </c:plotArea>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LECHE LIQUIDA</c:v>
          </c:tx>
          <c:spPr>
            <a:ln w="28575" cap="rnd">
              <a:solidFill>
                <a:schemeClr val="bg1">
                  <a:lumMod val="75000"/>
                </a:schemeClr>
              </a:solidFill>
              <a:round/>
            </a:ln>
            <a:effectLst/>
          </c:spPr>
          <c:marker>
            <c:symbol val="circle"/>
            <c:size val="5"/>
            <c:spPr>
              <a:solidFill>
                <a:schemeClr val="bg1">
                  <a:lumMod val="75000"/>
                </a:schemeClr>
              </a:solidFill>
              <a:ln w="9525">
                <a:solidFill>
                  <a:schemeClr val="bg1">
                    <a:lumMod val="75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JUNIO 25</c:v>
              </c:pt>
            </c:strLit>
          </c:cat>
          <c:val>
            <c:numLit>
              <c:formatCode>General</c:formatCode>
              <c:ptCount val="18"/>
              <c:pt idx="0">
                <c:v>3504.8521549999996</c:v>
              </c:pt>
              <c:pt idx="1">
                <c:v>3531.4779800000001</c:v>
              </c:pt>
              <c:pt idx="2">
                <c:v>3527.524469</c:v>
              </c:pt>
              <c:pt idx="3">
                <c:v>3418.9006800000002</c:v>
              </c:pt>
              <c:pt idx="4">
                <c:v>3404.0565510000001</c:v>
              </c:pt>
              <c:pt idx="5">
                <c:v>3362.5731049999999</c:v>
              </c:pt>
              <c:pt idx="6">
                <c:v>3286.776758</c:v>
              </c:pt>
              <c:pt idx="7">
                <c:v>3270.929936</c:v>
              </c:pt>
              <c:pt idx="8">
                <c:v>3198.5518774000002</c:v>
              </c:pt>
              <c:pt idx="9">
                <c:v>3187.9601044999999</c:v>
              </c:pt>
              <c:pt idx="10">
                <c:v>3196.8147132999998</c:v>
              </c:pt>
              <c:pt idx="11">
                <c:v>3194.9516630000003</c:v>
              </c:pt>
              <c:pt idx="12">
                <c:v>3420.6379051000004</c:v>
              </c:pt>
              <c:pt idx="13">
                <c:v>3260.4072606</c:v>
              </c:pt>
              <c:pt idx="14">
                <c:v>2976.3824</c:v>
              </c:pt>
              <c:pt idx="15">
                <c:v>2916.2771999999995</c:v>
              </c:pt>
              <c:pt idx="16">
                <c:v>2896.7644</c:v>
              </c:pt>
              <c:pt idx="17">
                <c:v>2877.855</c:v>
              </c:pt>
            </c:numLit>
          </c:val>
          <c:smooth val="1"/>
          <c:extLst>
            <c:ext xmlns:c16="http://schemas.microsoft.com/office/drawing/2014/chart" uri="{C3380CC4-5D6E-409C-BE32-E72D297353CC}">
              <c16:uniqueId val="{00000000-4A62-481C-A093-0EA633658BB9}"/>
            </c:ext>
          </c:extLst>
        </c:ser>
        <c:ser>
          <c:idx val="1"/>
          <c:order val="1"/>
          <c:tx>
            <c:v>LECHE LARGA DURACION</c:v>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JUNIO 25</c:v>
              </c:pt>
            </c:strLit>
          </c:cat>
          <c:val>
            <c:numLit>
              <c:formatCode>General</c:formatCode>
              <c:ptCount val="18"/>
              <c:pt idx="0">
                <c:v>3319.0308</c:v>
              </c:pt>
              <c:pt idx="1">
                <c:v>3344.0770000000002</c:v>
              </c:pt>
              <c:pt idx="2">
                <c:v>3378.8094000000001</c:v>
              </c:pt>
              <c:pt idx="3">
                <c:v>3278.2312000000002</c:v>
              </c:pt>
              <c:pt idx="4">
                <c:v>3270.0877</c:v>
              </c:pt>
              <c:pt idx="5">
                <c:v>3241.7995000000001</c:v>
              </c:pt>
              <c:pt idx="6">
                <c:v>3175.0096000000003</c:v>
              </c:pt>
              <c:pt idx="7">
                <c:v>3166.7367999999997</c:v>
              </c:pt>
              <c:pt idx="8">
                <c:v>3100.1606000000002</c:v>
              </c:pt>
              <c:pt idx="9">
                <c:v>3088.3221000000003</c:v>
              </c:pt>
              <c:pt idx="10">
                <c:v>3093.9304999999999</c:v>
              </c:pt>
              <c:pt idx="11">
                <c:v>3078.8161</c:v>
              </c:pt>
              <c:pt idx="12">
                <c:v>3303.4153000000001</c:v>
              </c:pt>
              <c:pt idx="13">
                <c:v>3144.1574999999998</c:v>
              </c:pt>
              <c:pt idx="14">
                <c:v>2861.0067999999992</c:v>
              </c:pt>
              <c:pt idx="15">
                <c:v>2808.9469000000004</c:v>
              </c:pt>
              <c:pt idx="16">
                <c:v>2791.1295999999998</c:v>
              </c:pt>
              <c:pt idx="17">
                <c:v>2764.3944000000001</c:v>
              </c:pt>
            </c:numLit>
          </c:val>
          <c:smooth val="1"/>
          <c:extLst>
            <c:ext xmlns:c16="http://schemas.microsoft.com/office/drawing/2014/chart" uri="{C3380CC4-5D6E-409C-BE32-E72D297353CC}">
              <c16:uniqueId val="{00000002-4A62-481C-A093-0EA633658BB9}"/>
            </c:ext>
          </c:extLst>
        </c:ser>
        <c:ser>
          <c:idx val="2"/>
          <c:order val="2"/>
          <c:tx>
            <c:v>LECHE CORTA DURACION</c:v>
          </c:tx>
          <c:spPr>
            <a:ln w="28575" cap="rnd">
              <a:solidFill>
                <a:srgbClr val="ED7D31"/>
              </a:solidFill>
              <a:round/>
            </a:ln>
            <a:effectLst/>
          </c:spPr>
          <c:marker>
            <c:symbol val="circle"/>
            <c:size val="5"/>
            <c:spPr>
              <a:solidFill>
                <a:srgbClr val="ED7D31"/>
              </a:solidFill>
              <a:ln w="9525">
                <a:solidFill>
                  <a:srgbClr val="ED7D31"/>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JUNIO 25</c:v>
              </c:pt>
            </c:strLit>
          </c:cat>
          <c:val>
            <c:numLit>
              <c:formatCode>General</c:formatCode>
              <c:ptCount val="18"/>
              <c:pt idx="0">
                <c:v>185.82135500000001</c:v>
              </c:pt>
              <c:pt idx="1">
                <c:v>187.40098</c:v>
              </c:pt>
              <c:pt idx="2">
                <c:v>148.715069</c:v>
              </c:pt>
              <c:pt idx="3">
                <c:v>140.66948000000002</c:v>
              </c:pt>
              <c:pt idx="4">
                <c:v>133.968851</c:v>
              </c:pt>
              <c:pt idx="5">
                <c:v>120.77360499999999</c:v>
              </c:pt>
              <c:pt idx="6">
                <c:v>111.76715799999999</c:v>
              </c:pt>
              <c:pt idx="7">
                <c:v>104.193136</c:v>
              </c:pt>
              <c:pt idx="8">
                <c:v>98.391277400000007</c:v>
              </c:pt>
              <c:pt idx="9">
                <c:v>99.638004499999994</c:v>
              </c:pt>
              <c:pt idx="10">
                <c:v>102.8842133</c:v>
              </c:pt>
              <c:pt idx="11">
                <c:v>116.13556299999999</c:v>
              </c:pt>
              <c:pt idx="12">
                <c:v>117.22260509999998</c:v>
              </c:pt>
              <c:pt idx="13">
                <c:v>116.24976059999999</c:v>
              </c:pt>
              <c:pt idx="14">
                <c:v>115.375563</c:v>
              </c:pt>
              <c:pt idx="15">
                <c:v>107.33052380000002</c:v>
              </c:pt>
              <c:pt idx="16">
                <c:v>105.6346817</c:v>
              </c:pt>
              <c:pt idx="17">
                <c:v>113.46044929999999</c:v>
              </c:pt>
            </c:numLit>
          </c:val>
          <c:smooth val="1"/>
          <c:extLst>
            <c:ext xmlns:c16="http://schemas.microsoft.com/office/drawing/2014/chart" uri="{C3380CC4-5D6E-409C-BE32-E72D297353CC}">
              <c16:uniqueId val="{00000003-4A62-481C-A093-0EA633658BB9}"/>
            </c:ext>
          </c:extLst>
        </c:ser>
        <c:dLbls>
          <c:showLegendKey val="0"/>
          <c:showVal val="0"/>
          <c:showCatName val="0"/>
          <c:showSerName val="0"/>
          <c:showPercent val="0"/>
          <c:showBubbleSize val="0"/>
        </c:dLbls>
        <c:marker val="1"/>
        <c:smooth val="0"/>
        <c:axId val="46810240"/>
        <c:axId val="46812160"/>
      </c:lineChart>
      <c:catAx>
        <c:axId val="46810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12160"/>
        <c:crosses val="autoZero"/>
        <c:auto val="1"/>
        <c:lblAlgn val="ctr"/>
        <c:lblOffset val="100"/>
        <c:noMultiLvlLbl val="0"/>
      </c:catAx>
      <c:valAx>
        <c:axId val="468121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 de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10240"/>
        <c:crosses val="autoZero"/>
        <c:crossBetween val="between"/>
      </c:valAx>
      <c:spPr>
        <a:noFill/>
        <a:ln>
          <a:solidFill>
            <a:schemeClr val="bg1">
              <a:lumMod val="75000"/>
            </a:schemeClr>
          </a:solidFill>
        </a:ln>
        <a:effectLst/>
      </c:spPr>
    </c:plotArea>
    <c:legend>
      <c:legendPos val="b"/>
      <c:layout>
        <c:manualLayout>
          <c:xMode val="edge"/>
          <c:yMode val="edge"/>
          <c:x val="0.10236865572748685"/>
          <c:y val="0.84291749473807787"/>
          <c:w val="0.85184751934742553"/>
          <c:h val="0.1373811979572840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LECHE LIQUIDA</c:v>
          </c:tx>
          <c:spPr>
            <a:ln w="28575" cap="rnd">
              <a:solidFill>
                <a:schemeClr val="bg1">
                  <a:lumMod val="75000"/>
                </a:schemeClr>
              </a:solidFill>
              <a:round/>
            </a:ln>
            <a:effectLst/>
          </c:spPr>
          <c:marker>
            <c:symbol val="circle"/>
            <c:size val="5"/>
            <c:spPr>
              <a:solidFill>
                <a:schemeClr val="bg1">
                  <a:lumMod val="75000"/>
                </a:schemeClr>
              </a:solidFill>
              <a:ln w="9525">
                <a:solidFill>
                  <a:schemeClr val="bg1">
                    <a:lumMod val="75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JUNIO 25</c:v>
              </c:pt>
            </c:strLit>
          </c:cat>
          <c:val>
            <c:numLit>
              <c:formatCode>General</c:formatCode>
              <c:ptCount val="18"/>
              <c:pt idx="0">
                <c:v>3504.8521549999996</c:v>
              </c:pt>
              <c:pt idx="1">
                <c:v>3531.4779800000001</c:v>
              </c:pt>
              <c:pt idx="2">
                <c:v>3527.524469</c:v>
              </c:pt>
              <c:pt idx="3">
                <c:v>3418.9006800000002</c:v>
              </c:pt>
              <c:pt idx="4">
                <c:v>3404.0565510000001</c:v>
              </c:pt>
              <c:pt idx="5">
                <c:v>3362.5731049999999</c:v>
              </c:pt>
              <c:pt idx="6">
                <c:v>3286.776758</c:v>
              </c:pt>
              <c:pt idx="7">
                <c:v>3270.929936</c:v>
              </c:pt>
              <c:pt idx="8">
                <c:v>3198.5518774000002</c:v>
              </c:pt>
              <c:pt idx="9">
                <c:v>3187.9601044999999</c:v>
              </c:pt>
              <c:pt idx="10">
                <c:v>3196.8147132999998</c:v>
              </c:pt>
              <c:pt idx="11">
                <c:v>3194.9516630000003</c:v>
              </c:pt>
              <c:pt idx="12">
                <c:v>3420.6379051000004</c:v>
              </c:pt>
              <c:pt idx="13">
                <c:v>3260.4072606</c:v>
              </c:pt>
              <c:pt idx="14">
                <c:v>2976.3824</c:v>
              </c:pt>
              <c:pt idx="15">
                <c:v>2916.2771999999995</c:v>
              </c:pt>
              <c:pt idx="16">
                <c:v>2896.7644</c:v>
              </c:pt>
              <c:pt idx="17">
                <c:v>2877.855</c:v>
              </c:pt>
            </c:numLit>
          </c:val>
          <c:smooth val="1"/>
          <c:extLst>
            <c:ext xmlns:c16="http://schemas.microsoft.com/office/drawing/2014/chart" uri="{C3380CC4-5D6E-409C-BE32-E72D297353CC}">
              <c16:uniqueId val="{00000000-03C0-41BD-AEF8-15BCE9FB3EA6}"/>
            </c:ext>
          </c:extLst>
        </c:ser>
        <c:ser>
          <c:idx val="1"/>
          <c:order val="1"/>
          <c:tx>
            <c:v>LECHE ENTERA</c:v>
          </c:tx>
          <c:spPr>
            <a:ln w="28575" cap="rnd">
              <a:solidFill>
                <a:schemeClr val="accent6">
                  <a:lumMod val="75000"/>
                </a:schemeClr>
              </a:solidFill>
              <a:round/>
            </a:ln>
            <a:effectLst/>
          </c:spPr>
          <c:marker>
            <c:symbol val="circle"/>
            <c:size val="5"/>
            <c:spPr>
              <a:solidFill>
                <a:schemeClr val="accent6">
                  <a:lumMod val="75000"/>
                </a:schemeClr>
              </a:solidFill>
              <a:ln w="9525">
                <a:solidFill>
                  <a:schemeClr val="accent6">
                    <a:lumMod val="75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JUNIO 25</c:v>
              </c:pt>
            </c:strLit>
          </c:cat>
          <c:val>
            <c:numLit>
              <c:formatCode>General</c:formatCode>
              <c:ptCount val="18"/>
              <c:pt idx="0">
                <c:v>1190.9766999999999</c:v>
              </c:pt>
              <c:pt idx="1">
                <c:v>1174.04006</c:v>
              </c:pt>
              <c:pt idx="2">
                <c:v>1109.76486</c:v>
              </c:pt>
              <c:pt idx="3">
                <c:v>1025.59013</c:v>
              </c:pt>
              <c:pt idx="4">
                <c:v>977.57749000000001</c:v>
              </c:pt>
              <c:pt idx="5">
                <c:v>912.08235999999999</c:v>
              </c:pt>
              <c:pt idx="6">
                <c:v>865.84872999999993</c:v>
              </c:pt>
              <c:pt idx="7">
                <c:v>850.39131000000009</c:v>
              </c:pt>
              <c:pt idx="8">
                <c:v>792.26069999999993</c:v>
              </c:pt>
              <c:pt idx="9">
                <c:v>780.226</c:v>
              </c:pt>
              <c:pt idx="10">
                <c:v>809.98731000000009</c:v>
              </c:pt>
              <c:pt idx="11">
                <c:v>857.56706999999994</c:v>
              </c:pt>
              <c:pt idx="12">
                <c:v>952.35639999999989</c:v>
              </c:pt>
              <c:pt idx="13">
                <c:v>899.24590999999998</c:v>
              </c:pt>
              <c:pt idx="14">
                <c:v>857.12676999999996</c:v>
              </c:pt>
              <c:pt idx="15">
                <c:v>853.30696</c:v>
              </c:pt>
              <c:pt idx="16">
                <c:v>859.66188000000011</c:v>
              </c:pt>
              <c:pt idx="17">
                <c:v>867.57068000000004</c:v>
              </c:pt>
            </c:numLit>
          </c:val>
          <c:smooth val="1"/>
          <c:extLst>
            <c:ext xmlns:c16="http://schemas.microsoft.com/office/drawing/2014/chart" uri="{C3380CC4-5D6E-409C-BE32-E72D297353CC}">
              <c16:uniqueId val="{00000001-03C0-41BD-AEF8-15BCE9FB3EA6}"/>
            </c:ext>
          </c:extLst>
        </c:ser>
        <c:ser>
          <c:idx val="2"/>
          <c:order val="2"/>
          <c:tx>
            <c:v>LECHE DESNATADA</c:v>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JUNIO 25</c:v>
              </c:pt>
            </c:strLit>
          </c:cat>
          <c:val>
            <c:numLit>
              <c:formatCode>General</c:formatCode>
              <c:ptCount val="18"/>
              <c:pt idx="0">
                <c:v>927.71642000000008</c:v>
              </c:pt>
              <c:pt idx="1">
                <c:v>911.45412999999996</c:v>
              </c:pt>
              <c:pt idx="2">
                <c:v>895.44906999999989</c:v>
              </c:pt>
              <c:pt idx="3">
                <c:v>915.10073999999997</c:v>
              </c:pt>
              <c:pt idx="4">
                <c:v>954.00274999999999</c:v>
              </c:pt>
              <c:pt idx="5">
                <c:v>933.19018000000005</c:v>
              </c:pt>
              <c:pt idx="6">
                <c:v>917.79698999999994</c:v>
              </c:pt>
              <c:pt idx="7">
                <c:v>924.38795999999991</c:v>
              </c:pt>
              <c:pt idx="8">
                <c:v>928.28267000000005</c:v>
              </c:pt>
              <c:pt idx="9">
                <c:v>900.25086999999996</c:v>
              </c:pt>
              <c:pt idx="10">
                <c:v>865.50055000000009</c:v>
              </c:pt>
              <c:pt idx="11">
                <c:v>826.97425999999996</c:v>
              </c:pt>
              <c:pt idx="12">
                <c:v>870.04971000000012</c:v>
              </c:pt>
              <c:pt idx="13">
                <c:v>819.89422999999999</c:v>
              </c:pt>
              <c:pt idx="14">
                <c:v>735.43187</c:v>
              </c:pt>
              <c:pt idx="15">
                <c:v>707.86646999999994</c:v>
              </c:pt>
              <c:pt idx="16">
                <c:v>679.34107999999992</c:v>
              </c:pt>
              <c:pt idx="17">
                <c:v>654.27430000000004</c:v>
              </c:pt>
            </c:numLit>
          </c:val>
          <c:smooth val="1"/>
          <c:extLst>
            <c:ext xmlns:c16="http://schemas.microsoft.com/office/drawing/2014/chart" uri="{C3380CC4-5D6E-409C-BE32-E72D297353CC}">
              <c16:uniqueId val="{00000002-03C0-41BD-AEF8-15BCE9FB3EA6}"/>
            </c:ext>
          </c:extLst>
        </c:ser>
        <c:ser>
          <c:idx val="3"/>
          <c:order val="3"/>
          <c:tx>
            <c:v>LECHE SEMIDESNATADA</c:v>
          </c:tx>
          <c:spPr>
            <a:ln w="28575" cap="rnd">
              <a:solidFill>
                <a:srgbClr val="006600"/>
              </a:solidFill>
              <a:round/>
            </a:ln>
            <a:effectLst/>
          </c:spPr>
          <c:marker>
            <c:symbol val="circle"/>
            <c:size val="5"/>
            <c:spPr>
              <a:solidFill>
                <a:srgbClr val="006600"/>
              </a:solidFill>
              <a:ln w="9525">
                <a:solidFill>
                  <a:srgbClr val="006600"/>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JUNIO 25</c:v>
              </c:pt>
            </c:strLit>
          </c:cat>
          <c:val>
            <c:numLit>
              <c:formatCode>General</c:formatCode>
              <c:ptCount val="18"/>
              <c:pt idx="0">
                <c:v>1333.7358999999999</c:v>
              </c:pt>
              <c:pt idx="1">
                <c:v>1391.2348</c:v>
              </c:pt>
              <c:pt idx="2">
                <c:v>1480.3838999999998</c:v>
              </c:pt>
              <c:pt idx="3">
                <c:v>1433.8896000000002</c:v>
              </c:pt>
              <c:pt idx="4">
                <c:v>1429.2971</c:v>
              </c:pt>
              <c:pt idx="5">
                <c:v>1479.1811</c:v>
              </c:pt>
              <c:pt idx="6">
                <c:v>1472.5372</c:v>
              </c:pt>
              <c:pt idx="7">
                <c:v>1472.7371000000001</c:v>
              </c:pt>
              <c:pt idx="8">
                <c:v>1462.0903000000001</c:v>
              </c:pt>
              <c:pt idx="9">
                <c:v>1489.6406999999999</c:v>
              </c:pt>
              <c:pt idx="10">
                <c:v>1506.8688999999999</c:v>
              </c:pt>
              <c:pt idx="11">
                <c:v>1495.6645000000001</c:v>
              </c:pt>
              <c:pt idx="12">
                <c:v>1586.9553999999998</c:v>
              </c:pt>
              <c:pt idx="13">
                <c:v>1520.8346999999999</c:v>
              </c:pt>
              <c:pt idx="14">
                <c:v>1362.6169</c:v>
              </c:pt>
              <c:pt idx="15">
                <c:v>1343.1107200000001</c:v>
              </c:pt>
              <c:pt idx="16">
                <c:v>1346.8599999999997</c:v>
              </c:pt>
              <c:pt idx="17">
                <c:v>1345.7660000000001</c:v>
              </c:pt>
            </c:numLit>
          </c:val>
          <c:smooth val="0"/>
          <c:extLst>
            <c:ext xmlns:c16="http://schemas.microsoft.com/office/drawing/2014/chart" uri="{C3380CC4-5D6E-409C-BE32-E72D297353CC}">
              <c16:uniqueId val="{00000003-03C0-41BD-AEF8-15BCE9FB3EA6}"/>
            </c:ext>
          </c:extLst>
        </c:ser>
        <c:dLbls>
          <c:showLegendKey val="0"/>
          <c:showVal val="0"/>
          <c:showCatName val="0"/>
          <c:showSerName val="0"/>
          <c:showPercent val="0"/>
          <c:showBubbleSize val="0"/>
        </c:dLbls>
        <c:marker val="1"/>
        <c:smooth val="0"/>
        <c:axId val="46832256"/>
        <c:axId val="46834432"/>
      </c:lineChart>
      <c:catAx>
        <c:axId val="46832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34432"/>
        <c:crosses val="autoZero"/>
        <c:auto val="1"/>
        <c:lblAlgn val="ctr"/>
        <c:lblOffset val="100"/>
        <c:noMultiLvlLbl val="0"/>
      </c:catAx>
      <c:valAx>
        <c:axId val="46834432"/>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 de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32256"/>
        <c:crosses val="autoZero"/>
        <c:crossBetween val="between"/>
      </c:valAx>
      <c:spPr>
        <a:noFill/>
        <a:ln>
          <a:solidFill>
            <a:schemeClr val="bg1">
              <a:lumMod val="75000"/>
            </a:schemeClr>
          </a:solidFill>
        </a:ln>
        <a:effectLst/>
      </c:spPr>
    </c:plotArea>
    <c:legend>
      <c:legendPos val="b"/>
      <c:layout>
        <c:manualLayout>
          <c:xMode val="edge"/>
          <c:yMode val="edge"/>
          <c:x val="9.1343677858827757E-2"/>
          <c:y val="0.88345818259204101"/>
          <c:w val="0.89763134427251312"/>
          <c:h val="7.1885487157555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28040244969379"/>
          <c:y val="6.035665294924554E-2"/>
          <c:w val="0.70664041994750659"/>
          <c:h val="0.91220850480109739"/>
        </c:manualLayout>
      </c:layout>
      <c:barChart>
        <c:barDir val="bar"/>
        <c:grouping val="clustered"/>
        <c:varyColors val="1"/>
        <c:ser>
          <c:idx val="0"/>
          <c:order val="0"/>
          <c:tx>
            <c:v>TAM DISTRIBUCIÓN VOLUMEN CRITERIO</c:v>
          </c:tx>
          <c:spPr>
            <a:solidFill>
              <a:schemeClr val="accent1"/>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1-0689-4F49-A799-E281AEA195E2}"/>
              </c:ext>
            </c:extLst>
          </c:dPt>
          <c:dPt>
            <c:idx val="2"/>
            <c:invertIfNegative val="0"/>
            <c:bubble3D val="0"/>
            <c:spPr>
              <a:solidFill>
                <a:schemeClr val="accent4">
                  <a:lumMod val="75000"/>
                </a:schemeClr>
              </a:solidFill>
              <a:ln>
                <a:noFill/>
              </a:ln>
              <a:effectLst/>
            </c:spPr>
            <c:extLst>
              <c:ext xmlns:c16="http://schemas.microsoft.com/office/drawing/2014/chart" uri="{C3380CC4-5D6E-409C-BE32-E72D297353CC}">
                <c16:uniqueId val="{00000002-0689-4F49-A799-E281AEA195E2}"/>
              </c:ext>
            </c:extLst>
          </c:dPt>
          <c:dPt>
            <c:idx val="3"/>
            <c:invertIfNegative val="0"/>
            <c:bubble3D val="0"/>
            <c:spPr>
              <a:solidFill>
                <a:srgbClr val="009999"/>
              </a:solidFill>
              <a:ln>
                <a:noFill/>
              </a:ln>
              <a:effectLst/>
            </c:spPr>
            <c:extLst>
              <c:ext xmlns:c16="http://schemas.microsoft.com/office/drawing/2014/chart" uri="{C3380CC4-5D6E-409C-BE32-E72D297353CC}">
                <c16:uniqueId val="{00000003-0689-4F49-A799-E281AEA195E2}"/>
              </c:ext>
            </c:extLst>
          </c:dPt>
          <c:dPt>
            <c:idx val="4"/>
            <c:invertIfNegative val="0"/>
            <c:bubble3D val="0"/>
            <c:spPr>
              <a:pattFill prst="pct25">
                <a:fgClr>
                  <a:srgbClr val="009999"/>
                </a:fgClr>
                <a:bgClr>
                  <a:schemeClr val="bg1"/>
                </a:bgClr>
              </a:pattFill>
              <a:ln>
                <a:noFill/>
              </a:ln>
              <a:effectLst/>
            </c:spPr>
            <c:extLst>
              <c:ext xmlns:c16="http://schemas.microsoft.com/office/drawing/2014/chart" uri="{C3380CC4-5D6E-409C-BE32-E72D297353CC}">
                <c16:uniqueId val="{00000004-0689-4F49-A799-E281AEA195E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TOTAL SUPERMERCADOS </c:v>
              </c:pt>
              <c:pt idx="2">
                <c:v>TIENDA TRADICIONAL</c:v>
              </c:pt>
              <c:pt idx="3">
                <c:v>OTROS CANALES </c:v>
              </c:pt>
              <c:pt idx="4">
                <c:v> E-COMMERCE</c:v>
              </c:pt>
            </c:strLit>
          </c:cat>
          <c:val>
            <c:numLit>
              <c:formatCode>General</c:formatCode>
              <c:ptCount val="5"/>
              <c:pt idx="0">
                <c:v>17.332498336434604</c:v>
              </c:pt>
              <c:pt idx="1">
                <c:v>75.418664248198752</c:v>
              </c:pt>
              <c:pt idx="2">
                <c:v>0.64223918477477149</c:v>
              </c:pt>
              <c:pt idx="3">
                <c:v>6.6065936161481371</c:v>
              </c:pt>
              <c:pt idx="4">
                <c:v>3.2664552244640537</c:v>
              </c:pt>
            </c:numLit>
          </c:val>
          <c:extLst>
            <c:ext xmlns:c16="http://schemas.microsoft.com/office/drawing/2014/chart" uri="{C3380CC4-5D6E-409C-BE32-E72D297353CC}">
              <c16:uniqueId val="{00000000-0689-4F49-A799-E281AEA195E2}"/>
            </c:ext>
          </c:extLst>
        </c:ser>
        <c:dLbls>
          <c:showLegendKey val="0"/>
          <c:showVal val="0"/>
          <c:showCatName val="0"/>
          <c:showSerName val="0"/>
          <c:showPercent val="0"/>
          <c:showBubbleSize val="0"/>
        </c:dLbls>
        <c:gapWidth val="46"/>
        <c:axId val="47276800"/>
        <c:axId val="47278336"/>
      </c:barChart>
      <c:barChart>
        <c:barDir val="bar"/>
        <c:grouping val="clustered"/>
        <c:varyColors val="1"/>
        <c:ser>
          <c:idx val="1"/>
          <c:order val="1"/>
          <c:tx>
            <c:v>% EVOLUCIÓN VOLUMEN</c:v>
          </c:tx>
          <c:spPr>
            <a:solidFill>
              <a:srgbClr val="548235"/>
            </a:solidFill>
            <a:ln>
              <a:noFill/>
            </a:ln>
            <a:effectLst/>
          </c:spPr>
          <c:invertIfNegative val="1"/>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TOTAL SUPERMERCADOS </c:v>
              </c:pt>
              <c:pt idx="2">
                <c:v>TIENDA TRADICIONAL</c:v>
              </c:pt>
              <c:pt idx="3">
                <c:v>OTROS CANALES </c:v>
              </c:pt>
              <c:pt idx="4">
                <c:v> E-COMMERCE</c:v>
              </c:pt>
            </c:strLit>
          </c:cat>
          <c:val>
            <c:numLit>
              <c:formatCode>General</c:formatCode>
              <c:ptCount val="5"/>
              <c:pt idx="0">
                <c:v>-4.5555898193276101E-2</c:v>
              </c:pt>
              <c:pt idx="1">
                <c:v>6.1930454254175427E-3</c:v>
              </c:pt>
              <c:pt idx="2">
                <c:v>-0.26014650107088333</c:v>
              </c:pt>
              <c:pt idx="3">
                <c:v>1.4170637715725354E-2</c:v>
              </c:pt>
              <c:pt idx="4">
                <c:v>2.7329328617690996E-2</c:v>
              </c:pt>
            </c:numLit>
          </c:val>
          <c:extLst>
            <c:ext xmlns:c14="http://schemas.microsoft.com/office/drawing/2007/8/2/chart" uri="{6F2FDCE9-48DA-4B69-8628-5D25D57E5C99}">
              <c14:invertSolidFillFmt>
                <c14:spPr xmlns:c14="http://schemas.microsoft.com/office/drawing/2007/8/2/chart">
                  <a:solidFill>
                    <a:srgbClr val="FF0000"/>
                  </a:solidFill>
                  <a:ln>
                    <a:noFill/>
                  </a:ln>
                  <a:effectLst/>
                </c14:spPr>
              </c14:invertSolidFillFmt>
            </c:ext>
            <c:ext xmlns:c16="http://schemas.microsoft.com/office/drawing/2014/chart" uri="{C3380CC4-5D6E-409C-BE32-E72D297353CC}">
              <c16:uniqueId val="{00000006-0689-4F49-A799-E281AEA195E2}"/>
            </c:ext>
          </c:extLst>
        </c:ser>
        <c:dLbls>
          <c:showLegendKey val="0"/>
          <c:showVal val="0"/>
          <c:showCatName val="0"/>
          <c:showSerName val="0"/>
          <c:showPercent val="0"/>
          <c:showBubbleSize val="0"/>
        </c:dLbls>
        <c:gapWidth val="46"/>
        <c:axId val="47281664"/>
        <c:axId val="47280128"/>
      </c:barChart>
      <c:catAx>
        <c:axId val="472768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78336"/>
        <c:crosses val="autoZero"/>
        <c:auto val="1"/>
        <c:lblAlgn val="ctr"/>
        <c:lblOffset val="100"/>
        <c:noMultiLvlLbl val="0"/>
      </c:catAx>
      <c:valAx>
        <c:axId val="47278336"/>
        <c:scaling>
          <c:orientation val="minMax"/>
          <c:max val="160"/>
          <c:min val="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76800"/>
        <c:crosses val="autoZero"/>
        <c:crossBetween val="between"/>
      </c:valAx>
      <c:valAx>
        <c:axId val="47280128"/>
        <c:scaling>
          <c:orientation val="minMax"/>
          <c:min val="-0.9"/>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81664"/>
        <c:crosses val="autoZero"/>
        <c:crossBetween val="between"/>
      </c:valAx>
      <c:catAx>
        <c:axId val="47281664"/>
        <c:scaling>
          <c:orientation val="maxMin"/>
        </c:scaling>
        <c:delete val="0"/>
        <c:axPos val="l"/>
        <c:numFmt formatCode="General" sourceLinked="1"/>
        <c:majorTickMark val="none"/>
        <c:minorTickMark val="none"/>
        <c:tickLblPos val="none"/>
        <c:spPr>
          <a:ln>
            <a:noFill/>
          </a:ln>
        </c:spPr>
        <c:crossAx val="47280128"/>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Men&#250; principal'!A1"/><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hyperlink" Target="#Portada!A1"/><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8" Type="http://schemas.openxmlformats.org/officeDocument/2006/relationships/image" Target="../media/image7.png"/><Relationship Id="rId3" Type="http://schemas.microsoft.com/office/2007/relationships/hdphoto" Target="../media/hdphoto1.wdp"/><Relationship Id="rId7" Type="http://schemas.openxmlformats.org/officeDocument/2006/relationships/chart" Target="../charts/chart4.xml"/><Relationship Id="rId2" Type="http://schemas.openxmlformats.org/officeDocument/2006/relationships/image" Target="../media/image6.png"/><Relationship Id="rId1" Type="http://schemas.openxmlformats.org/officeDocument/2006/relationships/hyperlink" Target="#'Men&#250; principal'!A1"/><Relationship Id="rId6" Type="http://schemas.openxmlformats.org/officeDocument/2006/relationships/chart" Target="../charts/chart3.xml"/><Relationship Id="rId5" Type="http://schemas.openxmlformats.org/officeDocument/2006/relationships/chart" Target="../charts/chart2.xml"/><Relationship Id="rId4" Type="http://schemas.openxmlformats.org/officeDocument/2006/relationships/chart" Target="../charts/chart1.xml"/><Relationship Id="rId9"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chart" Target="../charts/chart5.xml"/><Relationship Id="rId7"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image" Target="../media/image3.png"/><Relationship Id="rId5" Type="http://schemas.openxmlformats.org/officeDocument/2006/relationships/chart" Target="../charts/chart12.xml"/><Relationship Id="rId4"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hyperlink" Target="#'Men&#250; principal'!A1"/><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8</xdr:col>
      <xdr:colOff>610181</xdr:colOff>
      <xdr:row>49</xdr:row>
      <xdr:rowOff>27606</xdr:rowOff>
    </xdr:to>
    <xdr:pic>
      <xdr:nvPicPr>
        <xdr:cNvPr id="5" name="Imagen 4">
          <a:extLst>
            <a:ext uri="{FF2B5EF4-FFF2-40B4-BE49-F238E27FC236}">
              <a16:creationId xmlns:a16="http://schemas.microsoft.com/office/drawing/2014/main" id="{44F1B9F4-8EE3-428F-AF58-209BC9F916D5}"/>
            </a:ext>
          </a:extLst>
        </xdr:cNvPr>
        <xdr:cNvPicPr>
          <a:picLocks noChangeAspect="1"/>
        </xdr:cNvPicPr>
      </xdr:nvPicPr>
      <xdr:blipFill>
        <a:blip xmlns:r="http://schemas.openxmlformats.org/officeDocument/2006/relationships" r:embed="rId1"/>
        <a:stretch>
          <a:fillRect/>
        </a:stretch>
      </xdr:blipFill>
      <xdr:spPr>
        <a:xfrm>
          <a:off x="0" y="19050"/>
          <a:ext cx="6991931" cy="8759650"/>
        </a:xfrm>
        <a:prstGeom prst="rect">
          <a:avLst/>
        </a:prstGeom>
      </xdr:spPr>
    </xdr:pic>
    <xdr:clientData/>
  </xdr:twoCellAnchor>
  <xdr:oneCellAnchor>
    <xdr:from>
      <xdr:col>4</xdr:col>
      <xdr:colOff>612444</xdr:colOff>
      <xdr:row>42</xdr:row>
      <xdr:rowOff>7382</xdr:rowOff>
    </xdr:from>
    <xdr:ext cx="2119619" cy="468013"/>
    <xdr:sp macro="" textlink="">
      <xdr:nvSpPr>
        <xdr:cNvPr id="9" name="3 CuadroTexto">
          <a:hlinkClick xmlns:r="http://schemas.openxmlformats.org/officeDocument/2006/relationships" r:id="rId2"/>
          <a:extLst>
            <a:ext uri="{FF2B5EF4-FFF2-40B4-BE49-F238E27FC236}">
              <a16:creationId xmlns:a16="http://schemas.microsoft.com/office/drawing/2014/main" id="{22FBECC5-DA84-466B-9230-DF957645A2BA}"/>
            </a:ext>
          </a:extLst>
        </xdr:cNvPr>
        <xdr:cNvSpPr txBox="1"/>
      </xdr:nvSpPr>
      <xdr:spPr>
        <a:xfrm>
          <a:off x="3914444" y="8008382"/>
          <a:ext cx="2119619" cy="468013"/>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ES" sz="2400" b="1">
              <a:latin typeface="+mn-lt"/>
            </a:rPr>
            <a:t>Menú Principal</a:t>
          </a:r>
        </a:p>
      </xdr:txBody>
    </xdr:sp>
    <xdr:clientData/>
  </xdr:oneCellAnchor>
  <xdr:twoCellAnchor editAs="oneCell">
    <xdr:from>
      <xdr:col>0</xdr:col>
      <xdr:colOff>0</xdr:colOff>
      <xdr:row>0</xdr:row>
      <xdr:rowOff>26989</xdr:rowOff>
    </xdr:from>
    <xdr:to>
      <xdr:col>3</xdr:col>
      <xdr:colOff>414000</xdr:colOff>
      <xdr:row>4</xdr:row>
      <xdr:rowOff>35594</xdr:rowOff>
    </xdr:to>
    <xdr:pic>
      <xdr:nvPicPr>
        <xdr:cNvPr id="4" name="Imagen 3">
          <a:extLst>
            <a:ext uri="{FF2B5EF4-FFF2-40B4-BE49-F238E27FC236}">
              <a16:creationId xmlns:a16="http://schemas.microsoft.com/office/drawing/2014/main" id="{47FBC901-A50A-4C20-A23E-DB543543E96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26989"/>
          <a:ext cx="2700000" cy="738855"/>
        </a:xfrm>
        <a:prstGeom prst="rect">
          <a:avLst/>
        </a:prstGeom>
      </xdr:spPr>
    </xdr:pic>
    <xdr:clientData/>
  </xdr:twoCellAnchor>
  <xdr:oneCellAnchor>
    <xdr:from>
      <xdr:col>0</xdr:col>
      <xdr:colOff>725488</xdr:colOff>
      <xdr:row>5</xdr:row>
      <xdr:rowOff>38100</xdr:rowOff>
    </xdr:from>
    <xdr:ext cx="5324475" cy="1156792"/>
    <xdr:sp macro="" textlink="">
      <xdr:nvSpPr>
        <xdr:cNvPr id="10" name="Rectángulo 9">
          <a:extLst>
            <a:ext uri="{FF2B5EF4-FFF2-40B4-BE49-F238E27FC236}">
              <a16:creationId xmlns:a16="http://schemas.microsoft.com/office/drawing/2014/main" id="{E6F3A37A-B78F-4848-8ACE-C6EAC30719DD}"/>
            </a:ext>
          </a:extLst>
        </xdr:cNvPr>
        <xdr:cNvSpPr/>
      </xdr:nvSpPr>
      <xdr:spPr>
        <a:xfrm>
          <a:off x="725488" y="931069"/>
          <a:ext cx="5324475" cy="1156792"/>
        </a:xfrm>
        <a:prstGeom prst="rect">
          <a:avLst/>
        </a:prstGeom>
        <a:noFill/>
      </xdr:spPr>
      <xdr:txBody>
        <a:bodyPr wrap="square" lIns="91440" tIns="45720" rIns="91440" bIns="45720">
          <a:spAutoFit/>
        </a:bodyPr>
        <a:lstStyle/>
        <a:p>
          <a:pPr algn="ctr"/>
          <a:r>
            <a:rPr lang="es-ES" sz="2800" b="1" i="0" cap="none" spc="0">
              <a:ln>
                <a:noFill/>
              </a:ln>
              <a:solidFill>
                <a:schemeClr val="bg1"/>
              </a:solidFill>
              <a:effectLst/>
              <a:latin typeface="+mj-lt"/>
            </a:rPr>
            <a:t>Consumo en el hogar</a:t>
          </a:r>
          <a:endParaRPr lang="es-ES" sz="4000" b="1" i="0" cap="none" spc="0">
            <a:ln>
              <a:noFill/>
            </a:ln>
            <a:solidFill>
              <a:schemeClr val="bg1"/>
            </a:solidFill>
            <a:effectLst/>
            <a:latin typeface="+mj-lt"/>
          </a:endParaRPr>
        </a:p>
        <a:p>
          <a:pPr algn="ctr"/>
          <a:r>
            <a:rPr lang="es-ES" sz="4000" b="1" i="0" cap="none" spc="0">
              <a:ln>
                <a:noFill/>
              </a:ln>
              <a:solidFill>
                <a:schemeClr val="bg1"/>
              </a:solidFill>
              <a:effectLst/>
              <a:latin typeface="+mj-lt"/>
            </a:rPr>
            <a:t>LECHE</a:t>
          </a:r>
          <a:endParaRPr lang="es-ES" sz="2800" b="1" i="0" cap="none" spc="0">
            <a:ln>
              <a:noFill/>
            </a:ln>
            <a:solidFill>
              <a:schemeClr val="bg1"/>
            </a:solidFill>
            <a:effectLst/>
            <a:latin typeface="+mj-lt"/>
          </a:endParaRPr>
        </a:p>
      </xdr:txBody>
    </xdr:sp>
    <xdr:clientData/>
  </xdr:oneCellAnchor>
  <xdr:twoCellAnchor editAs="oneCell">
    <xdr:from>
      <xdr:col>6</xdr:col>
      <xdr:colOff>1</xdr:colOff>
      <xdr:row>0</xdr:row>
      <xdr:rowOff>15876</xdr:rowOff>
    </xdr:from>
    <xdr:to>
      <xdr:col>8</xdr:col>
      <xdr:colOff>612323</xdr:colOff>
      <xdr:row>2</xdr:row>
      <xdr:rowOff>155513</xdr:rowOff>
    </xdr:to>
    <xdr:pic>
      <xdr:nvPicPr>
        <xdr:cNvPr id="6" name="Imagen 5">
          <a:extLst>
            <a:ext uri="{FF2B5EF4-FFF2-40B4-BE49-F238E27FC236}">
              <a16:creationId xmlns:a16="http://schemas.microsoft.com/office/drawing/2014/main" id="{496CC01A-6489-4029-9C94-3480F21FCAE5}"/>
            </a:ext>
          </a:extLst>
        </xdr:cNvPr>
        <xdr:cNvPicPr>
          <a:picLocks noChangeAspect="1"/>
        </xdr:cNvPicPr>
      </xdr:nvPicPr>
      <xdr:blipFill>
        <a:blip xmlns:r="http://schemas.openxmlformats.org/officeDocument/2006/relationships" r:embed="rId4"/>
        <a:stretch>
          <a:fillRect/>
        </a:stretch>
      </xdr:blipFill>
      <xdr:spPr>
        <a:xfrm>
          <a:off x="4572001" y="15876"/>
          <a:ext cx="2136322" cy="5047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69016</xdr:rowOff>
    </xdr:from>
    <xdr:to>
      <xdr:col>2</xdr:col>
      <xdr:colOff>767102</xdr:colOff>
      <xdr:row>0</xdr:row>
      <xdr:rowOff>518226</xdr:rowOff>
    </xdr:to>
    <xdr:pic>
      <xdr:nvPicPr>
        <xdr:cNvPr id="3" name="Imagen 2">
          <a:hlinkClick xmlns:r="http://schemas.openxmlformats.org/officeDocument/2006/relationships" r:id="rId1"/>
          <a:extLst>
            <a:ext uri="{FF2B5EF4-FFF2-40B4-BE49-F238E27FC236}">
              <a16:creationId xmlns:a16="http://schemas.microsoft.com/office/drawing/2014/main" id="{2C088DB9-55F5-444B-A6E1-5F869060C54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466725" y="69016"/>
          <a:ext cx="843302" cy="449210"/>
        </a:xfrm>
        <a:prstGeom prst="rect">
          <a:avLst/>
        </a:prstGeom>
      </xdr:spPr>
    </xdr:pic>
    <xdr:clientData/>
  </xdr:twoCellAnchor>
  <xdr:twoCellAnchor editAs="oneCell">
    <xdr:from>
      <xdr:col>3</xdr:col>
      <xdr:colOff>3796393</xdr:colOff>
      <xdr:row>0</xdr:row>
      <xdr:rowOff>54444</xdr:rowOff>
    </xdr:from>
    <xdr:to>
      <xdr:col>4</xdr:col>
      <xdr:colOff>123215</xdr:colOff>
      <xdr:row>0</xdr:row>
      <xdr:rowOff>515220</xdr:rowOff>
    </xdr:to>
    <xdr:pic>
      <xdr:nvPicPr>
        <xdr:cNvPr id="2" name="Imagen 1">
          <a:extLst>
            <a:ext uri="{FF2B5EF4-FFF2-40B4-BE49-F238E27FC236}">
              <a16:creationId xmlns:a16="http://schemas.microsoft.com/office/drawing/2014/main" id="{9940CADD-37C1-4B5C-B9EC-50207C725EF9}"/>
            </a:ext>
          </a:extLst>
        </xdr:cNvPr>
        <xdr:cNvPicPr>
          <a:picLocks noChangeAspect="1"/>
        </xdr:cNvPicPr>
      </xdr:nvPicPr>
      <xdr:blipFill>
        <a:blip xmlns:r="http://schemas.openxmlformats.org/officeDocument/2006/relationships" r:embed="rId3"/>
        <a:stretch>
          <a:fillRect/>
        </a:stretch>
      </xdr:blipFill>
      <xdr:spPr>
        <a:xfrm>
          <a:off x="6354536" y="54444"/>
          <a:ext cx="1620000" cy="460776"/>
        </a:xfrm>
        <a:prstGeom prst="rect">
          <a:avLst/>
        </a:prstGeom>
      </xdr:spPr>
    </xdr:pic>
    <xdr:clientData/>
  </xdr:twoCellAnchor>
  <xdr:twoCellAnchor editAs="oneCell">
    <xdr:from>
      <xdr:col>0</xdr:col>
      <xdr:colOff>304800</xdr:colOff>
      <xdr:row>0</xdr:row>
      <xdr:rowOff>685800</xdr:rowOff>
    </xdr:from>
    <xdr:to>
      <xdr:col>2</xdr:col>
      <xdr:colOff>1517650</xdr:colOff>
      <xdr:row>1</xdr:row>
      <xdr:rowOff>172873</xdr:rowOff>
    </xdr:to>
    <xdr:pic>
      <xdr:nvPicPr>
        <xdr:cNvPr id="4" name="Imagen 3">
          <a:extLst>
            <a:ext uri="{FF2B5EF4-FFF2-40B4-BE49-F238E27FC236}">
              <a16:creationId xmlns:a16="http://schemas.microsoft.com/office/drawing/2014/main" id="{4C2DEF4D-43E6-4B52-99FB-2DBB3DEBDADD}"/>
            </a:ext>
          </a:extLst>
        </xdr:cNvPr>
        <xdr:cNvPicPr>
          <a:picLocks noChangeAspect="1"/>
        </xdr:cNvPicPr>
      </xdr:nvPicPr>
      <xdr:blipFill>
        <a:blip xmlns:r="http://schemas.openxmlformats.org/officeDocument/2006/relationships" r:embed="rId4"/>
        <a:stretch>
          <a:fillRect/>
        </a:stretch>
      </xdr:blipFill>
      <xdr:spPr>
        <a:xfrm>
          <a:off x="304800" y="685800"/>
          <a:ext cx="1784350" cy="4014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81B9725D-A748-4F1F-AB7B-605B8B26022C}"/>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76199" y="66675"/>
          <a:ext cx="709612" cy="428625"/>
        </a:xfrm>
        <a:prstGeom prst="rect">
          <a:avLst/>
        </a:prstGeom>
      </xdr:spPr>
    </xdr:pic>
    <xdr:clientData/>
  </xdr:twoCellAnchor>
  <xdr:twoCellAnchor>
    <xdr:from>
      <xdr:col>3</xdr:col>
      <xdr:colOff>960437</xdr:colOff>
      <xdr:row>19</xdr:row>
      <xdr:rowOff>31750</xdr:rowOff>
    </xdr:from>
    <xdr:to>
      <xdr:col>5</xdr:col>
      <xdr:colOff>1008062</xdr:colOff>
      <xdr:row>31</xdr:row>
      <xdr:rowOff>0</xdr:rowOff>
    </xdr:to>
    <xdr:graphicFrame macro="">
      <xdr:nvGraphicFramePr>
        <xdr:cNvPr id="7" name="Gráfico 6">
          <a:extLst>
            <a:ext uri="{FF2B5EF4-FFF2-40B4-BE49-F238E27FC236}">
              <a16:creationId xmlns:a16="http://schemas.microsoft.com/office/drawing/2014/main" id="{2B2C4758-E59D-415F-AA96-5A3EB7D7E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264769</xdr:colOff>
      <xdr:row>19</xdr:row>
      <xdr:rowOff>27359</xdr:rowOff>
    </xdr:from>
    <xdr:to>
      <xdr:col>4</xdr:col>
      <xdr:colOff>259105</xdr:colOff>
      <xdr:row>31</xdr:row>
      <xdr:rowOff>0</xdr:rowOff>
    </xdr:to>
    <xdr:graphicFrame macro="">
      <xdr:nvGraphicFramePr>
        <xdr:cNvPr id="6" name="Gráfico 5">
          <a:extLst>
            <a:ext uri="{FF2B5EF4-FFF2-40B4-BE49-F238E27FC236}">
              <a16:creationId xmlns:a16="http://schemas.microsoft.com/office/drawing/2014/main" id="{73782F6D-ED94-4887-A254-40757CFF3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603250</xdr:colOff>
      <xdr:row>30</xdr:row>
      <xdr:rowOff>39688</xdr:rowOff>
    </xdr:from>
    <xdr:to>
      <xdr:col>5</xdr:col>
      <xdr:colOff>1365250</xdr:colOff>
      <xdr:row>38</xdr:row>
      <xdr:rowOff>277813</xdr:rowOff>
    </xdr:to>
    <xdr:graphicFrame macro="">
      <xdr:nvGraphicFramePr>
        <xdr:cNvPr id="8" name="Gráfico 7">
          <a:extLst>
            <a:ext uri="{FF2B5EF4-FFF2-40B4-BE49-F238E27FC236}">
              <a16:creationId xmlns:a16="http://schemas.microsoft.com/office/drawing/2014/main" id="{80DAB2A5-F7CE-4A07-A2CE-CF90461B88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29</xdr:row>
      <xdr:rowOff>174625</xdr:rowOff>
    </xdr:from>
    <xdr:to>
      <xdr:col>4</xdr:col>
      <xdr:colOff>603250</xdr:colOff>
      <xdr:row>39</xdr:row>
      <xdr:rowOff>15875</xdr:rowOff>
    </xdr:to>
    <xdr:graphicFrame macro="">
      <xdr:nvGraphicFramePr>
        <xdr:cNvPr id="9" name="Gráfico 8">
          <a:extLst>
            <a:ext uri="{FF2B5EF4-FFF2-40B4-BE49-F238E27FC236}">
              <a16:creationId xmlns:a16="http://schemas.microsoft.com/office/drawing/2014/main" id="{8C13DFE9-91FB-4F5D-9C8B-7DD1A9E78F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6</xdr:col>
      <xdr:colOff>22412</xdr:colOff>
      <xdr:row>0</xdr:row>
      <xdr:rowOff>44824</xdr:rowOff>
    </xdr:from>
    <xdr:to>
      <xdr:col>8</xdr:col>
      <xdr:colOff>123264</xdr:colOff>
      <xdr:row>1</xdr:row>
      <xdr:rowOff>67956</xdr:rowOff>
    </xdr:to>
    <xdr:pic>
      <xdr:nvPicPr>
        <xdr:cNvPr id="3" name="Imagen 2">
          <a:extLst>
            <a:ext uri="{FF2B5EF4-FFF2-40B4-BE49-F238E27FC236}">
              <a16:creationId xmlns:a16="http://schemas.microsoft.com/office/drawing/2014/main" id="{261FBCE9-F1CF-425E-A02E-F105ED9721EE}"/>
            </a:ext>
          </a:extLst>
        </xdr:cNvPr>
        <xdr:cNvPicPr>
          <a:picLocks noChangeAspect="1"/>
        </xdr:cNvPicPr>
      </xdr:nvPicPr>
      <xdr:blipFill>
        <a:blip xmlns:r="http://schemas.openxmlformats.org/officeDocument/2006/relationships" r:embed="rId8"/>
        <a:stretch>
          <a:fillRect/>
        </a:stretch>
      </xdr:blipFill>
      <xdr:spPr>
        <a:xfrm>
          <a:off x="9256059" y="44824"/>
          <a:ext cx="1621677" cy="463336"/>
        </a:xfrm>
        <a:prstGeom prst="rect">
          <a:avLst/>
        </a:prstGeom>
      </xdr:spPr>
    </xdr:pic>
    <xdr:clientData/>
  </xdr:twoCellAnchor>
  <xdr:twoCellAnchor editAs="oneCell">
    <xdr:from>
      <xdr:col>2</xdr:col>
      <xdr:colOff>72572</xdr:colOff>
      <xdr:row>0</xdr:row>
      <xdr:rowOff>72572</xdr:rowOff>
    </xdr:from>
    <xdr:to>
      <xdr:col>3</xdr:col>
      <xdr:colOff>655533</xdr:colOff>
      <xdr:row>1</xdr:row>
      <xdr:rowOff>10903</xdr:rowOff>
    </xdr:to>
    <xdr:pic>
      <xdr:nvPicPr>
        <xdr:cNvPr id="10" name="Imagen 9">
          <a:extLst>
            <a:ext uri="{FF2B5EF4-FFF2-40B4-BE49-F238E27FC236}">
              <a16:creationId xmlns:a16="http://schemas.microsoft.com/office/drawing/2014/main" id="{FE6BB14A-0448-49B1-88D0-AD12E3A35400}"/>
            </a:ext>
          </a:extLst>
        </xdr:cNvPr>
        <xdr:cNvPicPr>
          <a:picLocks noChangeAspect="1"/>
        </xdr:cNvPicPr>
      </xdr:nvPicPr>
      <xdr:blipFill>
        <a:blip xmlns:r="http://schemas.openxmlformats.org/officeDocument/2006/relationships" r:embed="rId9"/>
        <a:stretch>
          <a:fillRect/>
        </a:stretch>
      </xdr:blipFill>
      <xdr:spPr>
        <a:xfrm>
          <a:off x="952501" y="72572"/>
          <a:ext cx="1668811" cy="3737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608DF2E-C5D6-48D2-B1FE-C9CA8E6B903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1</xdr:col>
      <xdr:colOff>280987</xdr:colOff>
      <xdr:row>6</xdr:row>
      <xdr:rowOff>9524</xdr:rowOff>
    </xdr:from>
    <xdr:to>
      <xdr:col>9</xdr:col>
      <xdr:colOff>66676</xdr:colOff>
      <xdr:row>15</xdr:row>
      <xdr:rowOff>28574</xdr:rowOff>
    </xdr:to>
    <xdr:graphicFrame macro="">
      <xdr:nvGraphicFramePr>
        <xdr:cNvPr id="6" name="Gráfico 5">
          <a:extLst>
            <a:ext uri="{FF2B5EF4-FFF2-40B4-BE49-F238E27FC236}">
              <a16:creationId xmlns:a16="http://schemas.microsoft.com/office/drawing/2014/main" id="{964AE6D1-DA9F-439B-98D4-8C7F8EF8CF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9526</xdr:colOff>
      <xdr:row>16</xdr:row>
      <xdr:rowOff>57149</xdr:rowOff>
    </xdr:from>
    <xdr:to>
      <xdr:col>9</xdr:col>
      <xdr:colOff>142875</xdr:colOff>
      <xdr:row>34</xdr:row>
      <xdr:rowOff>257175</xdr:rowOff>
    </xdr:to>
    <xdr:graphicFrame macro="">
      <xdr:nvGraphicFramePr>
        <xdr:cNvPr id="8" name="Gráfico 7">
          <a:extLst>
            <a:ext uri="{FF2B5EF4-FFF2-40B4-BE49-F238E27FC236}">
              <a16:creationId xmlns:a16="http://schemas.microsoft.com/office/drawing/2014/main" id="{7DE87848-9010-4E1D-AE61-6A16C0C829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66675</xdr:colOff>
      <xdr:row>36</xdr:row>
      <xdr:rowOff>190500</xdr:rowOff>
    </xdr:from>
    <xdr:to>
      <xdr:col>8</xdr:col>
      <xdr:colOff>357188</xdr:colOff>
      <xdr:row>48</xdr:row>
      <xdr:rowOff>9525</xdr:rowOff>
    </xdr:to>
    <xdr:graphicFrame macro="">
      <xdr:nvGraphicFramePr>
        <xdr:cNvPr id="9" name="Gráfico 8">
          <a:extLst>
            <a:ext uri="{FF2B5EF4-FFF2-40B4-BE49-F238E27FC236}">
              <a16:creationId xmlns:a16="http://schemas.microsoft.com/office/drawing/2014/main" id="{8A6BDCFF-8CD4-4A30-A85D-59ED13DCFD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66675</xdr:colOff>
      <xdr:row>47</xdr:row>
      <xdr:rowOff>38100</xdr:rowOff>
    </xdr:from>
    <xdr:to>
      <xdr:col>8</xdr:col>
      <xdr:colOff>357188</xdr:colOff>
      <xdr:row>62</xdr:row>
      <xdr:rowOff>0</xdr:rowOff>
    </xdr:to>
    <xdr:graphicFrame macro="">
      <xdr:nvGraphicFramePr>
        <xdr:cNvPr id="7" name="Gráfico 6">
          <a:extLst>
            <a:ext uri="{FF2B5EF4-FFF2-40B4-BE49-F238E27FC236}">
              <a16:creationId xmlns:a16="http://schemas.microsoft.com/office/drawing/2014/main" id="{5AF9D2DE-2858-414B-A4D6-A96A216BFC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6</xdr:col>
      <xdr:colOff>676275</xdr:colOff>
      <xdr:row>0</xdr:row>
      <xdr:rowOff>47625</xdr:rowOff>
    </xdr:from>
    <xdr:to>
      <xdr:col>9</xdr:col>
      <xdr:colOff>8777</xdr:colOff>
      <xdr:row>1</xdr:row>
      <xdr:rowOff>69636</xdr:rowOff>
    </xdr:to>
    <xdr:pic>
      <xdr:nvPicPr>
        <xdr:cNvPr id="5" name="Imagen 4">
          <a:extLst>
            <a:ext uri="{FF2B5EF4-FFF2-40B4-BE49-F238E27FC236}">
              <a16:creationId xmlns:a16="http://schemas.microsoft.com/office/drawing/2014/main" id="{E5CED27B-2DB2-41B3-ADC2-DCFE61C95037}"/>
            </a:ext>
          </a:extLst>
        </xdr:cNvPr>
        <xdr:cNvPicPr>
          <a:picLocks noChangeAspect="1"/>
        </xdr:cNvPicPr>
      </xdr:nvPicPr>
      <xdr:blipFill>
        <a:blip xmlns:r="http://schemas.openxmlformats.org/officeDocument/2006/relationships" r:embed="rId7"/>
        <a:stretch>
          <a:fillRect/>
        </a:stretch>
      </xdr:blipFill>
      <xdr:spPr>
        <a:xfrm>
          <a:off x="8153400" y="47625"/>
          <a:ext cx="1621677" cy="463336"/>
        </a:xfrm>
        <a:prstGeom prst="rect">
          <a:avLst/>
        </a:prstGeom>
      </xdr:spPr>
    </xdr:pic>
    <xdr:clientData/>
  </xdr:twoCellAnchor>
  <xdr:twoCellAnchor editAs="oneCell">
    <xdr:from>
      <xdr:col>2</xdr:col>
      <xdr:colOff>0</xdr:colOff>
      <xdr:row>0</xdr:row>
      <xdr:rowOff>104589</xdr:rowOff>
    </xdr:from>
    <xdr:to>
      <xdr:col>3</xdr:col>
      <xdr:colOff>577865</xdr:colOff>
      <xdr:row>1</xdr:row>
      <xdr:rowOff>59609</xdr:rowOff>
    </xdr:to>
    <xdr:pic>
      <xdr:nvPicPr>
        <xdr:cNvPr id="10" name="Imagen 9">
          <a:extLst>
            <a:ext uri="{FF2B5EF4-FFF2-40B4-BE49-F238E27FC236}">
              <a16:creationId xmlns:a16="http://schemas.microsoft.com/office/drawing/2014/main" id="{F7BA57BB-9ABF-460E-ABDA-0AFC9E99729D}"/>
            </a:ext>
          </a:extLst>
        </xdr:cNvPr>
        <xdr:cNvPicPr>
          <a:picLocks noChangeAspect="1"/>
        </xdr:cNvPicPr>
      </xdr:nvPicPr>
      <xdr:blipFill>
        <a:blip xmlns:r="http://schemas.openxmlformats.org/officeDocument/2006/relationships" r:embed="rId8"/>
        <a:stretch>
          <a:fillRect/>
        </a:stretch>
      </xdr:blipFill>
      <xdr:spPr>
        <a:xfrm>
          <a:off x="881529" y="104589"/>
          <a:ext cx="1664276" cy="3957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EFC674D4-5F7C-40A4-BA95-9B081BE0483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1</xdr:col>
      <xdr:colOff>338138</xdr:colOff>
      <xdr:row>5</xdr:row>
      <xdr:rowOff>142875</xdr:rowOff>
    </xdr:from>
    <xdr:to>
      <xdr:col>8</xdr:col>
      <xdr:colOff>109538</xdr:colOff>
      <xdr:row>14</xdr:row>
      <xdr:rowOff>180975</xdr:rowOff>
    </xdr:to>
    <xdr:graphicFrame macro="">
      <xdr:nvGraphicFramePr>
        <xdr:cNvPr id="7" name="Gráfico 6">
          <a:extLst>
            <a:ext uri="{FF2B5EF4-FFF2-40B4-BE49-F238E27FC236}">
              <a16:creationId xmlns:a16="http://schemas.microsoft.com/office/drawing/2014/main" id="{83032022-505F-40EF-BB2E-5BCBB443A3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338138</xdr:colOff>
      <xdr:row>16</xdr:row>
      <xdr:rowOff>104775</xdr:rowOff>
    </xdr:from>
    <xdr:to>
      <xdr:col>9</xdr:col>
      <xdr:colOff>112059</xdr:colOff>
      <xdr:row>30</xdr:row>
      <xdr:rowOff>180975</xdr:rowOff>
    </xdr:to>
    <xdr:graphicFrame macro="">
      <xdr:nvGraphicFramePr>
        <xdr:cNvPr id="8" name="Gráfico 7">
          <a:extLst>
            <a:ext uri="{FF2B5EF4-FFF2-40B4-BE49-F238E27FC236}">
              <a16:creationId xmlns:a16="http://schemas.microsoft.com/office/drawing/2014/main" id="{0E159440-4DAA-42B9-AFED-BBFAE50541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6</xdr:col>
      <xdr:colOff>657225</xdr:colOff>
      <xdr:row>0</xdr:row>
      <xdr:rowOff>38100</xdr:rowOff>
    </xdr:from>
    <xdr:to>
      <xdr:col>8</xdr:col>
      <xdr:colOff>754902</xdr:colOff>
      <xdr:row>1</xdr:row>
      <xdr:rowOff>69636</xdr:rowOff>
    </xdr:to>
    <xdr:pic>
      <xdr:nvPicPr>
        <xdr:cNvPr id="3" name="Imagen 2">
          <a:extLst>
            <a:ext uri="{FF2B5EF4-FFF2-40B4-BE49-F238E27FC236}">
              <a16:creationId xmlns:a16="http://schemas.microsoft.com/office/drawing/2014/main" id="{0B7EBD9A-8416-4619-B6A9-72E24EDB3D8F}"/>
            </a:ext>
          </a:extLst>
        </xdr:cNvPr>
        <xdr:cNvPicPr>
          <a:picLocks noChangeAspect="1"/>
        </xdr:cNvPicPr>
      </xdr:nvPicPr>
      <xdr:blipFill>
        <a:blip xmlns:r="http://schemas.openxmlformats.org/officeDocument/2006/relationships" r:embed="rId5"/>
        <a:stretch>
          <a:fillRect/>
        </a:stretch>
      </xdr:blipFill>
      <xdr:spPr>
        <a:xfrm>
          <a:off x="8134350" y="38100"/>
          <a:ext cx="1621677" cy="463336"/>
        </a:xfrm>
        <a:prstGeom prst="rect">
          <a:avLst/>
        </a:prstGeom>
      </xdr:spPr>
    </xdr:pic>
    <xdr:clientData/>
  </xdr:twoCellAnchor>
  <xdr:twoCellAnchor editAs="oneCell">
    <xdr:from>
      <xdr:col>2</xdr:col>
      <xdr:colOff>7471</xdr:colOff>
      <xdr:row>0</xdr:row>
      <xdr:rowOff>22411</xdr:rowOff>
    </xdr:from>
    <xdr:to>
      <xdr:col>3</xdr:col>
      <xdr:colOff>588511</xdr:colOff>
      <xdr:row>0</xdr:row>
      <xdr:rowOff>418196</xdr:rowOff>
    </xdr:to>
    <xdr:pic>
      <xdr:nvPicPr>
        <xdr:cNvPr id="6" name="Imagen 5">
          <a:extLst>
            <a:ext uri="{FF2B5EF4-FFF2-40B4-BE49-F238E27FC236}">
              <a16:creationId xmlns:a16="http://schemas.microsoft.com/office/drawing/2014/main" id="{CFFD635D-A169-4EFD-8F2A-86931986CBA9}"/>
            </a:ext>
          </a:extLst>
        </xdr:cNvPr>
        <xdr:cNvPicPr>
          <a:picLocks noChangeAspect="1"/>
        </xdr:cNvPicPr>
      </xdr:nvPicPr>
      <xdr:blipFill>
        <a:blip xmlns:r="http://schemas.openxmlformats.org/officeDocument/2006/relationships" r:embed="rId6"/>
        <a:stretch>
          <a:fillRect/>
        </a:stretch>
      </xdr:blipFill>
      <xdr:spPr>
        <a:xfrm>
          <a:off x="889000" y="22411"/>
          <a:ext cx="1664276" cy="3957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11B7FE84-FF55-401A-AE09-70E46DF2E79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7</xdr:col>
      <xdr:colOff>104775</xdr:colOff>
      <xdr:row>0</xdr:row>
      <xdr:rowOff>47625</xdr:rowOff>
    </xdr:from>
    <xdr:to>
      <xdr:col>8</xdr:col>
      <xdr:colOff>750820</xdr:colOff>
      <xdr:row>1</xdr:row>
      <xdr:rowOff>11846</xdr:rowOff>
    </xdr:to>
    <xdr:pic>
      <xdr:nvPicPr>
        <xdr:cNvPr id="3" name="Imagen 2">
          <a:extLst>
            <a:ext uri="{FF2B5EF4-FFF2-40B4-BE49-F238E27FC236}">
              <a16:creationId xmlns:a16="http://schemas.microsoft.com/office/drawing/2014/main" id="{7C2D499C-B694-4719-81E6-997E9994E8FA}"/>
            </a:ext>
          </a:extLst>
        </xdr:cNvPr>
        <xdr:cNvPicPr>
          <a:picLocks noChangeAspect="1"/>
        </xdr:cNvPicPr>
      </xdr:nvPicPr>
      <xdr:blipFill>
        <a:blip xmlns:r="http://schemas.openxmlformats.org/officeDocument/2006/relationships" r:embed="rId3"/>
        <a:stretch>
          <a:fillRect/>
        </a:stretch>
      </xdr:blipFill>
      <xdr:spPr>
        <a:xfrm>
          <a:off x="8343900" y="47625"/>
          <a:ext cx="1414395" cy="402371"/>
        </a:xfrm>
        <a:prstGeom prst="rect">
          <a:avLst/>
        </a:prstGeom>
      </xdr:spPr>
    </xdr:pic>
    <xdr:clientData/>
  </xdr:twoCellAnchor>
  <xdr:twoCellAnchor>
    <xdr:from>
      <xdr:col>0</xdr:col>
      <xdr:colOff>0</xdr:colOff>
      <xdr:row>6</xdr:row>
      <xdr:rowOff>47625</xdr:rowOff>
    </xdr:from>
    <xdr:to>
      <xdr:col>8</xdr:col>
      <xdr:colOff>641168</xdr:colOff>
      <xdr:row>17</xdr:row>
      <xdr:rowOff>166486</xdr:rowOff>
    </xdr:to>
    <xdr:graphicFrame macro="">
      <xdr:nvGraphicFramePr>
        <xdr:cNvPr id="4" name="Gráfico 3">
          <a:extLst>
            <a:ext uri="{FF2B5EF4-FFF2-40B4-BE49-F238E27FC236}">
              <a16:creationId xmlns:a16="http://schemas.microsoft.com/office/drawing/2014/main" id="{F805BC28-69D1-4F9E-B1F7-8CD8D32EDB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84666</xdr:colOff>
      <xdr:row>20</xdr:row>
      <xdr:rowOff>93133</xdr:rowOff>
    </xdr:from>
    <xdr:to>
      <xdr:col>8</xdr:col>
      <xdr:colOff>760181</xdr:colOff>
      <xdr:row>39</xdr:row>
      <xdr:rowOff>134592</xdr:rowOff>
    </xdr:to>
    <xdr:graphicFrame macro="">
      <xdr:nvGraphicFramePr>
        <xdr:cNvPr id="5" name="Gráfico 4">
          <a:extLst>
            <a:ext uri="{FF2B5EF4-FFF2-40B4-BE49-F238E27FC236}">
              <a16:creationId xmlns:a16="http://schemas.microsoft.com/office/drawing/2014/main" id="{B13A4036-51D3-4FEC-A40F-61A567B027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2</xdr:col>
      <xdr:colOff>67236</xdr:colOff>
      <xdr:row>0</xdr:row>
      <xdr:rowOff>1</xdr:rowOff>
    </xdr:from>
    <xdr:to>
      <xdr:col>3</xdr:col>
      <xdr:colOff>648276</xdr:colOff>
      <xdr:row>0</xdr:row>
      <xdr:rowOff>389436</xdr:rowOff>
    </xdr:to>
    <xdr:pic>
      <xdr:nvPicPr>
        <xdr:cNvPr id="6" name="Imagen 5">
          <a:extLst>
            <a:ext uri="{FF2B5EF4-FFF2-40B4-BE49-F238E27FC236}">
              <a16:creationId xmlns:a16="http://schemas.microsoft.com/office/drawing/2014/main" id="{C41A792D-ADC6-4E2C-85EA-1A017282559B}"/>
            </a:ext>
          </a:extLst>
        </xdr:cNvPr>
        <xdr:cNvPicPr>
          <a:picLocks noChangeAspect="1"/>
        </xdr:cNvPicPr>
      </xdr:nvPicPr>
      <xdr:blipFill>
        <a:blip xmlns:r="http://schemas.openxmlformats.org/officeDocument/2006/relationships" r:embed="rId6"/>
        <a:stretch>
          <a:fillRect/>
        </a:stretch>
      </xdr:blipFill>
      <xdr:spPr>
        <a:xfrm>
          <a:off x="948765" y="1"/>
          <a:ext cx="1664276" cy="3957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75CC7C2B-62B4-426A-A3AB-102C035078E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6</xdr:col>
      <xdr:colOff>513292</xdr:colOff>
      <xdr:row>0</xdr:row>
      <xdr:rowOff>47625</xdr:rowOff>
    </xdr:from>
    <xdr:to>
      <xdr:col>8</xdr:col>
      <xdr:colOff>653302</xdr:colOff>
      <xdr:row>1</xdr:row>
      <xdr:rowOff>66461</xdr:rowOff>
    </xdr:to>
    <xdr:pic>
      <xdr:nvPicPr>
        <xdr:cNvPr id="3" name="Imagen 2">
          <a:extLst>
            <a:ext uri="{FF2B5EF4-FFF2-40B4-BE49-F238E27FC236}">
              <a16:creationId xmlns:a16="http://schemas.microsoft.com/office/drawing/2014/main" id="{E55CA223-B10F-4C52-9CE8-4A8C606F5B74}"/>
            </a:ext>
          </a:extLst>
        </xdr:cNvPr>
        <xdr:cNvPicPr>
          <a:picLocks noChangeAspect="1"/>
        </xdr:cNvPicPr>
      </xdr:nvPicPr>
      <xdr:blipFill>
        <a:blip xmlns:r="http://schemas.openxmlformats.org/officeDocument/2006/relationships" r:embed="rId3"/>
        <a:stretch>
          <a:fillRect/>
        </a:stretch>
      </xdr:blipFill>
      <xdr:spPr>
        <a:xfrm>
          <a:off x="8366125" y="47625"/>
          <a:ext cx="1748677" cy="452753"/>
        </a:xfrm>
        <a:prstGeom prst="rect">
          <a:avLst/>
        </a:prstGeom>
      </xdr:spPr>
    </xdr:pic>
    <xdr:clientData/>
  </xdr:twoCellAnchor>
  <xdr:twoCellAnchor editAs="oneCell">
    <xdr:from>
      <xdr:col>2</xdr:col>
      <xdr:colOff>44823</xdr:colOff>
      <xdr:row>0</xdr:row>
      <xdr:rowOff>67235</xdr:rowOff>
    </xdr:from>
    <xdr:to>
      <xdr:col>3</xdr:col>
      <xdr:colOff>625863</xdr:colOff>
      <xdr:row>1</xdr:row>
      <xdr:rowOff>28605</xdr:rowOff>
    </xdr:to>
    <xdr:pic>
      <xdr:nvPicPr>
        <xdr:cNvPr id="4" name="Imagen 3">
          <a:extLst>
            <a:ext uri="{FF2B5EF4-FFF2-40B4-BE49-F238E27FC236}">
              <a16:creationId xmlns:a16="http://schemas.microsoft.com/office/drawing/2014/main" id="{B81BC2F5-1C33-422F-99DA-4873CF8F8804}"/>
            </a:ext>
          </a:extLst>
        </xdr:cNvPr>
        <xdr:cNvPicPr>
          <a:picLocks noChangeAspect="1"/>
        </xdr:cNvPicPr>
      </xdr:nvPicPr>
      <xdr:blipFill>
        <a:blip xmlns:r="http://schemas.openxmlformats.org/officeDocument/2006/relationships" r:embed="rId4"/>
        <a:stretch>
          <a:fillRect/>
        </a:stretch>
      </xdr:blipFill>
      <xdr:spPr>
        <a:xfrm>
          <a:off x="926352" y="67235"/>
          <a:ext cx="1664276" cy="39578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7:I37"/>
  <sheetViews>
    <sheetView showGridLines="0" showRowColHeaders="0" tabSelected="1" zoomScale="80" zoomScaleNormal="80" zoomScaleSheetLayoutView="70" zoomScalePageLayoutView="60" workbookViewId="0">
      <selection activeCell="K27" sqref="K27"/>
    </sheetView>
  </sheetViews>
  <sheetFormatPr baseColWidth="10" defaultColWidth="11.42578125" defaultRowHeight="15"/>
  <sheetData>
    <row r="7" spans="2:9">
      <c r="B7" s="35"/>
      <c r="C7" s="35"/>
      <c r="D7" s="35"/>
      <c r="E7" s="35"/>
      <c r="F7" s="35"/>
      <c r="G7" s="35"/>
      <c r="H7" s="35"/>
      <c r="I7" s="35"/>
    </row>
    <row r="8" spans="2:9">
      <c r="B8" s="35"/>
      <c r="C8" s="35"/>
      <c r="D8" s="35"/>
      <c r="E8" s="35"/>
      <c r="F8" s="35"/>
      <c r="G8" s="35"/>
      <c r="H8" s="35"/>
      <c r="I8" s="35"/>
    </row>
    <row r="9" spans="2:9">
      <c r="B9" s="35"/>
      <c r="C9" s="35"/>
      <c r="D9" s="35"/>
      <c r="E9" s="35"/>
      <c r="F9" s="35"/>
      <c r="G9" s="35"/>
      <c r="H9" s="35"/>
      <c r="I9" s="35"/>
    </row>
    <row r="10" spans="2:9">
      <c r="B10" s="35"/>
      <c r="C10" s="35"/>
      <c r="D10" s="35"/>
      <c r="E10" s="35"/>
      <c r="F10" s="35"/>
      <c r="G10" s="35"/>
      <c r="H10" s="35"/>
      <c r="I10" s="35"/>
    </row>
    <row r="11" spans="2:9">
      <c r="B11" s="35"/>
      <c r="C11" s="35"/>
      <c r="D11" s="35"/>
      <c r="E11" s="35"/>
      <c r="F11" s="35"/>
      <c r="G11" s="35"/>
      <c r="H11" s="35"/>
      <c r="I11" s="35"/>
    </row>
    <row r="12" spans="2:9">
      <c r="B12" s="35"/>
      <c r="C12" s="35"/>
      <c r="D12" s="35"/>
      <c r="E12" s="35"/>
      <c r="F12" s="35"/>
      <c r="G12" s="35"/>
      <c r="H12" s="35"/>
      <c r="I12" s="35"/>
    </row>
    <row r="13" spans="2:9">
      <c r="B13" s="35"/>
      <c r="C13" s="35"/>
      <c r="D13" s="35"/>
      <c r="E13" s="35"/>
      <c r="F13" s="35"/>
      <c r="G13" s="35"/>
      <c r="H13" s="35"/>
      <c r="I13" s="35"/>
    </row>
    <row r="14" spans="2:9">
      <c r="B14" s="35"/>
      <c r="C14" s="35"/>
      <c r="D14" s="35"/>
      <c r="E14" s="35"/>
      <c r="F14" s="35"/>
      <c r="G14" s="35"/>
      <c r="H14" s="35"/>
      <c r="I14" s="35"/>
    </row>
    <row r="15" spans="2:9">
      <c r="B15" s="35"/>
      <c r="C15" s="35"/>
      <c r="D15" s="35"/>
      <c r="E15" s="35"/>
      <c r="F15" s="35"/>
      <c r="G15" s="35"/>
      <c r="H15" s="35"/>
      <c r="I15" s="35"/>
    </row>
    <row r="16" spans="2:9">
      <c r="B16" s="35"/>
      <c r="C16" s="35"/>
      <c r="D16" s="35"/>
      <c r="E16" s="35"/>
      <c r="F16" s="35"/>
      <c r="G16" s="35"/>
      <c r="H16" s="35"/>
      <c r="I16" s="35"/>
    </row>
    <row r="17" spans="2:9">
      <c r="B17" s="35"/>
      <c r="C17" s="35"/>
      <c r="D17" s="35"/>
      <c r="E17" s="35"/>
      <c r="F17" s="35"/>
      <c r="G17" s="35"/>
      <c r="H17" s="35"/>
      <c r="I17" s="35"/>
    </row>
    <row r="18" spans="2:9">
      <c r="B18" s="35"/>
      <c r="C18" s="35"/>
      <c r="D18" s="35"/>
      <c r="E18" s="35"/>
      <c r="F18" s="35"/>
      <c r="G18" s="35"/>
      <c r="H18" s="35"/>
      <c r="I18" s="35"/>
    </row>
    <row r="19" spans="2:9">
      <c r="B19" s="35"/>
      <c r="C19" s="35"/>
      <c r="D19" s="35"/>
      <c r="E19" s="35"/>
      <c r="F19" s="35"/>
      <c r="G19" s="35"/>
      <c r="H19" s="35"/>
      <c r="I19" s="35"/>
    </row>
    <row r="20" spans="2:9">
      <c r="B20" s="35"/>
      <c r="C20" s="35"/>
      <c r="D20" s="35"/>
      <c r="E20" s="35"/>
      <c r="F20" s="35"/>
      <c r="G20" s="35"/>
      <c r="H20" s="35"/>
      <c r="I20" s="35"/>
    </row>
    <row r="21" spans="2:9">
      <c r="B21" s="35"/>
      <c r="C21" s="35"/>
      <c r="D21" s="35"/>
      <c r="E21" s="35"/>
      <c r="F21" s="35"/>
      <c r="G21" s="35"/>
      <c r="H21" s="35"/>
      <c r="I21" s="35"/>
    </row>
    <row r="22" spans="2:9">
      <c r="B22" s="35"/>
      <c r="C22" s="35"/>
      <c r="D22" s="35"/>
      <c r="E22" s="35"/>
      <c r="F22" s="35"/>
      <c r="G22" s="35"/>
      <c r="H22" s="35"/>
      <c r="I22" s="35"/>
    </row>
    <row r="23" spans="2:9">
      <c r="B23" s="35"/>
      <c r="C23" s="35"/>
      <c r="D23" s="35"/>
      <c r="E23" s="35"/>
      <c r="F23" s="35"/>
      <c r="G23" s="35"/>
      <c r="H23" s="35"/>
      <c r="I23" s="35"/>
    </row>
    <row r="24" spans="2:9">
      <c r="B24" s="35"/>
      <c r="C24" s="35"/>
      <c r="D24" s="35"/>
      <c r="E24" s="35"/>
      <c r="F24" s="35"/>
      <c r="G24" s="35"/>
      <c r="H24" s="35"/>
      <c r="I24" s="35"/>
    </row>
    <row r="25" spans="2:9">
      <c r="B25" s="35"/>
      <c r="C25" s="35"/>
      <c r="D25" s="35"/>
      <c r="E25" s="35"/>
      <c r="F25" s="35"/>
      <c r="G25" s="35"/>
      <c r="H25" s="35"/>
      <c r="I25" s="35"/>
    </row>
    <row r="26" spans="2:9">
      <c r="B26" s="35"/>
      <c r="C26" s="35"/>
      <c r="D26" s="35"/>
      <c r="E26" s="35"/>
      <c r="F26" s="35"/>
      <c r="G26" s="35"/>
      <c r="H26" s="35"/>
      <c r="I26" s="35"/>
    </row>
    <row r="27" spans="2:9">
      <c r="B27" s="35"/>
      <c r="C27" s="35"/>
      <c r="D27" s="35"/>
      <c r="E27" s="35"/>
      <c r="F27" s="35"/>
      <c r="G27" s="35"/>
      <c r="H27" s="35"/>
      <c r="I27" s="35"/>
    </row>
    <row r="28" spans="2:9">
      <c r="B28" s="35"/>
      <c r="C28" s="35"/>
      <c r="D28" s="35"/>
      <c r="E28" s="35"/>
      <c r="F28" s="35"/>
      <c r="G28" s="35"/>
      <c r="H28" s="35"/>
      <c r="I28" s="35"/>
    </row>
    <row r="29" spans="2:9">
      <c r="B29" s="35"/>
      <c r="C29" s="35"/>
      <c r="D29" s="35"/>
      <c r="E29" s="35"/>
      <c r="F29" s="35"/>
      <c r="G29" s="35"/>
      <c r="H29" s="35"/>
      <c r="I29" s="35"/>
    </row>
    <row r="30" spans="2:9">
      <c r="B30" s="35"/>
      <c r="C30" s="35"/>
      <c r="D30" s="35"/>
      <c r="E30" s="35"/>
      <c r="F30" s="35"/>
      <c r="G30" s="35"/>
      <c r="H30" s="35"/>
      <c r="I30" s="35"/>
    </row>
    <row r="31" spans="2:9">
      <c r="B31" s="35"/>
      <c r="C31" s="35"/>
      <c r="D31" s="35"/>
      <c r="E31" s="35"/>
      <c r="F31" s="35"/>
      <c r="G31" s="35"/>
      <c r="H31" s="35"/>
      <c r="I31" s="35"/>
    </row>
    <row r="32" spans="2:9">
      <c r="B32" s="35"/>
      <c r="C32" s="35"/>
      <c r="D32" s="35"/>
      <c r="E32" s="35"/>
      <c r="F32" s="35"/>
      <c r="G32" s="35"/>
      <c r="H32" s="35"/>
      <c r="I32" s="35"/>
    </row>
    <row r="33" spans="2:9">
      <c r="B33" s="35"/>
      <c r="C33" s="35"/>
      <c r="D33" s="35"/>
      <c r="E33" s="35"/>
      <c r="F33" s="35"/>
      <c r="G33" s="35"/>
      <c r="H33" s="35"/>
      <c r="I33" s="35"/>
    </row>
    <row r="34" spans="2:9">
      <c r="B34" s="35"/>
      <c r="C34" s="35"/>
      <c r="D34" s="35"/>
      <c r="E34" s="35"/>
      <c r="F34" s="35"/>
      <c r="G34" s="35"/>
      <c r="H34" s="35"/>
      <c r="I34" s="35"/>
    </row>
    <row r="35" spans="2:9">
      <c r="B35" s="35"/>
      <c r="C35" s="35"/>
      <c r="D35" s="35"/>
      <c r="E35" s="35"/>
      <c r="F35" s="35"/>
      <c r="G35" s="35"/>
      <c r="H35" s="35"/>
      <c r="I35" s="35"/>
    </row>
    <row r="36" spans="2:9">
      <c r="B36" s="35"/>
      <c r="C36" s="35"/>
      <c r="D36" s="35"/>
      <c r="E36" s="35"/>
      <c r="F36" s="35"/>
      <c r="G36" s="35"/>
      <c r="H36" s="35"/>
      <c r="I36" s="35"/>
    </row>
    <row r="37" spans="2:9">
      <c r="B37" s="35"/>
      <c r="C37" s="35"/>
      <c r="D37" s="35"/>
      <c r="E37" s="35"/>
      <c r="F37" s="35"/>
      <c r="G37" s="35"/>
      <c r="H37" s="35"/>
      <c r="I37" s="35"/>
    </row>
  </sheetData>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7"/>
  <sheetViews>
    <sheetView showGridLines="0" showRowColHeaders="0" zoomScale="50" zoomScaleNormal="50" workbookViewId="0"/>
  </sheetViews>
  <sheetFormatPr baseColWidth="10" defaultColWidth="11.42578125" defaultRowHeight="14.25"/>
  <cols>
    <col min="1" max="1" width="5.5703125" style="11" customWidth="1"/>
    <col min="2" max="2" width="2.5703125" style="11" customWidth="1"/>
    <col min="3" max="3" width="30.140625" style="11" customWidth="1"/>
    <col min="4" max="4" width="79.42578125" style="11" customWidth="1"/>
    <col min="5" max="5" width="11.42578125" style="11"/>
    <col min="6" max="6" width="2" style="11" customWidth="1"/>
    <col min="7" max="16384" width="11.42578125" style="11"/>
  </cols>
  <sheetData>
    <row r="1" spans="1:12" ht="72" customHeight="1">
      <c r="B1" s="12"/>
      <c r="C1" s="68" t="s">
        <v>0</v>
      </c>
      <c r="D1" s="68"/>
      <c r="E1" s="68"/>
      <c r="F1" s="68"/>
      <c r="G1" s="13"/>
      <c r="H1" s="13"/>
      <c r="I1" s="14"/>
      <c r="J1" s="14"/>
      <c r="K1" s="14"/>
      <c r="L1" s="14"/>
    </row>
    <row r="2" spans="1:12" ht="18.75">
      <c r="B2" s="69"/>
      <c r="C2" s="69"/>
      <c r="D2" s="69"/>
      <c r="E2" s="69"/>
      <c r="F2" s="69"/>
      <c r="G2" s="69"/>
    </row>
    <row r="4" spans="1:12" ht="10.5" customHeight="1" thickBot="1">
      <c r="A4" s="15"/>
      <c r="B4" s="15"/>
      <c r="C4" s="16"/>
      <c r="D4" s="15"/>
    </row>
    <row r="5" spans="1:12" ht="50.1" customHeight="1" thickTop="1" thickBot="1">
      <c r="A5" s="15"/>
      <c r="B5" s="17"/>
      <c r="C5" s="20" t="s">
        <v>1</v>
      </c>
      <c r="D5" s="18"/>
    </row>
    <row r="6" spans="1:12" ht="38.25" customHeight="1" thickTop="1" thickBot="1">
      <c r="A6" s="15"/>
      <c r="B6" s="15"/>
      <c r="C6" s="19"/>
      <c r="D6" s="15"/>
    </row>
    <row r="7" spans="1:12" ht="50.1" customHeight="1" thickTop="1" thickBot="1">
      <c r="A7" s="15"/>
      <c r="B7" s="45"/>
      <c r="C7" s="46" t="s">
        <v>2</v>
      </c>
      <c r="D7" s="47"/>
      <c r="E7" s="48"/>
      <c r="F7" s="48"/>
      <c r="G7" s="48"/>
      <c r="H7" s="48"/>
      <c r="I7" s="48"/>
    </row>
    <row r="8" spans="1:12" ht="38.25" customHeight="1" thickTop="1" thickBot="1">
      <c r="A8" s="15"/>
      <c r="B8" s="49"/>
      <c r="C8" s="49"/>
      <c r="D8" s="49"/>
      <c r="E8" s="48"/>
      <c r="F8" s="48"/>
      <c r="G8" s="48"/>
      <c r="H8" s="48"/>
      <c r="I8" s="48"/>
    </row>
    <row r="9" spans="1:12" ht="50.1" customHeight="1" thickTop="1" thickBot="1">
      <c r="A9" s="15"/>
      <c r="B9" s="45"/>
      <c r="C9" s="46" t="s">
        <v>3</v>
      </c>
      <c r="D9" s="47"/>
      <c r="E9" s="48"/>
      <c r="F9" s="48"/>
      <c r="G9" s="48"/>
      <c r="H9" s="48"/>
      <c r="I9" s="48"/>
    </row>
    <row r="10" spans="1:12" ht="38.25" customHeight="1" thickTop="1" thickBot="1">
      <c r="A10" s="15"/>
      <c r="B10" s="49"/>
      <c r="C10" s="49"/>
      <c r="D10" s="49"/>
      <c r="E10" s="48"/>
      <c r="F10" s="48"/>
      <c r="G10" s="48"/>
      <c r="H10" s="48"/>
      <c r="I10" s="48"/>
    </row>
    <row r="11" spans="1:12" ht="50.1" customHeight="1" thickTop="1" thickBot="1">
      <c r="A11" s="15"/>
      <c r="B11" s="45"/>
      <c r="C11" s="46" t="s">
        <v>4</v>
      </c>
      <c r="D11" s="47"/>
      <c r="E11" s="48"/>
      <c r="F11" s="48"/>
      <c r="G11" s="48"/>
      <c r="H11" s="48"/>
      <c r="I11" s="48"/>
    </row>
    <row r="12" spans="1:12" ht="38.25" customHeight="1" thickTop="1" thickBot="1">
      <c r="A12" s="15"/>
      <c r="B12" s="49"/>
      <c r="C12" s="49"/>
      <c r="D12" s="49"/>
      <c r="E12" s="48"/>
      <c r="F12" s="48"/>
      <c r="G12" s="48"/>
      <c r="H12" s="48"/>
      <c r="I12" s="48"/>
    </row>
    <row r="13" spans="1:12" ht="50.1" customHeight="1" thickTop="1" thickBot="1">
      <c r="A13" s="15"/>
      <c r="B13" s="45"/>
      <c r="C13" s="46" t="s">
        <v>5</v>
      </c>
      <c r="D13" s="47"/>
      <c r="E13" s="48"/>
      <c r="F13" s="48"/>
      <c r="G13" s="48"/>
      <c r="H13" s="48"/>
      <c r="I13" s="48"/>
    </row>
    <row r="14" spans="1:12" ht="8.25" customHeight="1" thickTop="1">
      <c r="A14" s="15"/>
      <c r="B14" s="49"/>
      <c r="C14" s="49"/>
      <c r="D14" s="49"/>
      <c r="E14" s="48"/>
      <c r="F14" s="48"/>
      <c r="G14" s="48"/>
      <c r="H14" s="48"/>
      <c r="I14" s="48"/>
    </row>
    <row r="15" spans="1:12">
      <c r="B15" s="48"/>
      <c r="C15" s="48"/>
      <c r="D15" s="48"/>
      <c r="E15" s="48"/>
      <c r="F15" s="48"/>
      <c r="G15" s="48"/>
      <c r="H15" s="48"/>
      <c r="I15" s="48"/>
    </row>
    <row r="16" spans="1:12">
      <c r="B16" s="48"/>
      <c r="C16" s="48"/>
      <c r="D16" s="48"/>
      <c r="E16" s="48"/>
      <c r="F16" s="48"/>
      <c r="G16" s="48"/>
      <c r="H16" s="48"/>
      <c r="I16" s="48"/>
    </row>
    <row r="17" spans="2:9">
      <c r="B17" s="48"/>
      <c r="C17" s="48"/>
      <c r="D17" s="48"/>
      <c r="E17" s="48"/>
      <c r="F17" s="48"/>
      <c r="G17" s="48"/>
      <c r="H17" s="48"/>
      <c r="I17" s="48"/>
    </row>
    <row r="18" spans="2:9">
      <c r="B18" s="48"/>
      <c r="C18" s="48"/>
      <c r="D18" s="48"/>
      <c r="E18" s="48"/>
      <c r="F18" s="48"/>
      <c r="G18" s="48"/>
      <c r="H18" s="48"/>
      <c r="I18" s="48"/>
    </row>
    <row r="19" spans="2:9">
      <c r="B19" s="48"/>
      <c r="C19" s="48"/>
      <c r="D19" s="48"/>
      <c r="E19" s="48"/>
      <c r="F19" s="48"/>
      <c r="G19" s="48"/>
      <c r="H19" s="48"/>
      <c r="I19" s="48"/>
    </row>
    <row r="20" spans="2:9">
      <c r="B20" s="48"/>
      <c r="C20" s="48"/>
      <c r="D20" s="48"/>
      <c r="E20" s="48"/>
      <c r="F20" s="48"/>
      <c r="G20" s="48"/>
      <c r="H20" s="48"/>
      <c r="I20" s="48"/>
    </row>
    <row r="21" spans="2:9">
      <c r="B21" s="48"/>
      <c r="C21" s="48"/>
      <c r="D21" s="48"/>
      <c r="E21" s="48"/>
      <c r="F21" s="48"/>
      <c r="G21" s="48"/>
      <c r="H21" s="48"/>
      <c r="I21" s="48"/>
    </row>
    <row r="22" spans="2:9">
      <c r="B22" s="48"/>
      <c r="C22" s="48"/>
      <c r="D22" s="48"/>
      <c r="E22" s="48"/>
      <c r="F22" s="48"/>
      <c r="G22" s="48"/>
      <c r="H22" s="48"/>
      <c r="I22" s="48"/>
    </row>
    <row r="23" spans="2:9">
      <c r="B23" s="48"/>
      <c r="C23" s="48"/>
      <c r="D23" s="48"/>
      <c r="E23" s="48"/>
      <c r="F23" s="48"/>
      <c r="G23" s="48"/>
      <c r="H23" s="48"/>
      <c r="I23" s="48"/>
    </row>
    <row r="24" spans="2:9">
      <c r="B24" s="48"/>
      <c r="C24" s="48"/>
      <c r="D24" s="48"/>
      <c r="E24" s="48"/>
      <c r="F24" s="48"/>
      <c r="G24" s="48"/>
      <c r="H24" s="48"/>
      <c r="I24" s="48"/>
    </row>
    <row r="25" spans="2:9">
      <c r="B25" s="48"/>
      <c r="C25" s="48"/>
      <c r="D25" s="48"/>
      <c r="E25" s="48"/>
      <c r="F25" s="48"/>
      <c r="G25" s="48"/>
      <c r="H25" s="48"/>
      <c r="I25" s="48"/>
    </row>
    <row r="26" spans="2:9">
      <c r="B26" s="48"/>
      <c r="C26" s="48"/>
      <c r="D26" s="48"/>
      <c r="E26" s="48"/>
      <c r="F26" s="48"/>
      <c r="G26" s="48"/>
      <c r="H26" s="48"/>
      <c r="I26" s="48"/>
    </row>
    <row r="27" spans="2:9">
      <c r="B27" s="48"/>
      <c r="C27" s="48"/>
      <c r="D27" s="48"/>
      <c r="E27" s="48"/>
      <c r="F27" s="48"/>
      <c r="G27" s="48"/>
      <c r="H27" s="48"/>
      <c r="I27" s="48"/>
    </row>
    <row r="28" spans="2:9">
      <c r="B28" s="48"/>
      <c r="C28" s="48"/>
      <c r="D28" s="48"/>
      <c r="E28" s="48"/>
      <c r="F28" s="48"/>
      <c r="G28" s="48"/>
      <c r="H28" s="48"/>
      <c r="I28" s="48"/>
    </row>
    <row r="29" spans="2:9">
      <c r="B29" s="48"/>
      <c r="C29" s="48"/>
      <c r="D29" s="48"/>
      <c r="E29" s="48"/>
      <c r="F29" s="48"/>
      <c r="G29" s="48"/>
      <c r="H29" s="48"/>
      <c r="I29" s="48"/>
    </row>
    <row r="30" spans="2:9">
      <c r="B30" s="48"/>
      <c r="C30" s="48"/>
      <c r="D30" s="48"/>
      <c r="E30" s="48"/>
      <c r="F30" s="48"/>
      <c r="G30" s="48"/>
      <c r="H30" s="48"/>
      <c r="I30" s="48"/>
    </row>
    <row r="31" spans="2:9">
      <c r="B31" s="48"/>
      <c r="C31" s="48"/>
      <c r="D31" s="48"/>
      <c r="E31" s="48"/>
      <c r="F31" s="48"/>
      <c r="G31" s="48"/>
      <c r="H31" s="48"/>
      <c r="I31" s="48"/>
    </row>
    <row r="32" spans="2:9">
      <c r="B32" s="48"/>
      <c r="C32" s="48"/>
      <c r="D32" s="48"/>
      <c r="E32" s="48"/>
      <c r="F32" s="48"/>
      <c r="G32" s="48"/>
      <c r="H32" s="48"/>
      <c r="I32" s="48"/>
    </row>
    <row r="33" spans="2:9">
      <c r="B33" s="48"/>
      <c r="C33" s="48"/>
      <c r="D33" s="48"/>
      <c r="E33" s="48"/>
      <c r="F33" s="48"/>
      <c r="G33" s="48"/>
      <c r="H33" s="48"/>
      <c r="I33" s="48"/>
    </row>
    <row r="34" spans="2:9">
      <c r="B34" s="48"/>
      <c r="C34" s="48"/>
      <c r="D34" s="48"/>
      <c r="E34" s="48"/>
      <c r="F34" s="48"/>
      <c r="G34" s="48"/>
      <c r="H34" s="48"/>
      <c r="I34" s="48"/>
    </row>
    <row r="35" spans="2:9">
      <c r="B35" s="48"/>
      <c r="C35" s="48"/>
      <c r="D35" s="48"/>
      <c r="E35" s="48"/>
      <c r="F35" s="48"/>
      <c r="G35" s="48"/>
      <c r="H35" s="48"/>
      <c r="I35" s="48"/>
    </row>
    <row r="36" spans="2:9">
      <c r="B36" s="48"/>
      <c r="C36" s="48"/>
      <c r="D36" s="48"/>
      <c r="E36" s="48"/>
      <c r="F36" s="48"/>
      <c r="G36" s="48"/>
      <c r="H36" s="48"/>
      <c r="I36" s="48"/>
    </row>
    <row r="37" spans="2:9">
      <c r="B37" s="48"/>
      <c r="C37" s="48"/>
      <c r="D37" s="48"/>
      <c r="E37" s="48"/>
      <c r="F37" s="48"/>
      <c r="G37" s="48"/>
      <c r="H37" s="48"/>
      <c r="I37" s="48"/>
    </row>
  </sheetData>
  <mergeCells count="2">
    <mergeCell ref="C1:F1"/>
    <mergeCell ref="B2:G2"/>
  </mergeCells>
  <hyperlinks>
    <hyperlink ref="C5:D5" location="metodología!A1" display="Metodología" xr:uid="{00000000-0004-0000-0100-000000000000}"/>
    <hyperlink ref="C5" location="'principales variables'!A1" display="Principales variables" xr:uid="{00000000-0004-0000-0100-000001000000}"/>
    <hyperlink ref="C7:D7" location="Graficos!A1" display="Graficos historicos" xr:uid="{00000000-0004-0000-0100-000002000000}"/>
    <hyperlink ref="C9:D9" location="Canales!A1" display="Canales" xr:uid="{00000000-0004-0000-0100-000003000000}"/>
    <hyperlink ref="C13:D13" location="Conclusiones!A1" display="Principales Conclusiones" xr:uid="{00000000-0004-0000-0100-000004000000}"/>
    <hyperlink ref="C11:D11" location="Canales!A1" display="Canales" xr:uid="{00000000-0004-0000-0100-000005000000}"/>
    <hyperlink ref="C11" location="Perfiles!A1" display="Perfiles" xr:uid="{00000000-0004-0000-0100-000006000000}"/>
  </hyperlinks>
  <pageMargins left="0.7" right="0.7" top="0.75" bottom="0.75" header="0.3" footer="0.3"/>
  <pageSetup paperSize="9" scale="6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K49"/>
  <sheetViews>
    <sheetView showGridLines="0" showRowColHeaders="0" topLeftCell="A27" zoomScale="80" zoomScaleNormal="80" workbookViewId="0">
      <selection activeCell="O42" sqref="O42"/>
    </sheetView>
  </sheetViews>
  <sheetFormatPr baseColWidth="10" defaultColWidth="11.42578125" defaultRowHeight="15"/>
  <cols>
    <col min="1" max="1" width="1.140625" customWidth="1"/>
    <col min="3" max="3" width="15.42578125" customWidth="1"/>
    <col min="4" max="4" width="34.140625" customWidth="1"/>
    <col min="5" max="6" width="38.140625" customWidth="1"/>
    <col min="9" max="9" width="2.140625" customWidth="1"/>
  </cols>
  <sheetData>
    <row r="1" spans="2:11" ht="34.5" customHeight="1">
      <c r="B1" s="71" t="s">
        <v>6</v>
      </c>
      <c r="C1" s="71"/>
      <c r="D1" s="71"/>
      <c r="E1" s="71"/>
      <c r="F1" s="71"/>
      <c r="G1" s="71"/>
      <c r="H1" s="71"/>
      <c r="I1" s="71"/>
      <c r="J1" s="2"/>
      <c r="K1" s="2"/>
    </row>
    <row r="2" spans="2:11" ht="11.25" customHeight="1" thickBot="1">
      <c r="H2" s="1"/>
    </row>
    <row r="3" spans="2:11" ht="24.95" customHeight="1" thickTop="1" thickBot="1">
      <c r="B3" s="72" t="s">
        <v>7</v>
      </c>
      <c r="C3" s="73"/>
      <c r="D3" s="73"/>
      <c r="E3" s="73"/>
      <c r="F3" s="73"/>
      <c r="G3" s="73"/>
      <c r="H3" s="73"/>
      <c r="I3" s="74"/>
    </row>
    <row r="4" spans="2:11" ht="15.75" thickTop="1"/>
    <row r="5" spans="2:11" ht="19.5" thickBot="1">
      <c r="B5" s="10" t="s">
        <v>8</v>
      </c>
      <c r="C5" s="3"/>
      <c r="D5" s="3"/>
      <c r="E5" s="3"/>
      <c r="F5" s="3"/>
      <c r="G5" s="3"/>
      <c r="H5" s="3"/>
      <c r="I5" s="3"/>
    </row>
    <row r="6" spans="2:11" ht="15.75" thickTop="1"/>
    <row r="7" spans="2:11" ht="45" customHeight="1">
      <c r="B7" s="35"/>
      <c r="C7" s="35"/>
      <c r="D7" s="40"/>
      <c r="E7" s="51" t="str">
        <f>B3&amp;" 
Doméstico"</f>
        <v>TOTAL LECHE LÍQUIDA 
Doméstico</v>
      </c>
      <c r="F7" s="52" t="s">
        <v>9</v>
      </c>
      <c r="G7" s="35"/>
      <c r="H7" s="35"/>
      <c r="I7" s="35"/>
    </row>
    <row r="8" spans="2:11" ht="24.95" customHeight="1">
      <c r="B8" s="35"/>
      <c r="C8" s="40" t="s">
        <v>10</v>
      </c>
      <c r="D8" s="35"/>
      <c r="E8" s="58">
        <v>2877855</v>
      </c>
      <c r="F8" s="59">
        <v>-4.9413822855843836E-3</v>
      </c>
      <c r="G8" s="35"/>
      <c r="H8" s="35"/>
      <c r="I8" s="35"/>
    </row>
    <row r="9" spans="2:11" ht="24.95" customHeight="1">
      <c r="B9" s="35"/>
      <c r="C9" s="40" t="s">
        <v>11</v>
      </c>
      <c r="D9" s="35"/>
      <c r="E9" s="60">
        <v>2724837</v>
      </c>
      <c r="F9" s="61">
        <v>-2.3184218473383256E-2</v>
      </c>
      <c r="G9" s="35"/>
      <c r="H9" s="35"/>
      <c r="I9" s="35"/>
    </row>
    <row r="10" spans="2:11" ht="24.95" customHeight="1">
      <c r="B10" s="35"/>
      <c r="C10" s="40" t="s">
        <v>12</v>
      </c>
      <c r="D10" s="35"/>
      <c r="E10" s="60">
        <v>61.404274904474597</v>
      </c>
      <c r="F10" s="61">
        <v>-1.0514163799634657E-2</v>
      </c>
      <c r="G10" s="35"/>
      <c r="H10" s="35"/>
      <c r="I10" s="35"/>
    </row>
    <row r="11" spans="2:11" ht="24.95" customHeight="1">
      <c r="B11" s="35"/>
      <c r="C11" s="40" t="s">
        <v>13</v>
      </c>
      <c r="D11" s="35"/>
      <c r="E11" s="60">
        <v>58.139357340061899</v>
      </c>
      <c r="F11" s="61">
        <v>-2.8654831795065894E-2</v>
      </c>
      <c r="G11" s="35"/>
      <c r="H11" s="35"/>
      <c r="I11" s="35"/>
    </row>
    <row r="12" spans="2:11" ht="24.95" customHeight="1">
      <c r="B12" s="35"/>
      <c r="C12" s="40" t="s">
        <v>14</v>
      </c>
      <c r="D12" s="35"/>
      <c r="E12" s="60">
        <v>10.7150540667834</v>
      </c>
      <c r="F12" s="62">
        <v>-7.8594567336599752E-2</v>
      </c>
      <c r="G12" s="35"/>
      <c r="H12" s="35"/>
      <c r="I12" s="35"/>
    </row>
    <row r="13" spans="2:11" ht="24.95" customHeight="1">
      <c r="B13" s="35"/>
      <c r="C13" s="40" t="s">
        <v>15</v>
      </c>
      <c r="D13" s="35"/>
      <c r="E13" s="60">
        <v>3.1860606581313</v>
      </c>
      <c r="F13" s="62">
        <v>-0.18826408053912003</v>
      </c>
      <c r="G13" s="35"/>
      <c r="H13" s="35"/>
      <c r="I13" s="35"/>
    </row>
    <row r="14" spans="2:11" ht="24.95" customHeight="1">
      <c r="B14" s="35"/>
      <c r="C14" s="40" t="s">
        <v>16</v>
      </c>
      <c r="D14" s="35"/>
      <c r="E14" s="63">
        <v>0.94682914879311197</v>
      </c>
      <c r="F14" s="64">
        <v>-1.8333428667449247E-2</v>
      </c>
      <c r="G14" s="35"/>
      <c r="H14" s="35"/>
      <c r="I14" s="35"/>
    </row>
    <row r="15" spans="2:11">
      <c r="B15" s="35"/>
      <c r="C15" s="35"/>
      <c r="D15" s="35"/>
      <c r="E15" s="35"/>
      <c r="F15" s="35"/>
      <c r="G15" s="35"/>
      <c r="H15" s="35"/>
      <c r="I15" s="35"/>
    </row>
    <row r="16" spans="2:11">
      <c r="B16" s="35"/>
      <c r="C16" s="35"/>
      <c r="D16" s="35"/>
      <c r="E16" s="35"/>
      <c r="F16" s="35"/>
      <c r="G16" s="35"/>
      <c r="H16" s="35"/>
      <c r="I16" s="35"/>
    </row>
    <row r="17" spans="2:9">
      <c r="B17" s="35"/>
      <c r="C17" s="35"/>
      <c r="D17" s="35"/>
      <c r="E17" s="35"/>
      <c r="F17" s="35"/>
      <c r="G17" s="35"/>
      <c r="H17" s="35"/>
      <c r="I17" s="35"/>
    </row>
    <row r="18" spans="2:9" ht="19.5" thickBot="1">
      <c r="B18" s="37" t="s">
        <v>17</v>
      </c>
      <c r="C18" s="38"/>
      <c r="D18" s="38"/>
      <c r="E18" s="38"/>
      <c r="F18" s="38"/>
      <c r="G18" s="38"/>
      <c r="H18" s="38"/>
      <c r="I18" s="38"/>
    </row>
    <row r="19" spans="2:9" ht="15.75" thickTop="1">
      <c r="B19" s="35"/>
      <c r="C19" s="35"/>
      <c r="D19" s="35"/>
      <c r="E19" s="35"/>
      <c r="F19" s="35"/>
      <c r="G19" s="35"/>
      <c r="H19" s="35"/>
      <c r="I19" s="35"/>
    </row>
    <row r="20" spans="2:9">
      <c r="B20" s="35"/>
      <c r="C20" s="35"/>
      <c r="D20" s="35"/>
      <c r="E20" s="35"/>
      <c r="F20" s="35"/>
      <c r="G20" s="35"/>
      <c r="H20" s="35"/>
      <c r="I20" s="35"/>
    </row>
    <row r="21" spans="2:9">
      <c r="B21" s="35"/>
      <c r="C21" s="35"/>
      <c r="D21" s="35"/>
      <c r="E21" s="35"/>
      <c r="F21" s="35"/>
      <c r="G21" s="35"/>
      <c r="H21" s="35"/>
      <c r="I21" s="35"/>
    </row>
    <row r="22" spans="2:9">
      <c r="B22" s="35"/>
      <c r="C22" s="35"/>
      <c r="D22" s="35"/>
      <c r="E22" s="35"/>
      <c r="F22" s="35"/>
      <c r="G22" s="35"/>
      <c r="H22" s="35"/>
      <c r="I22" s="35"/>
    </row>
    <row r="23" spans="2:9">
      <c r="B23" s="35"/>
      <c r="C23" s="35"/>
      <c r="D23" s="35"/>
      <c r="E23" s="35"/>
      <c r="F23" s="35"/>
      <c r="G23" s="35"/>
      <c r="H23" s="35"/>
      <c r="I23" s="35"/>
    </row>
    <row r="24" spans="2:9" ht="24.95" customHeight="1">
      <c r="B24" s="35"/>
      <c r="C24" s="35"/>
      <c r="D24" s="35"/>
      <c r="E24" s="35"/>
      <c r="F24" s="35"/>
      <c r="G24" s="35"/>
      <c r="H24" s="35"/>
      <c r="I24" s="35"/>
    </row>
    <row r="25" spans="2:9" ht="24.95" customHeight="1">
      <c r="B25" s="35"/>
      <c r="C25" s="35"/>
      <c r="D25" s="35"/>
      <c r="E25" s="35"/>
      <c r="F25" s="35"/>
      <c r="G25" s="41" t="s">
        <v>18</v>
      </c>
      <c r="H25" s="41" t="s">
        <v>19</v>
      </c>
      <c r="I25" s="35"/>
    </row>
    <row r="26" spans="2:9" ht="24.95" customHeight="1">
      <c r="B26" s="35"/>
      <c r="C26" s="35"/>
      <c r="D26" s="35"/>
      <c r="E26" s="35"/>
      <c r="F26" s="53" t="s">
        <v>20</v>
      </c>
      <c r="G26" s="54">
        <v>-2.3184218473383256E-2</v>
      </c>
      <c r="H26" s="54">
        <v>-4.9413822855843836E-3</v>
      </c>
      <c r="I26" s="35"/>
    </row>
    <row r="27" spans="2:9" ht="24.95" customHeight="1">
      <c r="B27" s="35"/>
      <c r="C27" s="35"/>
      <c r="D27" s="35"/>
      <c r="E27" s="35"/>
      <c r="F27" s="55" t="s">
        <v>21</v>
      </c>
      <c r="G27" s="30">
        <v>6.0803533002206311E-2</v>
      </c>
      <c r="H27" s="30">
        <v>9.7057168369263813E-2</v>
      </c>
      <c r="I27" s="35"/>
    </row>
    <row r="28" spans="2:9" ht="24.95" customHeight="1">
      <c r="B28" s="35"/>
      <c r="C28" s="35"/>
      <c r="D28" s="35"/>
      <c r="E28" s="35"/>
      <c r="F28" s="56" t="s">
        <v>22</v>
      </c>
      <c r="G28" s="30">
        <v>-2.6675966060820677E-2</v>
      </c>
      <c r="H28" s="31">
        <v>-8.7242056742944385E-3</v>
      </c>
      <c r="I28" s="35"/>
    </row>
    <row r="29" spans="2:9">
      <c r="B29" s="35"/>
      <c r="C29" s="35"/>
      <c r="D29" s="35"/>
      <c r="E29" s="35"/>
      <c r="F29" s="57"/>
      <c r="G29" s="57"/>
      <c r="H29" s="57"/>
      <c r="I29" s="35"/>
    </row>
    <row r="30" spans="2:9">
      <c r="B30" s="35"/>
      <c r="C30" s="35"/>
      <c r="D30" s="35"/>
      <c r="E30" s="35"/>
      <c r="F30" s="35"/>
      <c r="G30" s="35"/>
      <c r="H30" s="35"/>
      <c r="I30" s="35"/>
    </row>
    <row r="31" spans="2:9">
      <c r="B31" s="35"/>
      <c r="C31" s="35"/>
      <c r="D31" s="35"/>
      <c r="E31" s="35"/>
      <c r="F31" s="35"/>
      <c r="G31" s="35"/>
      <c r="H31" s="35"/>
      <c r="I31" s="35"/>
    </row>
    <row r="32" spans="2:9" ht="24.95" customHeight="1">
      <c r="B32" s="35"/>
      <c r="C32" s="35"/>
      <c r="D32" s="42"/>
      <c r="E32" s="43"/>
      <c r="F32" s="44"/>
      <c r="G32" s="35"/>
      <c r="H32" s="35"/>
      <c r="I32" s="35"/>
    </row>
    <row r="33" spans="2:9" ht="24.95" customHeight="1">
      <c r="B33" s="35"/>
      <c r="C33" s="35"/>
      <c r="D33" s="42"/>
      <c r="E33" s="43"/>
      <c r="F33" s="44"/>
      <c r="G33" s="35"/>
      <c r="H33" s="35"/>
      <c r="I33" s="35"/>
    </row>
    <row r="34" spans="2:9" ht="24.95" customHeight="1">
      <c r="B34" s="35"/>
      <c r="C34" s="35"/>
      <c r="D34" s="42"/>
      <c r="E34" s="43"/>
      <c r="F34" s="35"/>
      <c r="G34" s="41" t="s">
        <v>18</v>
      </c>
      <c r="H34" s="41" t="s">
        <v>19</v>
      </c>
      <c r="I34" s="35"/>
    </row>
    <row r="35" spans="2:9" ht="24.95" customHeight="1">
      <c r="B35" s="35"/>
      <c r="C35" s="35"/>
      <c r="D35" s="42"/>
      <c r="E35" s="43"/>
      <c r="F35" s="53" t="s">
        <v>20</v>
      </c>
      <c r="G35" s="54">
        <v>-2.3184218473383256E-2</v>
      </c>
      <c r="H35" s="54">
        <v>-4.9413822855843836E-3</v>
      </c>
      <c r="I35" s="35"/>
    </row>
    <row r="36" spans="2:9" ht="24.95" customHeight="1">
      <c r="B36" s="35"/>
      <c r="C36" s="35"/>
      <c r="D36" s="42"/>
      <c r="E36" s="43"/>
      <c r="F36" s="65" t="s">
        <v>23</v>
      </c>
      <c r="G36" s="30">
        <v>2.5053477569725091E-2</v>
      </c>
      <c r="H36" s="30">
        <v>1.2433230946065299E-2</v>
      </c>
      <c r="I36" s="35"/>
    </row>
    <row r="37" spans="2:9" ht="24.95" customHeight="1">
      <c r="B37" s="35"/>
      <c r="C37" s="35"/>
      <c r="D37" s="42"/>
      <c r="E37" s="43"/>
      <c r="F37" s="66" t="s">
        <v>24</v>
      </c>
      <c r="G37" s="30">
        <v>-9.5499922321206077E-2</v>
      </c>
      <c r="H37" s="31">
        <v>-5.8630501771233967E-2</v>
      </c>
      <c r="I37" s="35"/>
    </row>
    <row r="38" spans="2:9" ht="24.95" customHeight="1">
      <c r="D38" s="26"/>
      <c r="E38" s="27"/>
      <c r="F38" s="67" t="s">
        <v>25</v>
      </c>
      <c r="G38" s="30">
        <v>-1.6235016168163363E-2</v>
      </c>
      <c r="H38" s="31">
        <v>1.1813191138385637E-2</v>
      </c>
    </row>
    <row r="39" spans="2:9" ht="24.95" customHeight="1">
      <c r="D39" s="26"/>
      <c r="E39" s="27"/>
      <c r="F39" s="28"/>
    </row>
    <row r="40" spans="2:9" ht="19.5" thickBot="1">
      <c r="B40" s="10" t="s">
        <v>26</v>
      </c>
      <c r="C40" s="3"/>
      <c r="D40" s="3"/>
      <c r="E40" s="3"/>
      <c r="F40" s="3"/>
      <c r="G40" s="3"/>
      <c r="H40" s="3"/>
      <c r="I40" s="3"/>
    </row>
    <row r="41" spans="2:9" ht="15.75" thickTop="1">
      <c r="E41" s="70"/>
      <c r="F41" s="70"/>
    </row>
    <row r="42" spans="2:9" ht="24.95" customHeight="1">
      <c r="E42" s="32" t="s">
        <v>27</v>
      </c>
      <c r="F42" s="33" t="s">
        <v>28</v>
      </c>
    </row>
    <row r="43" spans="2:9" ht="24.95" customHeight="1">
      <c r="B43" s="5"/>
      <c r="C43" s="5"/>
      <c r="D43" s="21" t="s">
        <v>20</v>
      </c>
      <c r="E43" s="22">
        <v>62.056749736072597</v>
      </c>
      <c r="F43" s="23">
        <v>61.404274904474597</v>
      </c>
      <c r="G43" s="5"/>
    </row>
    <row r="44" spans="2:9" ht="24.95" customHeight="1">
      <c r="D44" s="29" t="s">
        <v>22</v>
      </c>
      <c r="E44" s="8">
        <v>59.8376164177417</v>
      </c>
      <c r="F44" s="6">
        <v>58.983386474297703</v>
      </c>
    </row>
    <row r="45" spans="2:9" ht="24.95" customHeight="1">
      <c r="D45" s="29" t="s">
        <v>29</v>
      </c>
      <c r="E45" s="9">
        <v>2.2191365261507499</v>
      </c>
      <c r="F45" s="7">
        <v>2.4208852147180502</v>
      </c>
    </row>
    <row r="46" spans="2:9" ht="6.75" customHeight="1"/>
    <row r="47" spans="2:9" ht="24.95" customHeight="1">
      <c r="D47" s="29" t="s">
        <v>23</v>
      </c>
      <c r="E47" s="24">
        <v>18.386846785894299</v>
      </c>
      <c r="F47" s="25">
        <v>18.511199672597101</v>
      </c>
    </row>
    <row r="48" spans="2:9" ht="24.95" customHeight="1">
      <c r="B48" s="5"/>
      <c r="C48" s="5"/>
      <c r="D48" s="29" t="s">
        <v>24</v>
      </c>
      <c r="E48" s="8">
        <v>14.913120305913001</v>
      </c>
      <c r="F48" s="6">
        <v>13.9601331478246</v>
      </c>
      <c r="G48" s="5"/>
    </row>
    <row r="49" spans="4:6" ht="24.95" customHeight="1">
      <c r="D49" s="29" t="s">
        <v>25</v>
      </c>
      <c r="E49" s="9">
        <v>28.538950431775302</v>
      </c>
      <c r="F49" s="7">
        <v>28.714367270448001</v>
      </c>
    </row>
  </sheetData>
  <mergeCells count="3">
    <mergeCell ref="E41:F41"/>
    <mergeCell ref="B1:I1"/>
    <mergeCell ref="B3:I3"/>
  </mergeCells>
  <conditionalFormatting sqref="E32:F34 E35:E37 E38:F39">
    <cfRule type="cellIs" dxfId="11" priority="17" operator="greaterThan">
      <formula>0.005</formula>
    </cfRule>
    <cfRule type="cellIs" dxfId="10" priority="18" operator="lessThan">
      <formula>-0.005</formula>
    </cfRule>
    <cfRule type="cellIs" dxfId="9" priority="19" operator="between">
      <formula>-0.005</formula>
      <formula>0.005</formula>
    </cfRule>
  </conditionalFormatting>
  <conditionalFormatting sqref="F8:F14">
    <cfRule type="cellIs" dxfId="8" priority="13" operator="between">
      <formula>-0.0049999</formula>
      <formula>0.0049999</formula>
    </cfRule>
    <cfRule type="cellIs" dxfId="7" priority="14" operator="lessThanOrEqual">
      <formula>-0.005</formula>
    </cfRule>
    <cfRule type="cellIs" dxfId="6" priority="15" operator="greaterThanOrEqual">
      <formula>0.005</formula>
    </cfRule>
  </conditionalFormatting>
  <conditionalFormatting sqref="G26:H28">
    <cfRule type="cellIs" dxfId="5" priority="4" operator="greaterThan">
      <formula>0.005</formula>
    </cfRule>
    <cfRule type="cellIs" dxfId="4" priority="5" operator="lessThan">
      <formula>-0.005</formula>
    </cfRule>
    <cfRule type="cellIs" dxfId="3" priority="6" operator="between">
      <formula>-0.005</formula>
      <formula>0.005</formula>
    </cfRule>
  </conditionalFormatting>
  <conditionalFormatting sqref="G35:H38">
    <cfRule type="cellIs" dxfId="2" priority="1" operator="greaterThan">
      <formula>0.005</formula>
    </cfRule>
    <cfRule type="cellIs" dxfId="1" priority="2" operator="lessThan">
      <formula>-0.005</formula>
    </cfRule>
    <cfRule type="cellIs" dxfId="0" priority="3" operator="between">
      <formula>-0.005</formula>
      <formula>0.005</formula>
    </cfRule>
  </conditionalFormatting>
  <pageMargins left="0.23622047244094491" right="0.23622047244094491" top="0.74803149606299213" bottom="0.74803149606299213" header="0.31496062992125984" footer="0.31496062992125984"/>
  <pageSetup paperSize="9" scale="60" fitToHeight="0" orientation="portrait" r:id="rId1"/>
  <headerFooter>
    <oddFooter>&amp;RDatos Calculados con la actualización del nuevo censo del INE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K44"/>
  <sheetViews>
    <sheetView showGridLines="0" showRowColHeaders="0" topLeftCell="A40" zoomScaleNormal="100" workbookViewId="0">
      <selection activeCell="K27" sqref="K27"/>
    </sheetView>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71" t="s">
        <v>6</v>
      </c>
      <c r="C1" s="71"/>
      <c r="D1" s="71"/>
      <c r="E1" s="71"/>
      <c r="F1" s="71"/>
      <c r="G1" s="71"/>
      <c r="H1" s="71"/>
      <c r="I1" s="71"/>
      <c r="J1" s="2"/>
      <c r="K1" s="2"/>
    </row>
    <row r="2" spans="2:11" ht="11.25" customHeight="1" thickBot="1">
      <c r="H2" s="1"/>
    </row>
    <row r="3" spans="2:11" ht="24.95" customHeight="1" thickTop="1" thickBot="1">
      <c r="B3" s="72" t="str">
        <f>'principales variables'!B3:I3</f>
        <v>TOTAL LECHE LÍQUIDA</v>
      </c>
      <c r="C3" s="73"/>
      <c r="D3" s="73"/>
      <c r="E3" s="73"/>
      <c r="F3" s="73"/>
      <c r="G3" s="73"/>
      <c r="H3" s="73"/>
      <c r="I3" s="74"/>
    </row>
    <row r="4" spans="2:11" ht="15.75" thickTop="1"/>
    <row r="5" spans="2:11" ht="19.5" thickBot="1">
      <c r="B5" s="10" t="s">
        <v>30</v>
      </c>
      <c r="C5" s="3"/>
      <c r="D5" s="3"/>
      <c r="E5" s="3"/>
      <c r="F5" s="3"/>
      <c r="G5" s="3"/>
      <c r="H5" s="3"/>
      <c r="I5" s="3"/>
    </row>
    <row r="6" spans="2:11" ht="15.75" thickTop="1"/>
    <row r="7" spans="2:11" ht="45" customHeight="1">
      <c r="B7" s="35"/>
      <c r="C7" s="35"/>
      <c r="D7" s="35"/>
      <c r="E7" s="35"/>
      <c r="F7" s="35"/>
      <c r="G7" s="35"/>
      <c r="H7" s="35"/>
      <c r="I7" s="35"/>
    </row>
    <row r="8" spans="2:11" ht="24.95" customHeight="1">
      <c r="B8" s="35"/>
      <c r="C8" s="35"/>
      <c r="D8" s="35"/>
      <c r="E8" s="35"/>
      <c r="F8" s="35"/>
      <c r="G8" s="35"/>
      <c r="H8" s="35"/>
      <c r="I8" s="35"/>
    </row>
    <row r="9" spans="2:11" ht="24.95" customHeight="1">
      <c r="B9" s="35"/>
      <c r="C9" s="35"/>
      <c r="D9" s="35"/>
      <c r="E9" s="35"/>
      <c r="F9" s="35"/>
      <c r="G9" s="35"/>
      <c r="H9" s="35"/>
      <c r="I9" s="35"/>
    </row>
    <row r="10" spans="2:11" ht="24.95" customHeight="1">
      <c r="B10" s="35"/>
      <c r="C10" s="35"/>
      <c r="D10" s="35"/>
      <c r="E10" s="35"/>
      <c r="F10" s="35"/>
      <c r="G10" s="35"/>
      <c r="H10" s="35"/>
      <c r="I10" s="35"/>
    </row>
    <row r="11" spans="2:11" ht="24.95" customHeight="1">
      <c r="B11" s="35"/>
      <c r="C11" s="35"/>
      <c r="D11" s="35"/>
      <c r="E11" s="35"/>
      <c r="F11" s="35"/>
      <c r="G11" s="35"/>
      <c r="H11" s="35"/>
      <c r="I11" s="35"/>
    </row>
    <row r="12" spans="2:11" ht="24.95" customHeight="1">
      <c r="B12" s="35"/>
      <c r="C12" s="35"/>
      <c r="D12" s="35"/>
      <c r="E12" s="35"/>
      <c r="F12" s="35"/>
      <c r="G12" s="35"/>
      <c r="H12" s="35"/>
      <c r="I12" s="35"/>
    </row>
    <row r="13" spans="2:11" ht="24.95" customHeight="1">
      <c r="B13" s="35"/>
      <c r="C13" s="35"/>
      <c r="D13" s="35"/>
      <c r="E13" s="35"/>
      <c r="F13" s="35"/>
      <c r="G13" s="35"/>
      <c r="H13" s="35"/>
      <c r="I13" s="35"/>
    </row>
    <row r="14" spans="2:11" ht="24.95" customHeight="1">
      <c r="B14" s="35"/>
      <c r="C14" s="35"/>
      <c r="D14" s="35"/>
      <c r="E14" s="35"/>
      <c r="F14" s="35"/>
      <c r="G14" s="35"/>
      <c r="H14" s="35"/>
      <c r="I14" s="35"/>
    </row>
    <row r="15" spans="2:11">
      <c r="B15" s="35"/>
      <c r="C15" s="35"/>
      <c r="D15" s="35"/>
      <c r="E15" s="35"/>
      <c r="F15" s="35"/>
      <c r="G15" s="35"/>
      <c r="H15" s="35"/>
      <c r="I15" s="35"/>
    </row>
    <row r="16" spans="2:11" ht="19.5" thickBot="1">
      <c r="B16" s="37" t="s">
        <v>31</v>
      </c>
      <c r="C16" s="38"/>
      <c r="D16" s="38"/>
      <c r="E16" s="38"/>
      <c r="F16" s="38"/>
      <c r="G16" s="38"/>
      <c r="H16" s="38"/>
      <c r="I16" s="38"/>
    </row>
    <row r="17" spans="2:9" ht="15.75" thickTop="1">
      <c r="B17" s="35"/>
      <c r="C17" s="35"/>
      <c r="D17" s="35"/>
      <c r="E17" s="35"/>
      <c r="F17" s="35"/>
      <c r="G17" s="35"/>
      <c r="H17" s="35"/>
      <c r="I17" s="35"/>
    </row>
    <row r="18" spans="2:9">
      <c r="B18" s="35"/>
      <c r="C18" s="35"/>
      <c r="D18" s="35"/>
      <c r="E18" s="35"/>
      <c r="F18" s="35"/>
      <c r="G18" s="35"/>
      <c r="H18" s="35"/>
      <c r="I18" s="35"/>
    </row>
    <row r="19" spans="2:9">
      <c r="B19" s="35"/>
      <c r="C19" s="35"/>
      <c r="D19" s="35"/>
      <c r="E19" s="35"/>
      <c r="F19" s="35"/>
      <c r="G19" s="35"/>
      <c r="H19" s="35"/>
      <c r="I19" s="35"/>
    </row>
    <row r="20" spans="2:9">
      <c r="B20" s="35"/>
      <c r="C20" s="35"/>
      <c r="D20" s="35"/>
      <c r="E20" s="35"/>
      <c r="F20" s="35"/>
      <c r="G20" s="35"/>
      <c r="H20" s="35"/>
      <c r="I20" s="35"/>
    </row>
    <row r="21" spans="2:9">
      <c r="B21" s="35"/>
      <c r="C21" s="35"/>
      <c r="D21" s="35"/>
      <c r="E21" s="35"/>
      <c r="F21" s="35"/>
      <c r="G21" s="35"/>
      <c r="H21" s="35"/>
      <c r="I21" s="35"/>
    </row>
    <row r="22" spans="2:9">
      <c r="B22" s="35"/>
      <c r="C22" s="35"/>
      <c r="D22" s="35"/>
      <c r="E22" s="35"/>
      <c r="F22" s="35"/>
      <c r="G22" s="35"/>
      <c r="H22" s="35"/>
      <c r="I22" s="35"/>
    </row>
    <row r="23" spans="2:9">
      <c r="B23" s="35"/>
      <c r="C23" s="35"/>
      <c r="D23" s="35"/>
      <c r="E23" s="35"/>
      <c r="F23" s="35"/>
      <c r="G23" s="35"/>
      <c r="H23" s="35"/>
      <c r="I23" s="35"/>
    </row>
    <row r="24" spans="2:9">
      <c r="B24" s="35"/>
      <c r="C24" s="35"/>
      <c r="D24" s="35"/>
      <c r="E24" s="35"/>
      <c r="F24" s="35"/>
      <c r="G24" s="35"/>
      <c r="H24" s="35"/>
      <c r="I24" s="35"/>
    </row>
    <row r="25" spans="2:9">
      <c r="B25" s="35"/>
      <c r="C25" s="35"/>
      <c r="D25" s="35"/>
      <c r="E25" s="35"/>
      <c r="F25" s="35"/>
      <c r="G25" s="35"/>
      <c r="H25" s="35"/>
      <c r="I25" s="35"/>
    </row>
    <row r="26" spans="2:9">
      <c r="B26" s="35"/>
      <c r="C26" s="35"/>
      <c r="D26" s="35"/>
      <c r="E26" s="35"/>
      <c r="F26" s="35"/>
      <c r="G26" s="35"/>
      <c r="H26" s="35"/>
      <c r="I26" s="35"/>
    </row>
    <row r="27" spans="2:9">
      <c r="B27" s="35"/>
      <c r="C27" s="35"/>
      <c r="D27" s="35"/>
      <c r="E27" s="35"/>
      <c r="F27" s="35"/>
      <c r="G27" s="35"/>
      <c r="H27" s="35"/>
      <c r="I27" s="35"/>
    </row>
    <row r="28" spans="2:9">
      <c r="B28" s="35"/>
      <c r="C28" s="35"/>
      <c r="D28" s="35"/>
      <c r="E28" s="35"/>
      <c r="F28" s="35"/>
      <c r="G28" s="35"/>
      <c r="H28" s="35"/>
      <c r="I28" s="35"/>
    </row>
    <row r="29" spans="2:9">
      <c r="B29" s="35"/>
      <c r="C29" s="35"/>
      <c r="D29" s="35"/>
      <c r="E29" s="35"/>
      <c r="F29" s="35"/>
      <c r="G29" s="35"/>
      <c r="H29" s="35"/>
      <c r="I29" s="35"/>
    </row>
    <row r="30" spans="2:9">
      <c r="B30" s="35"/>
      <c r="C30" s="35"/>
      <c r="D30" s="35"/>
      <c r="E30" s="35"/>
      <c r="F30" s="35"/>
      <c r="G30" s="35"/>
      <c r="H30" s="35"/>
      <c r="I30" s="35"/>
    </row>
    <row r="31" spans="2:9">
      <c r="B31" s="35"/>
      <c r="C31" s="35"/>
      <c r="D31" s="35"/>
      <c r="E31" s="39"/>
      <c r="F31" s="39"/>
      <c r="G31" s="35"/>
      <c r="H31" s="35"/>
      <c r="I31" s="35"/>
    </row>
    <row r="32" spans="2:9" ht="24.95" customHeight="1">
      <c r="B32" s="35"/>
      <c r="C32" s="35"/>
      <c r="D32" s="35"/>
      <c r="E32" s="35"/>
      <c r="F32" s="35"/>
      <c r="G32" s="35"/>
      <c r="H32" s="35"/>
      <c r="I32" s="35"/>
    </row>
    <row r="33" spans="2:9" ht="24.95" customHeight="1">
      <c r="B33" s="35"/>
      <c r="C33" s="35"/>
      <c r="D33" s="35"/>
      <c r="E33" s="35"/>
      <c r="F33" s="35"/>
      <c r="G33" s="35"/>
      <c r="H33" s="35"/>
      <c r="I33" s="35"/>
    </row>
    <row r="34" spans="2:9" ht="24.95" customHeight="1">
      <c r="B34" s="35"/>
      <c r="C34" s="35"/>
      <c r="D34" s="35"/>
      <c r="E34" s="35"/>
      <c r="F34" s="35"/>
      <c r="G34" s="35"/>
      <c r="H34" s="35"/>
      <c r="I34" s="35"/>
    </row>
    <row r="35" spans="2:9" ht="24.95" customHeight="1">
      <c r="B35" s="35"/>
      <c r="C35" s="35"/>
      <c r="D35" s="35"/>
      <c r="E35" s="35"/>
      <c r="F35" s="35"/>
      <c r="G35" s="35"/>
      <c r="H35" s="35"/>
      <c r="I35" s="35"/>
    </row>
    <row r="36" spans="2:9" ht="19.5" thickBot="1">
      <c r="B36" s="37" t="s">
        <v>32</v>
      </c>
      <c r="C36" s="38"/>
      <c r="D36" s="38"/>
      <c r="E36" s="38"/>
      <c r="F36" s="38"/>
      <c r="G36" s="38"/>
      <c r="H36" s="38"/>
      <c r="I36" s="38"/>
    </row>
    <row r="37" spans="2:9" ht="15.75" thickTop="1">
      <c r="B37" s="35"/>
      <c r="C37" s="35"/>
      <c r="D37" s="35"/>
      <c r="E37" s="75"/>
      <c r="F37" s="75"/>
      <c r="G37" s="35"/>
      <c r="H37" s="35"/>
      <c r="I37" s="35"/>
    </row>
    <row r="38" spans="2:9" ht="24.95" customHeight="1"/>
    <row r="39" spans="2:9" ht="24.95" customHeight="1"/>
    <row r="40" spans="2:9" ht="24.95" customHeight="1"/>
    <row r="41" spans="2:9" ht="24.95" customHeight="1"/>
    <row r="42" spans="2:9" ht="24.95" customHeight="1"/>
    <row r="43" spans="2:9" ht="24.95" customHeight="1"/>
    <row r="44" spans="2:9" ht="24.95" customHeight="1"/>
  </sheetData>
  <mergeCells count="3">
    <mergeCell ref="B1:I1"/>
    <mergeCell ref="B3:I3"/>
    <mergeCell ref="E37:F37"/>
  </mergeCells>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46"/>
  <sheetViews>
    <sheetView showGridLines="0" showRowColHeaders="0" topLeftCell="A12" zoomScale="85" zoomScaleNormal="85" workbookViewId="0">
      <selection activeCell="C34" sqref="C34:H46"/>
    </sheetView>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71" t="s">
        <v>6</v>
      </c>
      <c r="C1" s="71"/>
      <c r="D1" s="71"/>
      <c r="E1" s="71"/>
      <c r="F1" s="71"/>
      <c r="G1" s="71"/>
      <c r="H1" s="71"/>
      <c r="I1" s="71"/>
      <c r="J1" s="2"/>
      <c r="K1" s="2"/>
    </row>
    <row r="2" spans="2:11" ht="11.25" customHeight="1" thickBot="1">
      <c r="H2" s="1"/>
    </row>
    <row r="3" spans="2:11" ht="24.95" customHeight="1" thickTop="1" thickBot="1">
      <c r="B3" s="72" t="str">
        <f>Graficos!B3</f>
        <v>TOTAL LECHE LÍQUIDA</v>
      </c>
      <c r="C3" s="73"/>
      <c r="D3" s="73"/>
      <c r="E3" s="73"/>
      <c r="F3" s="73"/>
      <c r="G3" s="73"/>
      <c r="H3" s="73"/>
      <c r="I3" s="74"/>
    </row>
    <row r="4" spans="2:11" ht="15.75" thickTop="1"/>
    <row r="5" spans="2:11" ht="19.5" thickBot="1">
      <c r="B5" s="10" t="s">
        <v>33</v>
      </c>
      <c r="C5" s="3"/>
      <c r="D5" s="3"/>
      <c r="E5" s="3"/>
      <c r="F5" s="3"/>
      <c r="G5" s="3"/>
      <c r="H5" s="3"/>
      <c r="I5" s="3"/>
    </row>
    <row r="6" spans="2:11" ht="15.75" thickTop="1"/>
    <row r="7" spans="2:11" ht="24.95" customHeight="1">
      <c r="B7" s="35"/>
      <c r="C7" s="35"/>
      <c r="D7" s="35"/>
      <c r="E7" s="35"/>
      <c r="F7" s="35"/>
      <c r="G7" s="35"/>
      <c r="H7" s="35"/>
      <c r="I7" s="35"/>
    </row>
    <row r="8" spans="2:11" ht="24.95" customHeight="1">
      <c r="B8" s="35"/>
      <c r="C8" s="35"/>
      <c r="D8" s="35"/>
      <c r="E8" s="36"/>
      <c r="F8" s="35"/>
      <c r="G8" s="35"/>
      <c r="H8" s="35"/>
      <c r="I8" s="35"/>
    </row>
    <row r="9" spans="2:11" ht="24.95" customHeight="1">
      <c r="B9" s="35"/>
      <c r="C9" s="35"/>
      <c r="D9" s="35"/>
      <c r="E9" s="36"/>
      <c r="F9" s="35"/>
      <c r="G9" s="35"/>
      <c r="H9" s="35"/>
      <c r="I9" s="35"/>
    </row>
    <row r="10" spans="2:11" ht="24.95" customHeight="1">
      <c r="B10" s="35"/>
      <c r="C10" s="35"/>
      <c r="D10" s="35"/>
      <c r="E10" s="36"/>
      <c r="F10" s="35"/>
      <c r="G10" s="35"/>
      <c r="H10" s="35"/>
      <c r="I10" s="35"/>
    </row>
    <row r="11" spans="2:11" ht="24.95" customHeight="1">
      <c r="B11" s="35"/>
      <c r="C11" s="35"/>
      <c r="D11" s="35"/>
      <c r="E11" s="35"/>
      <c r="F11" s="35"/>
      <c r="G11" s="35"/>
      <c r="H11" s="35"/>
      <c r="I11" s="35"/>
    </row>
    <row r="12" spans="2:11" ht="24.95" customHeight="1">
      <c r="B12" s="35"/>
      <c r="C12" s="35"/>
      <c r="D12" s="35"/>
      <c r="E12" s="36"/>
      <c r="F12" s="35"/>
      <c r="G12" s="35"/>
      <c r="H12" s="35"/>
      <c r="I12" s="35"/>
    </row>
    <row r="13" spans="2:11" ht="24.95" customHeight="1">
      <c r="B13" s="35"/>
      <c r="C13" s="35"/>
      <c r="D13" s="35"/>
      <c r="E13" s="36"/>
      <c r="F13" s="35"/>
      <c r="G13" s="35"/>
      <c r="H13" s="35"/>
      <c r="I13" s="35"/>
    </row>
    <row r="14" spans="2:11" ht="24.95" customHeight="1">
      <c r="B14" s="35"/>
      <c r="C14" s="35"/>
      <c r="D14" s="35"/>
      <c r="E14" s="36"/>
      <c r="F14" s="35"/>
      <c r="G14" s="35"/>
      <c r="H14" s="35"/>
      <c r="I14" s="35"/>
    </row>
    <row r="15" spans="2:11">
      <c r="B15" s="35"/>
      <c r="C15" s="35"/>
      <c r="D15" s="35"/>
      <c r="E15" s="35"/>
      <c r="F15" s="35"/>
      <c r="G15" s="35"/>
      <c r="H15" s="35"/>
      <c r="I15" s="35"/>
    </row>
    <row r="16" spans="2:11" ht="19.5" thickBot="1">
      <c r="B16" s="37" t="s">
        <v>34</v>
      </c>
      <c r="C16" s="38"/>
      <c r="D16" s="38"/>
      <c r="E16" s="38"/>
      <c r="F16" s="38"/>
      <c r="G16" s="38"/>
      <c r="H16" s="38"/>
      <c r="I16" s="38"/>
    </row>
    <row r="17" spans="2:9" ht="15.75" thickTop="1">
      <c r="B17" s="35"/>
      <c r="C17" s="35"/>
      <c r="D17" s="35"/>
      <c r="E17" s="35"/>
      <c r="F17" s="35"/>
      <c r="G17" s="35"/>
      <c r="H17" s="35"/>
      <c r="I17" s="35"/>
    </row>
    <row r="18" spans="2:9">
      <c r="B18" s="35"/>
      <c r="C18" s="35"/>
      <c r="D18" s="35"/>
      <c r="E18" s="35"/>
      <c r="F18" s="35"/>
      <c r="G18" s="35"/>
      <c r="H18" s="35"/>
      <c r="I18" s="35"/>
    </row>
    <row r="19" spans="2:9">
      <c r="B19" s="35"/>
      <c r="C19" s="35"/>
      <c r="D19" s="35"/>
      <c r="E19" s="35"/>
      <c r="F19" s="35"/>
      <c r="G19" s="35"/>
      <c r="H19" s="35"/>
      <c r="I19" s="35"/>
    </row>
    <row r="20" spans="2:9">
      <c r="B20" s="35"/>
      <c r="C20" s="35"/>
      <c r="D20" s="35"/>
      <c r="E20" s="35"/>
      <c r="F20" s="35"/>
      <c r="G20" s="35"/>
      <c r="H20" s="35"/>
      <c r="I20" s="35"/>
    </row>
    <row r="21" spans="2:9">
      <c r="B21" s="35"/>
      <c r="C21" s="35"/>
      <c r="D21" s="35"/>
      <c r="E21" s="35"/>
      <c r="F21" s="35"/>
      <c r="G21" s="35"/>
      <c r="H21" s="35"/>
      <c r="I21" s="35"/>
    </row>
    <row r="22" spans="2:9">
      <c r="B22" s="35"/>
      <c r="C22" s="35"/>
      <c r="D22" s="35"/>
      <c r="E22" s="35"/>
      <c r="F22" s="35"/>
      <c r="G22" s="35"/>
      <c r="H22" s="35"/>
      <c r="I22" s="35"/>
    </row>
    <row r="23" spans="2:9">
      <c r="B23" s="35"/>
      <c r="C23" s="35"/>
      <c r="D23" s="35"/>
      <c r="E23" s="35"/>
      <c r="F23" s="35"/>
      <c r="G23" s="35"/>
      <c r="H23" s="35"/>
      <c r="I23" s="35"/>
    </row>
    <row r="24" spans="2:9">
      <c r="B24" s="35"/>
      <c r="C24" s="35"/>
      <c r="D24" s="35"/>
      <c r="E24" s="35"/>
      <c r="F24" s="35"/>
      <c r="G24" s="35"/>
      <c r="H24" s="35"/>
      <c r="I24" s="35"/>
    </row>
    <row r="25" spans="2:9">
      <c r="B25" s="35"/>
      <c r="C25" s="35"/>
      <c r="D25" s="35"/>
      <c r="E25" s="35"/>
      <c r="F25" s="35"/>
      <c r="G25" s="35"/>
      <c r="H25" s="35"/>
      <c r="I25" s="35"/>
    </row>
    <row r="26" spans="2:9">
      <c r="B26" s="35"/>
      <c r="C26" s="35"/>
      <c r="D26" s="35"/>
      <c r="E26" s="35"/>
      <c r="F26" s="35"/>
      <c r="G26" s="35"/>
      <c r="H26" s="35"/>
      <c r="I26" s="35"/>
    </row>
    <row r="27" spans="2:9">
      <c r="B27" s="35"/>
      <c r="C27" s="35"/>
      <c r="D27" s="35"/>
      <c r="E27" s="35"/>
      <c r="F27" s="35"/>
      <c r="G27" s="35"/>
      <c r="H27" s="35"/>
      <c r="I27" s="35"/>
    </row>
    <row r="28" spans="2:9">
      <c r="B28" s="35"/>
      <c r="C28" s="35"/>
      <c r="D28" s="35"/>
      <c r="E28" s="35"/>
      <c r="F28" s="35"/>
      <c r="G28" s="35"/>
      <c r="H28" s="35"/>
      <c r="I28" s="35"/>
    </row>
    <row r="29" spans="2:9">
      <c r="B29" s="35"/>
      <c r="C29" s="35"/>
      <c r="D29" s="35"/>
      <c r="E29" s="35"/>
      <c r="F29" s="35"/>
      <c r="G29" s="35"/>
      <c r="H29" s="35"/>
      <c r="I29" s="35"/>
    </row>
    <row r="30" spans="2:9">
      <c r="B30" s="35"/>
      <c r="C30" s="35"/>
      <c r="D30" s="35"/>
      <c r="E30" s="35"/>
      <c r="F30" s="35"/>
      <c r="G30" s="35"/>
      <c r="H30" s="35"/>
      <c r="I30" s="35"/>
    </row>
    <row r="31" spans="2:9">
      <c r="B31" s="35"/>
      <c r="C31" s="35"/>
      <c r="D31" s="35"/>
      <c r="E31" s="39"/>
      <c r="F31" s="39"/>
      <c r="G31" s="35"/>
      <c r="H31" s="35"/>
      <c r="I31" s="35"/>
    </row>
    <row r="32" spans="2:9" ht="19.5" thickBot="1">
      <c r="B32" s="37" t="s">
        <v>35</v>
      </c>
      <c r="C32" s="38"/>
      <c r="D32" s="38"/>
      <c r="E32" s="38"/>
      <c r="F32" s="38"/>
      <c r="G32" s="38"/>
      <c r="H32" s="38"/>
      <c r="I32" s="38"/>
    </row>
    <row r="33" spans="2:11" ht="15.75" thickTop="1">
      <c r="B33" s="35"/>
      <c r="C33" s="35"/>
      <c r="D33" s="35"/>
      <c r="E33" s="75"/>
      <c r="F33" s="75"/>
      <c r="G33" s="35"/>
      <c r="H33" s="35"/>
      <c r="I33" s="35"/>
    </row>
    <row r="34" spans="2:11" ht="21" customHeight="1">
      <c r="B34" s="35"/>
      <c r="C34" s="76" t="s">
        <v>40</v>
      </c>
      <c r="D34" s="77"/>
      <c r="E34" s="77"/>
      <c r="F34" s="77"/>
      <c r="G34" s="77"/>
      <c r="H34" s="78"/>
      <c r="I34" s="35"/>
    </row>
    <row r="35" spans="2:11" ht="21" customHeight="1">
      <c r="B35" s="35"/>
      <c r="C35" s="79"/>
      <c r="D35" s="80"/>
      <c r="E35" s="80"/>
      <c r="F35" s="80"/>
      <c r="G35" s="80"/>
      <c r="H35" s="81"/>
      <c r="I35" s="35"/>
    </row>
    <row r="36" spans="2:11" ht="21" customHeight="1">
      <c r="B36" s="35"/>
      <c r="C36" s="79"/>
      <c r="D36" s="80"/>
      <c r="E36" s="80"/>
      <c r="F36" s="80"/>
      <c r="G36" s="80"/>
      <c r="H36" s="81"/>
      <c r="I36" s="35"/>
      <c r="K36" s="34"/>
    </row>
    <row r="37" spans="2:11" ht="21" customHeight="1">
      <c r="B37" s="35"/>
      <c r="C37" s="79"/>
      <c r="D37" s="80"/>
      <c r="E37" s="80"/>
      <c r="F37" s="80"/>
      <c r="G37" s="80"/>
      <c r="H37" s="81"/>
      <c r="I37" s="35"/>
    </row>
    <row r="38" spans="2:11" ht="21" customHeight="1">
      <c r="C38" s="79"/>
      <c r="D38" s="80"/>
      <c r="E38" s="80"/>
      <c r="F38" s="80"/>
      <c r="G38" s="80"/>
      <c r="H38" s="81"/>
    </row>
    <row r="39" spans="2:11" ht="21" customHeight="1">
      <c r="C39" s="79"/>
      <c r="D39" s="80"/>
      <c r="E39" s="80"/>
      <c r="F39" s="80"/>
      <c r="G39" s="80"/>
      <c r="H39" s="81"/>
    </row>
    <row r="40" spans="2:11" ht="21" customHeight="1">
      <c r="C40" s="79"/>
      <c r="D40" s="80"/>
      <c r="E40" s="80"/>
      <c r="F40" s="80"/>
      <c r="G40" s="80"/>
      <c r="H40" s="81"/>
    </row>
    <row r="41" spans="2:11" ht="21" customHeight="1">
      <c r="C41" s="79"/>
      <c r="D41" s="80"/>
      <c r="E41" s="80"/>
      <c r="F41" s="80"/>
      <c r="G41" s="80"/>
      <c r="H41" s="81"/>
    </row>
    <row r="42" spans="2:11">
      <c r="C42" s="79"/>
      <c r="D42" s="80"/>
      <c r="E42" s="80"/>
      <c r="F42" s="80"/>
      <c r="G42" s="80"/>
      <c r="H42" s="81"/>
    </row>
    <row r="43" spans="2:11">
      <c r="C43" s="79"/>
      <c r="D43" s="80"/>
      <c r="E43" s="80"/>
      <c r="F43" s="80"/>
      <c r="G43" s="80"/>
      <c r="H43" s="81"/>
    </row>
    <row r="44" spans="2:11">
      <c r="C44" s="79"/>
      <c r="D44" s="80"/>
      <c r="E44" s="80"/>
      <c r="F44" s="80"/>
      <c r="G44" s="80"/>
      <c r="H44" s="81"/>
    </row>
    <row r="45" spans="2:11">
      <c r="C45" s="79"/>
      <c r="D45" s="80"/>
      <c r="E45" s="80"/>
      <c r="F45" s="80"/>
      <c r="G45" s="80"/>
      <c r="H45" s="81"/>
    </row>
    <row r="46" spans="2:11">
      <c r="C46" s="82"/>
      <c r="D46" s="83"/>
      <c r="E46" s="83"/>
      <c r="F46" s="83"/>
      <c r="G46" s="83"/>
      <c r="H46" s="84"/>
    </row>
  </sheetData>
  <mergeCells count="4">
    <mergeCell ref="B1:I1"/>
    <mergeCell ref="B3:I3"/>
    <mergeCell ref="E33:F33"/>
    <mergeCell ref="C34:H46"/>
  </mergeCells>
  <pageMargins left="0.23622047244094491" right="0.23622047244094491" top="0.74803149606299213" bottom="0.74803149606299213" header="0.31496062992125984" footer="0.31496062992125984"/>
  <pageSetup paperSize="9" scale="67" fitToHeight="0" orientation="portrait" r:id="rId1"/>
  <headerFooter>
    <oddFooter>&amp;RDatos Calculados con la actualización del nuevo censo del INE</oddFooter>
  </headerFooter>
  <colBreaks count="1" manualBreakCount="1">
    <brk id="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K52"/>
  <sheetViews>
    <sheetView showGridLines="0" showRowColHeaders="0" zoomScaleNormal="100" workbookViewId="0">
      <selection activeCell="C43" sqref="C43:H51"/>
    </sheetView>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71" t="s">
        <v>6</v>
      </c>
      <c r="C1" s="71"/>
      <c r="D1" s="71"/>
      <c r="E1" s="71"/>
      <c r="F1" s="71"/>
      <c r="G1" s="71"/>
      <c r="H1" s="71"/>
      <c r="I1" s="71"/>
      <c r="J1" s="2"/>
      <c r="K1" s="2"/>
    </row>
    <row r="2" spans="2:11" ht="11.25" customHeight="1" thickBot="1">
      <c r="H2" s="1"/>
    </row>
    <row r="3" spans="2:11" ht="24.95" customHeight="1" thickTop="1" thickBot="1">
      <c r="B3" s="72" t="str">
        <f>Canales!B3</f>
        <v>TOTAL LECHE LÍQUIDA</v>
      </c>
      <c r="C3" s="73"/>
      <c r="D3" s="73"/>
      <c r="E3" s="73"/>
      <c r="F3" s="73"/>
      <c r="G3" s="73"/>
      <c r="H3" s="73"/>
      <c r="I3" s="74"/>
    </row>
    <row r="4" spans="2:11" ht="15.75" thickTop="1"/>
    <row r="5" spans="2:11" ht="19.5" thickBot="1">
      <c r="B5" s="10" t="s">
        <v>36</v>
      </c>
      <c r="C5" s="3"/>
      <c r="D5" s="3"/>
      <c r="E5" s="3"/>
      <c r="F5" s="3"/>
      <c r="G5" s="3"/>
      <c r="H5" s="3"/>
      <c r="I5" s="3"/>
    </row>
    <row r="6" spans="2:11" ht="15.75" thickTop="1"/>
    <row r="7" spans="2:11" ht="24.95" customHeight="1">
      <c r="B7" s="35"/>
      <c r="C7" s="35"/>
      <c r="D7" s="35"/>
      <c r="E7" s="35"/>
      <c r="F7" s="35"/>
      <c r="G7" s="35"/>
      <c r="H7" s="35"/>
      <c r="I7" s="35"/>
    </row>
    <row r="8" spans="2:11" ht="24.95" customHeight="1">
      <c r="B8" s="35"/>
      <c r="C8" s="35"/>
      <c r="D8" s="35"/>
      <c r="E8" s="36"/>
      <c r="F8" s="35"/>
      <c r="G8" s="35"/>
      <c r="H8" s="35"/>
      <c r="I8" s="35"/>
    </row>
    <row r="9" spans="2:11" ht="24.95" customHeight="1">
      <c r="B9" s="35"/>
      <c r="C9" s="35"/>
      <c r="D9" s="35"/>
      <c r="E9" s="36"/>
      <c r="F9" s="35"/>
      <c r="G9" s="35"/>
      <c r="H9" s="35"/>
      <c r="I9" s="35"/>
    </row>
    <row r="10" spans="2:11" ht="24.95" customHeight="1">
      <c r="B10" s="35"/>
      <c r="C10" s="35"/>
      <c r="D10" s="35"/>
      <c r="E10" s="36"/>
      <c r="F10" s="35"/>
      <c r="G10" s="35"/>
      <c r="H10" s="35"/>
      <c r="I10" s="35"/>
    </row>
    <row r="11" spans="2:11" ht="24.95" customHeight="1">
      <c r="B11" s="35"/>
      <c r="C11" s="35"/>
      <c r="D11" s="35"/>
      <c r="E11" s="36"/>
      <c r="F11" s="35"/>
      <c r="G11" s="35"/>
      <c r="H11" s="35"/>
      <c r="I11" s="35"/>
    </row>
    <row r="12" spans="2:11" ht="24.95" customHeight="1">
      <c r="B12" s="35"/>
      <c r="C12" s="35"/>
      <c r="D12" s="35"/>
      <c r="E12" s="36"/>
      <c r="F12" s="35"/>
      <c r="G12" s="35"/>
      <c r="H12" s="35"/>
      <c r="I12" s="35"/>
    </row>
    <row r="13" spans="2:11" ht="24.95" customHeight="1">
      <c r="B13" s="35"/>
      <c r="C13" s="35"/>
      <c r="D13" s="35"/>
      <c r="E13" s="36"/>
      <c r="F13" s="35"/>
      <c r="G13" s="35"/>
      <c r="H13" s="35"/>
      <c r="I13" s="35"/>
    </row>
    <row r="14" spans="2:11" ht="24.95" customHeight="1">
      <c r="B14" s="35"/>
      <c r="C14" s="35"/>
      <c r="D14" s="35"/>
      <c r="E14" s="36"/>
      <c r="F14" s="35"/>
      <c r="G14" s="35"/>
      <c r="H14" s="35"/>
      <c r="I14" s="35"/>
    </row>
    <row r="15" spans="2:11" ht="24.95" customHeight="1">
      <c r="B15" s="35"/>
      <c r="C15" s="35"/>
      <c r="D15" s="35"/>
      <c r="E15" s="35"/>
      <c r="F15" s="35"/>
      <c r="G15" s="35"/>
      <c r="H15" s="35"/>
      <c r="I15" s="35"/>
    </row>
    <row r="16" spans="2:11" ht="24.95" customHeight="1">
      <c r="B16" s="35"/>
      <c r="C16" s="35"/>
      <c r="D16" s="35"/>
      <c r="E16" s="36"/>
      <c r="F16" s="35"/>
      <c r="G16" s="35"/>
      <c r="H16" s="35"/>
      <c r="I16" s="35"/>
    </row>
    <row r="17" spans="2:9" ht="24.95" customHeight="1">
      <c r="B17" s="35"/>
      <c r="C17" s="35"/>
      <c r="D17" s="35"/>
      <c r="E17" s="36"/>
      <c r="F17" s="35"/>
      <c r="G17" s="35"/>
      <c r="H17" s="35"/>
      <c r="I17" s="35"/>
    </row>
    <row r="18" spans="2:9" ht="24.95" customHeight="1">
      <c r="B18" s="35"/>
      <c r="C18" s="35"/>
      <c r="D18" s="35"/>
      <c r="E18" s="36"/>
      <c r="F18" s="35"/>
      <c r="G18" s="35"/>
      <c r="H18" s="35"/>
      <c r="I18" s="35"/>
    </row>
    <row r="19" spans="2:9">
      <c r="B19" s="35"/>
      <c r="C19" s="35"/>
      <c r="D19" s="35"/>
      <c r="E19" s="35"/>
      <c r="F19" s="35"/>
      <c r="G19" s="35"/>
      <c r="H19" s="35"/>
      <c r="I19" s="35"/>
    </row>
    <row r="20" spans="2:9" ht="19.5" thickBot="1">
      <c r="B20" s="37" t="s">
        <v>37</v>
      </c>
      <c r="C20" s="38"/>
      <c r="D20" s="38"/>
      <c r="E20" s="38"/>
      <c r="F20" s="38"/>
      <c r="G20" s="38"/>
      <c r="H20" s="38"/>
      <c r="I20" s="38"/>
    </row>
    <row r="21" spans="2:9" ht="15.75" thickTop="1">
      <c r="B21" s="35"/>
      <c r="C21" s="35"/>
      <c r="D21" s="35"/>
      <c r="E21" s="35"/>
      <c r="F21" s="35"/>
      <c r="G21" s="35"/>
      <c r="H21" s="35"/>
      <c r="I21" s="35"/>
    </row>
    <row r="22" spans="2:9">
      <c r="B22" s="35"/>
      <c r="C22" s="35"/>
      <c r="D22" s="35"/>
      <c r="E22" s="35"/>
      <c r="F22" s="35"/>
      <c r="G22" s="35"/>
      <c r="H22" s="35"/>
      <c r="I22" s="35"/>
    </row>
    <row r="23" spans="2:9">
      <c r="B23" s="35"/>
      <c r="C23" s="35"/>
      <c r="D23" s="35"/>
      <c r="E23" s="35"/>
      <c r="F23" s="35"/>
      <c r="G23" s="35"/>
      <c r="H23" s="35"/>
      <c r="I23" s="35"/>
    </row>
    <row r="24" spans="2:9">
      <c r="B24" s="35"/>
      <c r="C24" s="35"/>
      <c r="D24" s="35"/>
      <c r="E24" s="35"/>
      <c r="F24" s="35"/>
      <c r="G24" s="35"/>
      <c r="H24" s="35"/>
      <c r="I24" s="35"/>
    </row>
    <row r="25" spans="2:9">
      <c r="B25" s="35"/>
      <c r="C25" s="35"/>
      <c r="D25" s="35"/>
      <c r="E25" s="35"/>
      <c r="F25" s="35"/>
      <c r="G25" s="35"/>
      <c r="H25" s="35"/>
      <c r="I25" s="35"/>
    </row>
    <row r="26" spans="2:9">
      <c r="B26" s="35"/>
      <c r="C26" s="35"/>
      <c r="D26" s="35"/>
      <c r="E26" s="35"/>
      <c r="F26" s="35"/>
      <c r="G26" s="35"/>
      <c r="H26" s="35"/>
      <c r="I26" s="35"/>
    </row>
    <row r="27" spans="2:9">
      <c r="B27" s="35"/>
      <c r="C27" s="35"/>
      <c r="D27" s="35"/>
      <c r="E27" s="35"/>
      <c r="F27" s="35"/>
      <c r="G27" s="35"/>
      <c r="H27" s="35"/>
      <c r="I27" s="35"/>
    </row>
    <row r="28" spans="2:9">
      <c r="B28" s="35"/>
      <c r="C28" s="35"/>
      <c r="D28" s="35"/>
      <c r="E28" s="35"/>
      <c r="F28" s="35"/>
      <c r="G28" s="35"/>
      <c r="H28" s="35"/>
      <c r="I28" s="35"/>
    </row>
    <row r="29" spans="2:9">
      <c r="B29" s="35"/>
      <c r="C29" s="35"/>
      <c r="D29" s="35"/>
      <c r="E29" s="35"/>
      <c r="F29" s="35"/>
      <c r="G29" s="35"/>
      <c r="H29" s="35"/>
      <c r="I29" s="35"/>
    </row>
    <row r="30" spans="2:9">
      <c r="B30" s="35"/>
      <c r="C30" s="35"/>
      <c r="D30" s="35"/>
      <c r="E30" s="35"/>
      <c r="F30" s="35"/>
      <c r="G30" s="35"/>
      <c r="H30" s="35"/>
      <c r="I30" s="35"/>
    </row>
    <row r="31" spans="2:9">
      <c r="B31" s="35"/>
      <c r="C31" s="35"/>
      <c r="D31" s="35"/>
      <c r="E31" s="35"/>
      <c r="F31" s="35"/>
      <c r="G31" s="35"/>
      <c r="H31" s="35"/>
      <c r="I31" s="35"/>
    </row>
    <row r="32" spans="2:9">
      <c r="B32" s="35"/>
      <c r="C32" s="35"/>
      <c r="D32" s="35"/>
      <c r="E32" s="35"/>
      <c r="F32" s="35"/>
      <c r="G32" s="35"/>
      <c r="H32" s="35"/>
      <c r="I32" s="35"/>
    </row>
    <row r="33" spans="2:9">
      <c r="B33" s="35"/>
      <c r="C33" s="35"/>
      <c r="D33" s="35"/>
      <c r="E33" s="35"/>
      <c r="F33" s="35"/>
      <c r="G33" s="35"/>
      <c r="H33" s="35"/>
      <c r="I33" s="35"/>
    </row>
    <row r="34" spans="2:9">
      <c r="B34" s="35"/>
      <c r="C34" s="35"/>
      <c r="D34" s="35"/>
      <c r="E34" s="35"/>
      <c r="F34" s="35"/>
      <c r="G34" s="35"/>
      <c r="H34" s="35"/>
      <c r="I34" s="35"/>
    </row>
    <row r="35" spans="2:9">
      <c r="B35" s="35"/>
      <c r="C35" s="35"/>
      <c r="D35" s="35"/>
      <c r="E35" s="35"/>
      <c r="F35" s="35"/>
      <c r="G35" s="35"/>
      <c r="H35" s="35"/>
      <c r="I35" s="35"/>
    </row>
    <row r="36" spans="2:9">
      <c r="B36" s="35"/>
      <c r="C36" s="35"/>
      <c r="D36" s="35"/>
      <c r="E36" s="35"/>
      <c r="F36" s="35"/>
      <c r="G36" s="35"/>
      <c r="H36" s="35"/>
      <c r="I36" s="35"/>
    </row>
    <row r="37" spans="2:9">
      <c r="B37" s="35"/>
      <c r="C37" s="35"/>
      <c r="D37" s="35"/>
      <c r="E37" s="35"/>
      <c r="F37" s="35"/>
      <c r="G37" s="35"/>
      <c r="H37" s="35"/>
      <c r="I37" s="35"/>
    </row>
    <row r="40" spans="2:9">
      <c r="E40" s="4"/>
      <c r="F40" s="4"/>
    </row>
    <row r="41" spans="2:9" ht="19.5" thickBot="1">
      <c r="B41" s="10" t="s">
        <v>38</v>
      </c>
      <c r="C41" s="3"/>
      <c r="D41" s="3"/>
      <c r="E41" s="3"/>
      <c r="F41" s="3"/>
      <c r="G41" s="3"/>
      <c r="H41" s="3"/>
      <c r="I41" s="3"/>
    </row>
    <row r="42" spans="2:9" ht="15.75" thickTop="1">
      <c r="E42" s="70"/>
      <c r="F42" s="70"/>
    </row>
    <row r="43" spans="2:9" ht="24.95" customHeight="1">
      <c r="C43" s="85" t="s">
        <v>39</v>
      </c>
      <c r="D43" s="86"/>
      <c r="E43" s="86"/>
      <c r="F43" s="86"/>
      <c r="G43" s="86"/>
      <c r="H43" s="87"/>
    </row>
    <row r="44" spans="2:9" ht="24.95" customHeight="1">
      <c r="C44" s="88"/>
      <c r="D44" s="89"/>
      <c r="E44" s="89"/>
      <c r="F44" s="89"/>
      <c r="G44" s="89"/>
      <c r="H44" s="90"/>
    </row>
    <row r="45" spans="2:9" ht="24.95" customHeight="1">
      <c r="C45" s="88"/>
      <c r="D45" s="89"/>
      <c r="E45" s="89"/>
      <c r="F45" s="89"/>
      <c r="G45" s="89"/>
      <c r="H45" s="90"/>
    </row>
    <row r="46" spans="2:9" ht="24.95" customHeight="1">
      <c r="C46" s="88"/>
      <c r="D46" s="89"/>
      <c r="E46" s="89"/>
      <c r="F46" s="89"/>
      <c r="G46" s="89"/>
      <c r="H46" s="90"/>
    </row>
    <row r="47" spans="2:9" ht="24.95" customHeight="1">
      <c r="C47" s="88"/>
      <c r="D47" s="89"/>
      <c r="E47" s="89"/>
      <c r="F47" s="89"/>
      <c r="G47" s="89"/>
      <c r="H47" s="90"/>
    </row>
    <row r="48" spans="2:9" ht="24.95" customHeight="1">
      <c r="C48" s="88"/>
      <c r="D48" s="89"/>
      <c r="E48" s="89"/>
      <c r="F48" s="89"/>
      <c r="G48" s="89"/>
      <c r="H48" s="90"/>
    </row>
    <row r="49" spans="3:8" ht="24.95" customHeight="1">
      <c r="C49" s="88"/>
      <c r="D49" s="89"/>
      <c r="E49" s="89"/>
      <c r="F49" s="89"/>
      <c r="G49" s="89"/>
      <c r="H49" s="90"/>
    </row>
    <row r="50" spans="3:8" ht="24.95" customHeight="1">
      <c r="C50" s="88"/>
      <c r="D50" s="89"/>
      <c r="E50" s="89"/>
      <c r="F50" s="89"/>
      <c r="G50" s="89"/>
      <c r="H50" s="90"/>
    </row>
    <row r="51" spans="3:8" ht="24.95" customHeight="1">
      <c r="C51" s="91"/>
      <c r="D51" s="92"/>
      <c r="E51" s="92"/>
      <c r="F51" s="92"/>
      <c r="G51" s="92"/>
      <c r="H51" s="93"/>
    </row>
    <row r="52" spans="3:8" ht="24.95" customHeight="1"/>
  </sheetData>
  <mergeCells count="4">
    <mergeCell ref="B1:I1"/>
    <mergeCell ref="B3:I3"/>
    <mergeCell ref="E42:F42"/>
    <mergeCell ref="C43:H51"/>
  </mergeCells>
  <pageMargins left="0.23622047244094491" right="0.23622047244094491" top="0.74803149606299213" bottom="0.74803149606299213" header="0.31496062992125984" footer="0.31496062992125984"/>
  <pageSetup paperSize="9" scale="67" fitToHeight="0" orientation="portrait" r:id="rId1"/>
  <headerFooter>
    <oddFooter>&amp;RDatos Calculados con la actualización del nuevo censo del INE</oddFooter>
  </headerFooter>
  <rowBreaks count="1" manualBreakCount="1">
    <brk id="52" max="16383" man="1"/>
  </rowBreaks>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K41"/>
  <sheetViews>
    <sheetView showGridLines="0" showRowColHeaders="0" zoomScale="80" zoomScaleNormal="80" workbookViewId="0">
      <selection activeCell="L19" sqref="L19"/>
    </sheetView>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71" t="s">
        <v>6</v>
      </c>
      <c r="C1" s="71"/>
      <c r="D1" s="71"/>
      <c r="E1" s="71"/>
      <c r="F1" s="71"/>
      <c r="G1" s="71"/>
      <c r="H1" s="71"/>
      <c r="I1" s="71"/>
      <c r="J1" s="2"/>
      <c r="K1" s="2"/>
    </row>
    <row r="2" spans="2:11" ht="11.25" customHeight="1" thickBot="1">
      <c r="H2" s="1"/>
    </row>
    <row r="3" spans="2:11" ht="24.95" customHeight="1" thickTop="1" thickBot="1">
      <c r="B3" s="72" t="str">
        <f>Canales!$B$3</f>
        <v>TOTAL LECHE LÍQUIDA</v>
      </c>
      <c r="C3" s="73"/>
      <c r="D3" s="73"/>
      <c r="E3" s="73"/>
      <c r="F3" s="73"/>
      <c r="G3" s="73"/>
      <c r="H3" s="73"/>
      <c r="I3" s="74"/>
    </row>
    <row r="4" spans="2:11" ht="15.75" thickTop="1"/>
    <row r="5" spans="2:11" ht="19.5" thickBot="1">
      <c r="B5" s="10" t="s">
        <v>5</v>
      </c>
      <c r="C5" s="3"/>
      <c r="D5" s="3"/>
      <c r="E5" s="3"/>
      <c r="F5" s="3"/>
      <c r="G5" s="3"/>
      <c r="H5" s="3"/>
      <c r="I5" s="3"/>
    </row>
    <row r="7" spans="2:11" ht="24.95" customHeight="1">
      <c r="B7" s="94" t="s">
        <v>41</v>
      </c>
      <c r="C7" s="95"/>
      <c r="D7" s="95"/>
      <c r="E7" s="95"/>
      <c r="F7" s="95"/>
      <c r="G7" s="95"/>
      <c r="H7" s="95"/>
      <c r="I7" s="96"/>
    </row>
    <row r="8" spans="2:11" ht="24.95" customHeight="1">
      <c r="B8" s="97"/>
      <c r="C8" s="98"/>
      <c r="D8" s="98"/>
      <c r="E8" s="98"/>
      <c r="F8" s="98"/>
      <c r="G8" s="98"/>
      <c r="H8" s="98"/>
      <c r="I8" s="99"/>
    </row>
    <row r="9" spans="2:11" ht="24.95" customHeight="1">
      <c r="B9" s="97"/>
      <c r="C9" s="98"/>
      <c r="D9" s="98"/>
      <c r="E9" s="98"/>
      <c r="F9" s="98"/>
      <c r="G9" s="98"/>
      <c r="H9" s="98"/>
      <c r="I9" s="99"/>
    </row>
    <row r="10" spans="2:11" ht="24.95" customHeight="1">
      <c r="B10" s="97"/>
      <c r="C10" s="98"/>
      <c r="D10" s="98"/>
      <c r="E10" s="98"/>
      <c r="F10" s="98"/>
      <c r="G10" s="98"/>
      <c r="H10" s="98"/>
      <c r="I10" s="99"/>
    </row>
    <row r="11" spans="2:11" ht="24.95" customHeight="1">
      <c r="B11" s="97"/>
      <c r="C11" s="98"/>
      <c r="D11" s="98"/>
      <c r="E11" s="98"/>
      <c r="F11" s="98"/>
      <c r="G11" s="98"/>
      <c r="H11" s="98"/>
      <c r="I11" s="99"/>
    </row>
    <row r="12" spans="2:11" ht="24.95" customHeight="1">
      <c r="B12" s="97"/>
      <c r="C12" s="98"/>
      <c r="D12" s="98"/>
      <c r="E12" s="98"/>
      <c r="F12" s="98"/>
      <c r="G12" s="98"/>
      <c r="H12" s="98"/>
      <c r="I12" s="99"/>
    </row>
    <row r="13" spans="2:11" ht="24.95" customHeight="1">
      <c r="B13" s="97"/>
      <c r="C13" s="98"/>
      <c r="D13" s="98"/>
      <c r="E13" s="98"/>
      <c r="F13" s="98"/>
      <c r="G13" s="98"/>
      <c r="H13" s="98"/>
      <c r="I13" s="99"/>
    </row>
    <row r="14" spans="2:11" ht="24.95" customHeight="1">
      <c r="B14" s="97"/>
      <c r="C14" s="98"/>
      <c r="D14" s="98"/>
      <c r="E14" s="98"/>
      <c r="F14" s="98"/>
      <c r="G14" s="98"/>
      <c r="H14" s="98"/>
      <c r="I14" s="99"/>
    </row>
    <row r="15" spans="2:11" ht="24.95" customHeight="1">
      <c r="B15" s="97"/>
      <c r="C15" s="98"/>
      <c r="D15" s="98"/>
      <c r="E15" s="98"/>
      <c r="F15" s="98"/>
      <c r="G15" s="98"/>
      <c r="H15" s="98"/>
      <c r="I15" s="99"/>
    </row>
    <row r="16" spans="2:11" ht="24.95" customHeight="1">
      <c r="B16" s="97"/>
      <c r="C16" s="98"/>
      <c r="D16" s="98"/>
      <c r="E16" s="98"/>
      <c r="F16" s="98"/>
      <c r="G16" s="98"/>
      <c r="H16" s="98"/>
      <c r="I16" s="99"/>
    </row>
    <row r="17" spans="2:9" ht="24.95" customHeight="1">
      <c r="B17" s="97"/>
      <c r="C17" s="98"/>
      <c r="D17" s="98"/>
      <c r="E17" s="98"/>
      <c r="F17" s="98"/>
      <c r="G17" s="98"/>
      <c r="H17" s="98"/>
      <c r="I17" s="99"/>
    </row>
    <row r="18" spans="2:9" ht="24.95" customHeight="1">
      <c r="B18" s="97"/>
      <c r="C18" s="98"/>
      <c r="D18" s="98"/>
      <c r="E18" s="98"/>
      <c r="F18" s="98"/>
      <c r="G18" s="98"/>
      <c r="H18" s="98"/>
      <c r="I18" s="99"/>
    </row>
    <row r="19" spans="2:9" ht="24.95" customHeight="1">
      <c r="B19" s="97"/>
      <c r="C19" s="98"/>
      <c r="D19" s="98"/>
      <c r="E19" s="98"/>
      <c r="F19" s="98"/>
      <c r="G19" s="98"/>
      <c r="H19" s="98"/>
      <c r="I19" s="99"/>
    </row>
    <row r="20" spans="2:9" ht="24.95" customHeight="1">
      <c r="B20" s="97"/>
      <c r="C20" s="98"/>
      <c r="D20" s="98"/>
      <c r="E20" s="98"/>
      <c r="F20" s="98"/>
      <c r="G20" s="98"/>
      <c r="H20" s="98"/>
      <c r="I20" s="99"/>
    </row>
    <row r="21" spans="2:9" ht="24.95" customHeight="1">
      <c r="B21" s="97"/>
      <c r="C21" s="98"/>
      <c r="D21" s="98"/>
      <c r="E21" s="98"/>
      <c r="F21" s="98"/>
      <c r="G21" s="98"/>
      <c r="H21" s="98"/>
      <c r="I21" s="99"/>
    </row>
    <row r="22" spans="2:9" ht="24.95" customHeight="1">
      <c r="B22" s="97"/>
      <c r="C22" s="98"/>
      <c r="D22" s="98"/>
      <c r="E22" s="98"/>
      <c r="F22" s="98"/>
      <c r="G22" s="98"/>
      <c r="H22" s="98"/>
      <c r="I22" s="99"/>
    </row>
    <row r="23" spans="2:9" ht="24.95" customHeight="1">
      <c r="B23" s="97"/>
      <c r="C23" s="98"/>
      <c r="D23" s="98"/>
      <c r="E23" s="98"/>
      <c r="F23" s="98"/>
      <c r="G23" s="98"/>
      <c r="H23" s="98"/>
      <c r="I23" s="99"/>
    </row>
    <row r="24" spans="2:9" ht="24.95" customHeight="1">
      <c r="B24" s="97"/>
      <c r="C24" s="98"/>
      <c r="D24" s="98"/>
      <c r="E24" s="98"/>
      <c r="F24" s="98"/>
      <c r="G24" s="98"/>
      <c r="H24" s="98"/>
      <c r="I24" s="99"/>
    </row>
    <row r="25" spans="2:9" ht="24.95" customHeight="1">
      <c r="B25" s="97"/>
      <c r="C25" s="98"/>
      <c r="D25" s="98"/>
      <c r="E25" s="98"/>
      <c r="F25" s="98"/>
      <c r="G25" s="98"/>
      <c r="H25" s="98"/>
      <c r="I25" s="99"/>
    </row>
    <row r="26" spans="2:9" ht="24.95" customHeight="1">
      <c r="B26" s="97"/>
      <c r="C26" s="98"/>
      <c r="D26" s="98"/>
      <c r="E26" s="98"/>
      <c r="F26" s="98"/>
      <c r="G26" s="98"/>
      <c r="H26" s="98"/>
      <c r="I26" s="99"/>
    </row>
    <row r="27" spans="2:9" ht="24.95" customHeight="1">
      <c r="B27" s="97"/>
      <c r="C27" s="98"/>
      <c r="D27" s="98"/>
      <c r="E27" s="98"/>
      <c r="F27" s="98"/>
      <c r="G27" s="98"/>
      <c r="H27" s="98"/>
      <c r="I27" s="99"/>
    </row>
    <row r="28" spans="2:9" ht="24.95" customHeight="1">
      <c r="B28" s="97"/>
      <c r="C28" s="98"/>
      <c r="D28" s="98"/>
      <c r="E28" s="98"/>
      <c r="F28" s="98"/>
      <c r="G28" s="98"/>
      <c r="H28" s="98"/>
      <c r="I28" s="99"/>
    </row>
    <row r="29" spans="2:9" ht="24.95" customHeight="1">
      <c r="B29" s="100"/>
      <c r="C29" s="101"/>
      <c r="D29" s="101"/>
      <c r="E29" s="101"/>
      <c r="F29" s="101"/>
      <c r="G29" s="101"/>
      <c r="H29" s="101"/>
      <c r="I29" s="102"/>
    </row>
    <row r="30" spans="2:9" ht="24.95" customHeight="1">
      <c r="B30" s="50"/>
      <c r="C30" s="50"/>
      <c r="D30" s="50"/>
      <c r="E30" s="50"/>
      <c r="F30" s="50"/>
      <c r="G30" s="50"/>
      <c r="H30" s="50"/>
      <c r="I30" s="50"/>
    </row>
    <row r="31" spans="2:9" ht="24.95" customHeight="1">
      <c r="B31" s="50"/>
      <c r="C31" s="50"/>
      <c r="D31" s="50"/>
      <c r="E31" s="50"/>
      <c r="F31" s="50"/>
      <c r="G31" s="50"/>
      <c r="H31" s="50"/>
      <c r="I31" s="50"/>
    </row>
    <row r="32" spans="2:9" ht="24.95" customHeight="1"/>
    <row r="33" ht="24.95" customHeight="1"/>
    <row r="34" ht="24.95" customHeight="1"/>
    <row r="35" ht="24.95" customHeight="1"/>
    <row r="36" ht="24.95" customHeight="1"/>
    <row r="37" ht="24.95" customHeight="1"/>
    <row r="38" ht="24.95" customHeight="1"/>
    <row r="39" ht="24.95" customHeight="1"/>
    <row r="40" ht="24.95" customHeight="1"/>
    <row r="41" ht="24.95" customHeight="1"/>
  </sheetData>
  <mergeCells count="3">
    <mergeCell ref="B1:I1"/>
    <mergeCell ref="B3:I3"/>
    <mergeCell ref="B7:I29"/>
  </mergeCells>
  <pageMargins left="0.23622047244094491" right="0.23622047244094491" top="0.74803149606299213" bottom="0.74803149606299213" header="0.31496062992125984" footer="0.31496062992125984"/>
  <pageSetup paperSize="9" scale="67" fitToHeight="0" orientation="portrait" r:id="rId1"/>
  <headerFooter>
    <oddFooter>&amp;RDatos Calculados con la actualización del nuevo censo del INE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a494e657199c830827ad86294786cce6">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899e7cd78ef2b4acd7bd8c1f88fe64f4"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1356DF-E1F2-4EC2-87DC-D054583C3A9B}">
  <ds:schemaRefs>
    <ds:schemaRef ds:uri="http://schemas.microsoft.com/office/2006/metadata/properties"/>
    <ds:schemaRef ds:uri="http://schemas.microsoft.com/office/infopath/2007/PartnerControls"/>
    <ds:schemaRef ds:uri="8be3414b-2ef9-485f-84d6-269f1d6f703b"/>
    <ds:schemaRef ds:uri="724c4985-e433-4d2c-9697-e180992b402a"/>
  </ds:schemaRefs>
</ds:datastoreItem>
</file>

<file path=customXml/itemProps2.xml><?xml version="1.0" encoding="utf-8"?>
<ds:datastoreItem xmlns:ds="http://schemas.openxmlformats.org/officeDocument/2006/customXml" ds:itemID="{42BD7152-E559-4E71-A5E7-58551005C5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90A8B7-4410-4F60-AA62-2A35682501CA}">
  <ds:schemaRefs>
    <ds:schemaRef ds:uri="http://schemas.microsoft.com/sharepoint/v3/contenttype/forms"/>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Portada</vt:lpstr>
      <vt:lpstr>Menú principal</vt:lpstr>
      <vt:lpstr>principales variables</vt:lpstr>
      <vt:lpstr>Graficos</vt:lpstr>
      <vt:lpstr>Canales</vt:lpstr>
      <vt:lpstr>Perfiles</vt:lpstr>
      <vt:lpstr>Conclusiones</vt:lpstr>
      <vt:lpstr>Canales!Área_de_impresión</vt:lpstr>
      <vt:lpstr>Conclusiones!Área_de_impresión</vt:lpstr>
      <vt:lpstr>Perfiles!Área_de_impresión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Cubillo, Gema (KWMAT)</dc:creator>
  <cp:keywords/>
  <dc:description/>
  <cp:lastModifiedBy>Pertejo Alonso, Patricia</cp:lastModifiedBy>
  <cp:revision/>
  <dcterms:created xsi:type="dcterms:W3CDTF">2018-05-22T14:11:12Z</dcterms:created>
  <dcterms:modified xsi:type="dcterms:W3CDTF">2025-10-14T11:27:53Z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2023-01-10T15:49:33Z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04aaea83-a696-4059-bbbb-efca1f3d091f</vt:lpwstr>
  </property>
  <property fmtid="{D5CDD505-2E9C-101B-9397-08002B2CF9AE}" pid="10" name="MSIP_Label_3741da7a-79c1-417c-b408-16c0bfe99fca_ContentBits">
    <vt:lpwstr>0</vt:lpwstr>
  </property>
</Properties>
</file>