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6.xml" ContentType="application/vnd.openxmlformats-officedocument.drawing+xml"/>
  <Override PartName="/xl/charts/chart11.xml" ContentType="application/vnd.openxmlformats-officedocument.drawingml.chart+xml"/>
  <Override PartName="/xl/charts/style9.xml" ContentType="application/vnd.ms-office.chartstyle+xml"/>
  <Override PartName="/xl/charts/colors9.xml" ContentType="application/vnd.ms-office.chartcolorstyle+xml"/>
  <Override PartName="/xl/charts/chart12.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1.xml" ContentType="application/vnd.openxmlformats-officedocument.themeOverride+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Z:\ssectorial\Q 2014\CONSUMO ALIMENTARIO\Archivos para web\Leche mes a mes web\fichas consumo\2025\"/>
    </mc:Choice>
  </mc:AlternateContent>
  <xr:revisionPtr revIDLastSave="0" documentId="13_ncr:1_{24DCE6EA-78A8-4EEC-9895-26D629552D21}" xr6:coauthVersionLast="47" xr6:coauthVersionMax="47" xr10:uidLastSave="{00000000-0000-0000-0000-000000000000}"/>
  <workbookProtection workbookAlgorithmName="SHA-512" workbookHashValue="vfowQ5mY/NIcRcC01GWTzCjQ4nIbUHIAIk8w+zhYIgv6MAaNAmqhMWkwmQRyfgA0r0QRb9wO+2mVEktd54jUlw==" workbookSaltValue="CKbhE/I95If+QLsh0dSE7A==" workbookSpinCount="100000" lockStructure="1"/>
  <bookViews>
    <workbookView showSheetTabs="0" xWindow="-108" yWindow="-108" windowWidth="23256" windowHeight="12456" tabRatio="759" activeTab="1" xr2:uid="{00000000-000D-0000-FFFF-FFFF00000000}"/>
  </bookViews>
  <sheets>
    <sheet name="Portada" sheetId="5" r:id="rId1"/>
    <sheet name="Menú principal" sheetId="7" r:id="rId2"/>
    <sheet name="principales variables" sheetId="1" r:id="rId3"/>
    <sheet name="Graficos" sheetId="2" r:id="rId4"/>
    <sheet name="Canales" sheetId="4" r:id="rId5"/>
    <sheet name="Perfiles" sheetId="9" r:id="rId6"/>
    <sheet name="Conclusiones" sheetId="8" r:id="rId7"/>
  </sheets>
  <definedNames>
    <definedName name="_xlnm.Print_Area" localSheetId="4">Canales!$A$1:$J$50</definedName>
    <definedName name="_xlnm.Print_Area" localSheetId="6">Conclusiones!$A$1:$I$38</definedName>
    <definedName name="_xlnm.Print_Area" localSheetId="1">'Menú principal'!$A$1:$E$16</definedName>
    <definedName name="_xlnm.Print_Area" localSheetId="5">Perfiles!$A$1:$J$53</definedName>
    <definedName name="_xlnm.Print_Area" localSheetId="0">Portada!$A$1:$I$50</definedName>
    <definedName name="Categorias">#REF!</definedName>
    <definedName name="Segmento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1" l="1"/>
  <c r="B3" i="2"/>
  <c r="B3" i="4" l="1"/>
  <c r="B3" i="9" l="1"/>
  <c r="B3" i="8"/>
</calcChain>
</file>

<file path=xl/sharedStrings.xml><?xml version="1.0" encoding="utf-8"?>
<sst xmlns="http://schemas.openxmlformats.org/spreadsheetml/2006/main" count="59" uniqueCount="44">
  <si>
    <t>Consumo en el hogar
LECHE</t>
  </si>
  <si>
    <t>Principales variables</t>
  </si>
  <si>
    <t>Gráficos históricos</t>
  </si>
  <si>
    <t>Canales</t>
  </si>
  <si>
    <t>Perfiles</t>
  </si>
  <si>
    <t>Principales conclusiones</t>
  </si>
  <si>
    <t>TOTAL LECHE LÍQUIDA</t>
  </si>
  <si>
    <t>% Variación vs. Mismo periodo del año anterior</t>
  </si>
  <si>
    <t>VOLUMEN (Miles l)</t>
  </si>
  <si>
    <t>VALOR (Miles €)</t>
  </si>
  <si>
    <t>CONSUMO x CAPITA (l)</t>
  </si>
  <si>
    <t>GASTO x CAPITA (€)</t>
  </si>
  <si>
    <t>PARTE DE MERCADO VOLUMEN (%)</t>
  </si>
  <si>
    <t>PARTE DE MERCADO VALOR (%)</t>
  </si>
  <si>
    <t>PRECIO MEDIO (€/l)</t>
  </si>
  <si>
    <t>Valor</t>
  </si>
  <si>
    <t>Volumen</t>
  </si>
  <si>
    <t xml:space="preserve">Principales conclusiones </t>
  </si>
  <si>
    <t>TAM (Total Año Móvil): Indicador agrupado que representa el acumulado de los últimos doce meses, finalizando en el mes de análisis del informe.</t>
  </si>
  <si>
    <t>Nota: A partir de abril 2025 las líneas de SUPER+AUTOSER y TIENDA DESCUENTO se sustituyen por el agregado de ambas (SUPERMERCADOS)</t>
  </si>
  <si>
    <t>Consumo en el hogar</t>
  </si>
  <si>
    <t>Evolución mensual de total gasto y total compras</t>
  </si>
  <si>
    <t>Evolución mensual precio medio</t>
  </si>
  <si>
    <t xml:space="preserve">Evolución anual de total compras  </t>
  </si>
  <si>
    <t>Principales conclusiones de los canales de distribución</t>
  </si>
  <si>
    <t>Principales variables - TAM DICIEMBRE 25</t>
  </si>
  <si>
    <t>Importancia de los tipos - TAM DICIEMBRE 25</t>
  </si>
  <si>
    <t>Consumo por persona (litros persona año) - TAM DICIEMBRE 25</t>
  </si>
  <si>
    <t>Peso y % evolución en volumen de los canales de distribución - TAM DICIEMBRE 25</t>
  </si>
  <si>
    <t>Precio medio (Euros/ litros) de los canales de distribución - TAM DICIEMBRE 25</t>
  </si>
  <si>
    <t>% Población y distribución del volumen por perfil sociodemográfico -TAM DICIEMBRE 25</t>
  </si>
  <si>
    <t>% Población y distribución del volumen por Comunidades -TAM DICIEMBRE 25</t>
  </si>
  <si>
    <t>TOTAL LECHE LIQUIDA</t>
  </si>
  <si>
    <t>LECHE CORTA DURACION</t>
  </si>
  <si>
    <t>LECHE LARGA DURACION</t>
  </si>
  <si>
    <t>LECHE ENTERA</t>
  </si>
  <si>
    <t>LECHE DESNATADA</t>
  </si>
  <si>
    <t>LECHE SEMIDESNATAD</t>
  </si>
  <si>
    <t>TAM DICIEMBRE 24</t>
  </si>
  <si>
    <t>TAM DICIEMBRE 25</t>
  </si>
  <si>
    <t>LECHE CORTA DURACIÓN</t>
  </si>
  <si>
    <t xml:space="preserve">
· La compra de leche líquida en España está muy concentrada en el supermercado, pues es responsable de 3 de cada 4 litros (75,0 %). No obstante, y en línea con la tendencia del mercado en general, no mantiene su volumen con respecto a los doce meses previos y se contrae un 1,5 %. El canal hipermercado es el canal que se presenta más estable con una ligera variación negativa del 0,4 %, y es el segundo canal con mayor peso del mercado (17,7 % de cuota). En contraposición a este contexto desfavorable, destaca la evolución del e-commerce, pues además de crecer en volumen (4,2 %) representa el 3,4 % de los litros comercializados, superando su peso en el sector agroalimentario (2,2 %).
· El precio medio de leche líquida se sitúa el año móvil actual en los 0,97 €/litro, lo que supone un incremento del 3,1 % con respecto al mismo periodo del año anterior. Mismo precio medio por litro que registra también el supermercado (aumentan un 3,5 %). El hipermercado cierra a 0,98 €/litro, siendo este un precio medio un 2,1 % más alto que a TAM diciembre 2024 y mayor a la media nacional. El canal online vuelve a ser el que más destaca frente al resto por ser el que mayor variación experimenta respecto al año móvil previo, aumenta un 3,8 %, por lo que cierra el año móvil actual en los 1,01€/litro, uno de los precios medios por litro más alto y que resulta interesante señalar por su buen desarrollo en términos de volumen.</t>
  </si>
  <si>
    <t xml:space="preserve">· El perfil intensivo de compra son los hogares de nivel socioeconómico alto, especialmente en aquellos de mayor tamaño (tres o más miembros) y con presencia de hijos. Asimismo, se observa una mayor incidencia en hogares donde la persona responsable de la compra supera los 50 años. Desde el punto de vista territorial, las comunidades autónomas con mayor intensidad de consumo son Castilla y León, Extremadura, Galicia, Castilla-La Mancha y País Vasco, mientras que Illes Balears y Canarias presentan niveles inferiores a los esperados en función de su peso poblacional. 
· El consumo per cápita de leche alcanza los 61,05 litros, un consumo que es superado especialmente por los jubilados, que presentan un consumo de 92,22 litros por persona y año, un 51 % por encima de la media nacional (lo que suponen 31,17 litros más por persona que el promedio nacional). Les siguen los adultos independientes, con un consumo de 82,98 litros por persona y año, 21,92 litros más que la media. </t>
  </si>
  <si>
    <r>
      <rPr>
        <b/>
        <sz val="11"/>
        <rFont val="Calibri"/>
        <family val="2"/>
      </rPr>
      <t>Los hogares españoles ajustan el consumo doméstico de leche líquida en un contexto de incremento del precio medio (3,1 %). No obstante, esta evolución de los precios permite un crecimiento del valor de la categoría, que aumenta un 1,8 %.</t>
    </r>
    <r>
      <rPr>
        <sz val="11"/>
        <rFont val="Calibri"/>
        <family val="2"/>
      </rPr>
      <t xml:space="preserve">
· La leche líquida representa el 3,2 % del gasto total de los hogares españoles y concentra el 10,6 % del volumen total de la cesta de la compra. El gasto medio anual por persona alcanza los 59,41 €, lo que supone un incremento del 1,9 % respecto al mismo periodo del año anterior, mientras que el consumo medio se sitúa en 61,05 litros por persona, registrando una caída del 1,2 %.
· El análisis del perfil de compra muestra una mayor intensidad en hogares de nivel socioeconómico alto, especialmente en aquellos de mayor tamaño (tres o más miembros) y con presencia de hijos. Asimismo, se observa una mayor incidencia en hogares donde la persona responsable de la compra supera los 50 años. Desde el punto de vista territorial, las comunidades autónomas con mayor intensidad de consumo son Castilla y León, Extremadura, Galicia, Castilla-La Mancha y País Vasco, mientras que Illes Balears y Canarias presentan niveles inferiores a los esperados en función de su peso poblacional.
· El consumo per cápita de leche se sitúa en 61,05 litros por persona y año. Este nivel es superado especialmente por los hogares de jubilados, que alcanzan un consumo de 92,22 litros por persona y año, un 51,1 % por encima de la media nacional (31,17 litros adicionales por persona). A continuación, se sitúan los adultos independientes, con un consumo de 82,98 litros por persona y año, lo que supone 21,92 litros más que el promedio nacional. Ambos perfiles, además, muestran una evolución positiva frente a la tendencia general del mercado, con incrementos del 8,0 % y del 2,6 %, respectivamente, en comparación con el TAM a diciembre de 2024.
Cabe destacar también el notable aumento del consumo per cápita entre las parejas jóvenes independientes, que registran un crecimiento del 20,9 %, situándose en niveles próximos a la media nacional.
· La leche semidesnatada se mantiene como la principal variedad dentro del mercado de leche líquida, concentrando el 46,7 % del volumen total al cierre del año móvil a noviembre de 2025. Aunque el volumen presenta una ligera reducción del 0,9 %, el valor del segmento aumenta un 2,0 %, una evolución asociada al incremento del precio medio por litro, que sube un 2,9 % (0,03 €), hasta situarse en 0,96 €/litro.
El gasto medio anual por persona alcanza los 27,34 €, lo que supone un aumento del 1,3 % interanual, mientras que el consumo per cápita desciende un 0,9 %, hasta 28,49 litros por persona y año. Por perfiles, los jubilados superan ampliamente la media nacional, con un consumo de 44,92 litros por persona y año, es decir, 16,42 litros más que el promedio. No obstante, el perfil de mayor intensidad de compra, en relación con su peso poblacional, corresponde a las parejas con hijos de edad media y mayores, que superan en más de un 30 % el consumo esperado.
· La leche entera ocupa la segunda posición en términos de volumen dentro de la categoría, con una cuota del 30,7 %. Destaca por ser la única tipología que registra un crecimiento simultáneo en volumen (2,1 %) y en valor (6,7 %) al cierre del periodo. Este comportamiento se produce a pesar de contar con el precio medio por litro más elevado del mercado, que alcanza los 1,02 €/litro tras aumentar un 4,5 % respecto al periodo anterior.
El gasto per cápita anual en leche entera se sitúa en 19,16 €, un 6,8 % más que en los doce meses previos, mientras que el consumo medio alcanza los 18,73 litros por persona y año, lo que supone un incremento del 2,2 %. El perfil de compra más intensivo corresponde a las parejas jóvenes con hijos pequeños, que registran el mayor consumo per cápita del segmento (27,14 litros por persona y año) y duplican la demanda esperada en función de su peso poblacional.
· La leche desnatada es la variedad con menor participación dentro del mercado de leche líquida, con una cuota del 22,3 % del volumen total. Es, además, el tipo de leche que presenta la evolución más desfavorable respecto al TAM anterior, con descensos del 6,1 % en volumen y del 4,9 % en valor. No obstante, continúa siendo la opción con el precio medio más bajo del mercado, situado en 0,94 €/litro, 0,03 € por debajo de la media de la categoría.
El consumo medio por persona se sitúa en 13,62 litros anuales, lo que representa una caída del 6,0 % interanual, mientras que el gasto per cápita alcanza los 12,74 € al año, un 4,8 % menos que en los doce meses anteriores. En cuanto al perfil de compra, la leche desnatada presenta un patrón diferenciado respecto al conjunto de la categoría. La mayor intensidad de consumo se concentra en hogares formados por personas de 50 años o más, generalmente inactivas. Atendiendo al ciclo de vida, destacan las parejas con hijos mayores, que superan en un 36 % la demanda esperada, seguidas de las parejas adultas sin hijos (25 %) y los hogares de jubilados (22 %).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</si>
</sst>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_-;\-* #,##0.00\ _€_-;_-* &quot;-&quot;??\ _€_-;_-@_-"/>
    <numFmt numFmtId="165" formatCode="_-* #,##0.0\ _€_-;\-* #,##0.0\ _€_-;_-* &quot;-&quot;?\ _€_-;_-@_-"/>
    <numFmt numFmtId="166" formatCode="0.0%"/>
    <numFmt numFmtId="167" formatCode="0.0"/>
    <numFmt numFmtId="168" formatCode="0.0\ %"/>
  </numFmts>
  <fonts count="31">
    <font>
      <sz val="11"/>
      <color theme="1"/>
      <name val="Calibri"/>
      <family val="2"/>
      <scheme val="minor"/>
    </font>
    <font>
      <sz val="11"/>
      <color theme="1"/>
      <name val="Calibri"/>
      <family val="2"/>
      <scheme val="minor"/>
    </font>
    <font>
      <sz val="26"/>
      <color indexed="8"/>
      <name val="Calibri"/>
      <family val="2"/>
      <scheme val="minor"/>
    </font>
    <font>
      <b/>
      <sz val="18"/>
      <color theme="1"/>
      <name val="Calibri"/>
      <family val="2"/>
      <scheme val="minor"/>
    </font>
    <font>
      <sz val="9"/>
      <color rgb="FF006600"/>
      <name val="Verdana"/>
      <family val="2"/>
    </font>
    <font>
      <sz val="11"/>
      <color theme="1" tint="0.499984740745262"/>
      <name val="Calibri"/>
      <family val="2"/>
      <scheme val="minor"/>
    </font>
    <font>
      <b/>
      <sz val="11"/>
      <color rgb="FFED7D31"/>
      <name val="Calibri"/>
      <family val="2"/>
      <scheme val="minor"/>
    </font>
    <font>
      <b/>
      <sz val="11"/>
      <color rgb="FFFFC000"/>
      <name val="Calibri"/>
      <family val="2"/>
      <scheme val="minor"/>
    </font>
    <font>
      <sz val="11"/>
      <name val="Calibri"/>
      <family val="2"/>
      <scheme val="minor"/>
    </font>
    <font>
      <sz val="10"/>
      <name val="Verdana"/>
      <family val="2"/>
    </font>
    <font>
      <b/>
      <sz val="14"/>
      <color theme="1"/>
      <name val="Calibri"/>
      <family val="2"/>
      <scheme val="minor"/>
    </font>
    <font>
      <u/>
      <sz val="11"/>
      <color theme="10"/>
      <name val="Calibri"/>
      <family val="2"/>
      <scheme val="minor"/>
    </font>
    <font>
      <sz val="11"/>
      <color theme="1"/>
      <name val="Arial"/>
      <family val="2"/>
    </font>
    <font>
      <u/>
      <sz val="11"/>
      <color theme="10"/>
      <name val="Arial"/>
      <family val="2"/>
    </font>
    <font>
      <b/>
      <i/>
      <sz val="11"/>
      <color rgb="FF92AE29"/>
      <name val="Arial"/>
      <family val="2"/>
    </font>
    <font>
      <b/>
      <sz val="24"/>
      <color theme="1"/>
      <name val="Cambria"/>
      <family val="1"/>
    </font>
    <font>
      <sz val="24"/>
      <color theme="1"/>
      <name val="Cambria"/>
      <family val="1"/>
    </font>
    <font>
      <b/>
      <sz val="14"/>
      <color theme="1"/>
      <name val="Calibri"/>
      <family val="2"/>
    </font>
    <font>
      <sz val="16"/>
      <color theme="1"/>
      <name val="Calibri"/>
      <family val="2"/>
      <scheme val="minor"/>
    </font>
    <font>
      <sz val="16"/>
      <color theme="0" tint="-0.499984740745262"/>
      <name val="Calibri"/>
      <family val="2"/>
      <scheme val="minor"/>
    </font>
    <font>
      <b/>
      <sz val="18"/>
      <name val="Calibri"/>
      <family val="2"/>
      <scheme val="minor"/>
    </font>
    <font>
      <b/>
      <sz val="11"/>
      <color theme="1"/>
      <name val="Calibri"/>
      <family val="2"/>
      <scheme val="minor"/>
    </font>
    <font>
      <b/>
      <sz val="11"/>
      <color theme="9" tint="0.39997558519241921"/>
      <name val="Calibri"/>
      <family val="2"/>
      <scheme val="minor"/>
    </font>
    <font>
      <b/>
      <sz val="11"/>
      <color rgb="FF006600"/>
      <name val="Calibri"/>
      <family val="2"/>
      <scheme val="minor"/>
    </font>
    <font>
      <b/>
      <sz val="11"/>
      <color theme="9" tint="-0.249977111117893"/>
      <name val="Calibri"/>
      <family val="2"/>
      <scheme val="minor"/>
    </font>
    <font>
      <b/>
      <sz val="11"/>
      <name val="Calibri"/>
      <family val="2"/>
      <scheme val="minor"/>
    </font>
    <font>
      <b/>
      <sz val="9"/>
      <color rgb="FF006600"/>
      <name val="Verdana"/>
      <family val="2"/>
    </font>
    <font>
      <sz val="11"/>
      <name val="Calibri"/>
      <family val="2"/>
    </font>
    <font>
      <sz val="11"/>
      <name val="Calibri"/>
      <family val="1"/>
      <charset val="2"/>
    </font>
    <font>
      <b/>
      <sz val="24"/>
      <color rgb="FF00B050"/>
      <name val="Calibri"/>
      <family val="2"/>
      <scheme val="minor"/>
    </font>
    <font>
      <b/>
      <sz val="11"/>
      <name val="Calibri"/>
      <family val="2"/>
    </font>
  </fonts>
  <fills count="3">
    <fill>
      <patternFill patternType="none"/>
    </fill>
    <fill>
      <patternFill patternType="gray125"/>
    </fill>
    <fill>
      <gradientFill degree="90">
        <stop position="0">
          <color theme="0"/>
        </stop>
        <stop position="0.5">
          <color theme="2" tint="-9.8025452436902985E-2"/>
        </stop>
        <stop position="1">
          <color theme="0"/>
        </stop>
      </gradientFill>
    </fill>
  </fills>
  <borders count="30">
    <border>
      <left/>
      <right/>
      <top/>
      <bottom/>
      <diagonal/>
    </border>
    <border>
      <left style="thick">
        <color theme="6" tint="-0.24994659260841701"/>
      </left>
      <right/>
      <top style="thick">
        <color theme="6" tint="-0.24994659260841701"/>
      </top>
      <bottom style="thick">
        <color theme="6" tint="-0.24994659260841701"/>
      </bottom>
      <diagonal/>
    </border>
    <border>
      <left/>
      <right/>
      <top style="thick">
        <color theme="6" tint="-0.24994659260841701"/>
      </top>
      <bottom style="thick">
        <color theme="6" tint="-0.24994659260841701"/>
      </bottom>
      <diagonal/>
    </border>
    <border>
      <left/>
      <right style="thick">
        <color theme="6" tint="-0.24994659260841701"/>
      </right>
      <top style="thick">
        <color theme="6" tint="-0.24994659260841701"/>
      </top>
      <bottom style="thick">
        <color theme="6" tint="-0.24994659260841701"/>
      </bottom>
      <diagonal/>
    </border>
    <border>
      <left style="thin">
        <color theme="0" tint="-0.499984740745262"/>
      </left>
      <right style="hair">
        <color theme="0" tint="-0.499984740745262"/>
      </right>
      <top style="thin">
        <color theme="0" tint="-0.499984740745262"/>
      </top>
      <bottom style="hair">
        <color theme="0" tint="-0.499984740745262"/>
      </bottom>
      <diagonal/>
    </border>
    <border>
      <left style="hair">
        <color theme="0" tint="-0.499984740745262"/>
      </left>
      <right style="thin">
        <color theme="0" tint="-0.499984740745262"/>
      </right>
      <top style="thin">
        <color theme="0" tint="-0.499984740745262"/>
      </top>
      <bottom style="hair">
        <color theme="0" tint="-0.499984740745262"/>
      </bottom>
      <diagonal/>
    </border>
    <border>
      <left style="thin">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thin">
        <color theme="0" tint="-0.499984740745262"/>
      </right>
      <top style="hair">
        <color theme="0" tint="-0.499984740745262"/>
      </top>
      <bottom style="hair">
        <color theme="0" tint="-0.499984740745262"/>
      </bottom>
      <diagonal/>
    </border>
    <border>
      <left style="thin">
        <color theme="0" tint="-0.499984740745262"/>
      </left>
      <right style="hair">
        <color theme="0" tint="-0.499984740745262"/>
      </right>
      <top style="hair">
        <color theme="0" tint="-0.499984740745262"/>
      </top>
      <bottom style="thin">
        <color theme="0" tint="-0.499984740745262"/>
      </bottom>
      <diagonal/>
    </border>
    <border>
      <left style="hair">
        <color theme="0" tint="-0.499984740745262"/>
      </left>
      <right style="thin">
        <color theme="0" tint="-0.499984740745262"/>
      </right>
      <top style="hair">
        <color theme="0" tint="-0.499984740745262"/>
      </top>
      <bottom style="thin">
        <color theme="0" tint="-0.499984740745262"/>
      </bottom>
      <diagonal/>
    </border>
    <border>
      <left style="hair">
        <color theme="0" tint="-0.499984740745262"/>
      </left>
      <right style="thin">
        <color theme="0" tint="-0.499984740745262"/>
      </right>
      <top style="thin">
        <color theme="0" tint="-0.499984740745262"/>
      </top>
      <bottom style="thin">
        <color theme="0" tint="-0.499984740745262"/>
      </bottom>
      <diagonal/>
    </border>
    <border>
      <left/>
      <right/>
      <top/>
      <bottom style="double">
        <color theme="0" tint="-0.499984740745262"/>
      </bottom>
      <diagonal/>
    </border>
    <border>
      <left/>
      <right/>
      <top style="hair">
        <color theme="0" tint="-0.499984740745262"/>
      </top>
      <bottom style="hair">
        <color theme="0" tint="-0.499984740745262"/>
      </bottom>
      <diagonal/>
    </border>
    <border>
      <left style="thin">
        <color theme="1" tint="0.499984740745262"/>
      </left>
      <right style="hair">
        <color theme="1" tint="0.499984740745262"/>
      </right>
      <top style="thin">
        <color theme="1" tint="0.499984740745262"/>
      </top>
      <bottom style="hair">
        <color theme="1" tint="0.499984740745262"/>
      </bottom>
      <diagonal/>
    </border>
    <border>
      <left style="hair">
        <color theme="1" tint="0.499984740745262"/>
      </left>
      <right style="thin">
        <color theme="1" tint="0.499984740745262"/>
      </right>
      <top style="thin">
        <color theme="1" tint="0.499984740745262"/>
      </top>
      <bottom style="hair">
        <color theme="1" tint="0.499984740745262"/>
      </bottom>
      <diagonal/>
    </border>
    <border>
      <left style="thin">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style="thin">
        <color theme="1" tint="0.499984740745262"/>
      </right>
      <top style="hair">
        <color theme="1" tint="0.499984740745262"/>
      </top>
      <bottom style="hair">
        <color theme="1" tint="0.499984740745262"/>
      </bottom>
      <diagonal/>
    </border>
    <border>
      <left style="thin">
        <color theme="1" tint="0.499984740745262"/>
      </left>
      <right style="hair">
        <color theme="1" tint="0.499984740745262"/>
      </right>
      <top style="hair">
        <color theme="1" tint="0.499984740745262"/>
      </top>
      <bottom style="thin">
        <color theme="1" tint="0.499984740745262"/>
      </bottom>
      <diagonal/>
    </border>
    <border>
      <left style="hair">
        <color theme="1" tint="0.499984740745262"/>
      </left>
      <right style="thin">
        <color theme="1" tint="0.499984740745262"/>
      </right>
      <top style="hair">
        <color theme="1" tint="0.499984740745262"/>
      </top>
      <bottom style="thin">
        <color theme="1" tint="0.499984740745262"/>
      </bottom>
      <diagonal/>
    </border>
    <border>
      <left style="double">
        <color theme="6" tint="-0.499984740745262"/>
      </left>
      <right/>
      <top style="double">
        <color theme="6" tint="-0.499984740745262"/>
      </top>
      <bottom style="double">
        <color theme="6" tint="-0.499984740745262"/>
      </bottom>
      <diagonal/>
    </border>
    <border>
      <left/>
      <right/>
      <top style="double">
        <color theme="6" tint="-0.499984740745262"/>
      </top>
      <bottom style="double">
        <color theme="6" tint="-0.499984740745262"/>
      </bottom>
      <diagonal/>
    </border>
    <border>
      <left/>
      <right style="double">
        <color theme="6" tint="-0.499984740745262"/>
      </right>
      <top style="double">
        <color theme="6" tint="-0.499984740745262"/>
      </top>
      <bottom style="double">
        <color theme="6"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7">
    <xf numFmtId="0" fontId="0" fillId="0" borderId="0"/>
    <xf numFmtId="164" fontId="1" fillId="0" borderId="0" applyFont="0" applyFill="0" applyBorder="0" applyAlignment="0" applyProtection="0"/>
    <xf numFmtId="9" fontId="1" fillId="0" borderId="0" applyFont="0" applyFill="0" applyBorder="0" applyAlignment="0" applyProtection="0"/>
    <xf numFmtId="0" fontId="11" fillId="0" borderId="0" applyNumberFormat="0" applyFill="0" applyBorder="0" applyAlignment="0" applyProtection="0"/>
    <xf numFmtId="0" fontId="12" fillId="0" borderId="0"/>
    <xf numFmtId="0" fontId="13" fillId="0" borderId="0" applyNumberFormat="0" applyFill="0" applyBorder="0" applyAlignment="0" applyProtection="0"/>
    <xf numFmtId="164" fontId="1" fillId="0" borderId="0" applyFont="0" applyFill="0" applyBorder="0" applyAlignment="0" applyProtection="0"/>
  </cellStyleXfs>
  <cellXfs count="106">
    <xf numFmtId="0" fontId="0" fillId="0" borderId="0" xfId="0"/>
    <xf numFmtId="165" fontId="0" fillId="0" borderId="0" xfId="0" applyNumberFormat="1"/>
    <xf numFmtId="0" fontId="2" fillId="0" borderId="0" xfId="0" applyFont="1" applyAlignment="1">
      <alignment vertical="center" wrapText="1"/>
    </xf>
    <xf numFmtId="0" fontId="0" fillId="0" borderId="11" xfId="0" applyBorder="1"/>
    <xf numFmtId="0" fontId="5" fillId="0" borderId="0" xfId="0" applyFont="1"/>
    <xf numFmtId="164" fontId="0" fillId="0" borderId="0" xfId="1" applyFont="1"/>
    <xf numFmtId="2" fontId="0" fillId="0" borderId="16" xfId="1" applyNumberFormat="1" applyFont="1" applyBorder="1" applyAlignment="1">
      <alignment horizontal="center" vertical="center"/>
    </xf>
    <xf numFmtId="2" fontId="0" fillId="0" borderId="18" xfId="1" applyNumberFormat="1" applyFont="1" applyBorder="1" applyAlignment="1">
      <alignment horizontal="center" vertical="center"/>
    </xf>
    <xf numFmtId="2" fontId="0" fillId="0" borderId="15" xfId="1" applyNumberFormat="1" applyFont="1" applyBorder="1" applyAlignment="1">
      <alignment horizontal="center" vertical="center"/>
    </xf>
    <xf numFmtId="2" fontId="0" fillId="0" borderId="17" xfId="1" applyNumberFormat="1" applyFont="1" applyBorder="1" applyAlignment="1">
      <alignment horizontal="center" vertical="center"/>
    </xf>
    <xf numFmtId="0" fontId="10" fillId="0" borderId="11" xfId="0" applyFont="1" applyBorder="1"/>
    <xf numFmtId="0" fontId="12" fillId="0" borderId="0" xfId="4"/>
    <xf numFmtId="0" fontId="14" fillId="0" borderId="0" xfId="5" applyFont="1" applyAlignment="1"/>
    <xf numFmtId="0" fontId="15" fillId="0" borderId="0" xfId="4" applyFont="1" applyAlignment="1">
      <alignment vertical="center" wrapText="1"/>
    </xf>
    <xf numFmtId="0" fontId="16" fillId="0" borderId="0" xfId="4" applyFont="1"/>
    <xf numFmtId="0" fontId="18" fillId="0" borderId="0" xfId="4" applyFont="1"/>
    <xf numFmtId="0" fontId="19" fillId="0" borderId="0" xfId="4" applyFont="1" applyAlignment="1">
      <alignment vertical="center"/>
    </xf>
    <xf numFmtId="0" fontId="20" fillId="2" borderId="19" xfId="4" applyFont="1" applyFill="1" applyBorder="1" applyAlignment="1">
      <alignment horizontal="left" vertical="center"/>
    </xf>
    <xf numFmtId="0" fontId="20" fillId="2" borderId="21" xfId="5" applyFont="1" applyFill="1" applyBorder="1" applyAlignment="1">
      <alignment horizontal="left" vertical="center"/>
    </xf>
    <xf numFmtId="0" fontId="18" fillId="0" borderId="0" xfId="4" applyFont="1" applyAlignment="1">
      <alignment vertical="center"/>
    </xf>
    <xf numFmtId="0" fontId="20" fillId="2" borderId="20" xfId="3" applyFont="1" applyFill="1" applyBorder="1" applyAlignment="1">
      <alignment horizontal="left" vertical="center"/>
    </xf>
    <xf numFmtId="164" fontId="21" fillId="0" borderId="0" xfId="1" applyFont="1" applyBorder="1" applyAlignment="1">
      <alignment vertical="center"/>
    </xf>
    <xf numFmtId="2" fontId="21" fillId="0" borderId="15" xfId="1" applyNumberFormat="1" applyFont="1" applyBorder="1" applyAlignment="1">
      <alignment horizontal="center" vertical="center"/>
    </xf>
    <xf numFmtId="2" fontId="21" fillId="0" borderId="16" xfId="1" applyNumberFormat="1" applyFont="1" applyBorder="1" applyAlignment="1">
      <alignment horizontal="center" vertical="center"/>
    </xf>
    <xf numFmtId="2" fontId="0" fillId="0" borderId="13" xfId="1" applyNumberFormat="1" applyFont="1" applyBorder="1" applyAlignment="1">
      <alignment horizontal="center" vertical="center"/>
    </xf>
    <xf numFmtId="2" fontId="0" fillId="0" borderId="14" xfId="1" applyNumberFormat="1" applyFont="1" applyBorder="1" applyAlignment="1">
      <alignment horizontal="center" vertical="center"/>
    </xf>
    <xf numFmtId="0" fontId="7" fillId="0" borderId="0" xfId="0" applyFont="1" applyAlignment="1">
      <alignment vertical="center"/>
    </xf>
    <xf numFmtId="166" fontId="4" fillId="0" borderId="0" xfId="2" applyNumberFormat="1" applyFont="1" applyFill="1" applyBorder="1" applyAlignment="1">
      <alignment horizontal="center" vertical="center"/>
    </xf>
    <xf numFmtId="166" fontId="4" fillId="0" borderId="0" xfId="2" applyNumberFormat="1" applyFont="1" applyBorder="1" applyAlignment="1">
      <alignment horizontal="center" vertical="center"/>
    </xf>
    <xf numFmtId="164" fontId="0" fillId="0" borderId="0" xfId="1" applyFont="1" applyBorder="1" applyAlignment="1">
      <alignment horizontal="left" vertical="center" indent="2"/>
    </xf>
    <xf numFmtId="0" fontId="23" fillId="0" borderId="12" xfId="0" applyFont="1" applyBorder="1" applyAlignment="1">
      <alignment horizontal="left" vertical="center" indent="3"/>
    </xf>
    <xf numFmtId="168" fontId="4" fillId="0" borderId="12" xfId="2" applyNumberFormat="1" applyFont="1" applyFill="1" applyBorder="1" applyAlignment="1">
      <alignment horizontal="center" vertical="center"/>
    </xf>
    <xf numFmtId="168" fontId="4" fillId="0" borderId="12" xfId="2" applyNumberFormat="1" applyFont="1" applyBorder="1" applyAlignment="1">
      <alignment horizontal="center" vertical="center"/>
    </xf>
    <xf numFmtId="0" fontId="0" fillId="0" borderId="13"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0" fontId="29" fillId="0" borderId="0" xfId="0" applyFont="1"/>
    <xf numFmtId="0" fontId="0" fillId="0" borderId="0" xfId="0" applyAlignment="1">
      <alignment vertical="top"/>
    </xf>
    <xf numFmtId="167" fontId="0" fillId="0" borderId="0" xfId="0" applyNumberFormat="1" applyAlignment="1">
      <alignment horizontal="center" vertical="top"/>
    </xf>
    <xf numFmtId="0" fontId="10" fillId="0" borderId="11" xfId="0" applyFont="1" applyBorder="1" applyAlignment="1">
      <alignment vertical="top"/>
    </xf>
    <xf numFmtId="0" fontId="0" fillId="0" borderId="11" xfId="0" applyBorder="1" applyAlignment="1">
      <alignment vertical="top"/>
    </xf>
    <xf numFmtId="0" fontId="5" fillId="0" borderId="0" xfId="0" applyFont="1" applyAlignment="1">
      <alignment vertical="top"/>
    </xf>
    <xf numFmtId="0" fontId="8" fillId="0" borderId="0" xfId="0" applyFont="1" applyAlignment="1">
      <alignment vertical="top"/>
    </xf>
    <xf numFmtId="164" fontId="9" fillId="0" borderId="4" xfId="1" applyFont="1" applyBorder="1" applyAlignment="1" applyProtection="1">
      <alignment horizontal="center" vertical="top" wrapText="1" readingOrder="1"/>
      <protection hidden="1"/>
    </xf>
    <xf numFmtId="0" fontId="8" fillId="0" borderId="10" xfId="0" applyFont="1" applyBorder="1" applyAlignment="1">
      <alignment horizontal="center" vertical="top" wrapText="1"/>
    </xf>
    <xf numFmtId="164" fontId="9" fillId="0" borderId="4" xfId="1" applyFont="1" applyBorder="1" applyAlignment="1">
      <alignment horizontal="center" vertical="top" wrapText="1" readingOrder="1"/>
    </xf>
    <xf numFmtId="168" fontId="9" fillId="0" borderId="5" xfId="0" applyNumberFormat="1" applyFont="1" applyBorder="1" applyAlignment="1">
      <alignment horizontal="center" vertical="top" wrapText="1" readingOrder="1"/>
    </xf>
    <xf numFmtId="164" fontId="9" fillId="0" borderId="6" xfId="1" applyFont="1" applyBorder="1" applyAlignment="1">
      <alignment horizontal="center" vertical="top" wrapText="1" readingOrder="1"/>
    </xf>
    <xf numFmtId="168" fontId="9" fillId="0" borderId="7" xfId="0" applyNumberFormat="1" applyFont="1" applyBorder="1" applyAlignment="1">
      <alignment horizontal="center" vertical="top" wrapText="1" readingOrder="1"/>
    </xf>
    <xf numFmtId="2" fontId="9" fillId="0" borderId="7" xfId="0" applyNumberFormat="1" applyFont="1" applyBorder="1" applyAlignment="1">
      <alignment horizontal="center" vertical="top" wrapText="1" readingOrder="1"/>
    </xf>
    <xf numFmtId="164" fontId="9" fillId="0" borderId="8" xfId="1" applyFont="1" applyBorder="1" applyAlignment="1">
      <alignment horizontal="center" vertical="top" wrapText="1" readingOrder="1"/>
    </xf>
    <xf numFmtId="168" fontId="9" fillId="0" borderId="9" xfId="0" applyNumberFormat="1" applyFont="1" applyBorder="1" applyAlignment="1">
      <alignment horizontal="center" vertical="top" wrapText="1" readingOrder="1"/>
    </xf>
    <xf numFmtId="0" fontId="8" fillId="0" borderId="0" xfId="0" applyFont="1" applyAlignment="1">
      <alignment horizontal="center" vertical="top"/>
    </xf>
    <xf numFmtId="0" fontId="25" fillId="0" borderId="12" xfId="0" applyFont="1" applyBorder="1" applyAlignment="1">
      <alignment vertical="top" wrapText="1"/>
    </xf>
    <xf numFmtId="168" fontId="26" fillId="0" borderId="12" xfId="2" applyNumberFormat="1" applyFont="1" applyFill="1" applyBorder="1" applyAlignment="1">
      <alignment horizontal="center" vertical="top"/>
    </xf>
    <xf numFmtId="0" fontId="6" fillId="0" borderId="12" xfId="0" applyFont="1" applyBorder="1" applyAlignment="1">
      <alignment horizontal="left" vertical="top" wrapText="1"/>
    </xf>
    <xf numFmtId="168" fontId="4" fillId="0" borderId="12" xfId="2" applyNumberFormat="1" applyFont="1" applyFill="1" applyBorder="1" applyAlignment="1">
      <alignment horizontal="center" vertical="top"/>
    </xf>
    <xf numFmtId="0" fontId="7" fillId="0" borderId="12" xfId="0" applyFont="1" applyBorder="1" applyAlignment="1">
      <alignment horizontal="left" vertical="top" wrapText="1"/>
    </xf>
    <xf numFmtId="168" fontId="4" fillId="0" borderId="12" xfId="2" applyNumberFormat="1" applyFont="1" applyBorder="1" applyAlignment="1">
      <alignment horizontal="center" vertical="top"/>
    </xf>
    <xf numFmtId="0" fontId="7" fillId="0" borderId="0" xfId="0" applyFont="1" applyAlignment="1">
      <alignment vertical="top"/>
    </xf>
    <xf numFmtId="166" fontId="4" fillId="0" borderId="0" xfId="2" applyNumberFormat="1" applyFont="1" applyFill="1" applyBorder="1" applyAlignment="1">
      <alignment horizontal="center" vertical="top"/>
    </xf>
    <xf numFmtId="166" fontId="4" fillId="0" borderId="0" xfId="2" applyNumberFormat="1" applyFont="1" applyBorder="1" applyAlignment="1">
      <alignment horizontal="center" vertical="top"/>
    </xf>
    <xf numFmtId="0" fontId="24" fillId="0" borderId="12" xfId="0" applyFont="1" applyBorder="1" applyAlignment="1">
      <alignment horizontal="left" vertical="top"/>
    </xf>
    <xf numFmtId="0" fontId="22" fillId="0" borderId="12" xfId="0" applyFont="1" applyBorder="1" applyAlignment="1">
      <alignment horizontal="left" vertical="top"/>
    </xf>
    <xf numFmtId="0" fontId="20" fillId="2" borderId="19" xfId="4" applyFont="1" applyFill="1" applyBorder="1" applyAlignment="1">
      <alignment horizontal="left" vertical="top"/>
    </xf>
    <xf numFmtId="0" fontId="20" fillId="2" borderId="20" xfId="3" applyFont="1" applyFill="1" applyBorder="1" applyAlignment="1">
      <alignment horizontal="left" vertical="top"/>
    </xf>
    <xf numFmtId="0" fontId="20" fillId="2" borderId="21" xfId="3" applyFont="1" applyFill="1" applyBorder="1" applyAlignment="1">
      <alignment horizontal="left" vertical="top"/>
    </xf>
    <xf numFmtId="0" fontId="12" fillId="0" borderId="0" xfId="4" applyAlignment="1">
      <alignment vertical="top"/>
    </xf>
    <xf numFmtId="0" fontId="18" fillId="0" borderId="0" xfId="4" applyFont="1" applyAlignment="1">
      <alignment vertical="top"/>
    </xf>
    <xf numFmtId="0" fontId="15" fillId="0" borderId="0" xfId="4" applyFont="1" applyAlignment="1">
      <alignment horizontal="center" vertical="center" wrapText="1"/>
    </xf>
    <xf numFmtId="0" fontId="17" fillId="0" borderId="0" xfId="4" applyFont="1" applyAlignment="1">
      <alignment horizontal="center" vertical="center"/>
    </xf>
    <xf numFmtId="0" fontId="0" fillId="0" borderId="0" xfId="0" applyAlignment="1">
      <alignment horizontal="center"/>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0" xfId="0" applyAlignment="1">
      <alignment horizontal="center" vertical="top"/>
    </xf>
    <xf numFmtId="0" fontId="28" fillId="0" borderId="22" xfId="0" applyFont="1" applyBorder="1" applyAlignment="1">
      <alignment horizontal="left" vertical="top" wrapText="1"/>
    </xf>
    <xf numFmtId="0" fontId="28" fillId="0" borderId="23" xfId="0" applyFont="1" applyBorder="1" applyAlignment="1">
      <alignment horizontal="left" vertical="top" wrapText="1"/>
    </xf>
    <xf numFmtId="0" fontId="28" fillId="0" borderId="24" xfId="0" applyFont="1" applyBorder="1" applyAlignment="1">
      <alignment horizontal="left" vertical="top" wrapText="1"/>
    </xf>
    <xf numFmtId="0" fontId="28" fillId="0" borderId="25" xfId="0" applyFont="1" applyBorder="1" applyAlignment="1">
      <alignment horizontal="left" vertical="top" wrapText="1"/>
    </xf>
    <xf numFmtId="0" fontId="28" fillId="0" borderId="0" xfId="0" applyFont="1" applyAlignment="1">
      <alignment horizontal="left" vertical="top" wrapText="1"/>
    </xf>
    <xf numFmtId="0" fontId="28" fillId="0" borderId="26" xfId="0" applyFont="1" applyBorder="1" applyAlignment="1">
      <alignment horizontal="left" vertical="top" wrapText="1"/>
    </xf>
    <xf numFmtId="0" fontId="28" fillId="0" borderId="25" xfId="0" applyFont="1" applyBorder="1" applyAlignment="1">
      <alignment horizontal="left" vertical="center" wrapText="1"/>
    </xf>
    <xf numFmtId="0" fontId="28" fillId="0" borderId="0" xfId="0" applyFont="1" applyAlignment="1">
      <alignment horizontal="left" vertical="center" wrapText="1"/>
    </xf>
    <xf numFmtId="0" fontId="28" fillId="0" borderId="26" xfId="0" applyFont="1" applyBorder="1" applyAlignment="1">
      <alignment horizontal="left" vertical="center" wrapText="1"/>
    </xf>
    <xf numFmtId="0" fontId="28" fillId="0" borderId="27" xfId="0" applyFont="1" applyBorder="1" applyAlignment="1">
      <alignment horizontal="left" vertical="center" wrapText="1"/>
    </xf>
    <xf numFmtId="0" fontId="28" fillId="0" borderId="28" xfId="0" applyFont="1" applyBorder="1" applyAlignment="1">
      <alignment horizontal="left" vertical="center" wrapText="1"/>
    </xf>
    <xf numFmtId="0" fontId="28" fillId="0" borderId="29" xfId="0" applyFont="1" applyBorder="1" applyAlignment="1">
      <alignment horizontal="left" vertical="center" wrapText="1"/>
    </xf>
    <xf numFmtId="0" fontId="8" fillId="0" borderId="22" xfId="0" applyFont="1" applyBorder="1" applyAlignment="1">
      <alignment horizontal="left" vertical="center" wrapText="1"/>
    </xf>
    <xf numFmtId="0" fontId="8" fillId="0" borderId="23" xfId="0" applyFont="1" applyBorder="1" applyAlignment="1">
      <alignment horizontal="left" vertical="center"/>
    </xf>
    <xf numFmtId="0" fontId="8" fillId="0" borderId="24" xfId="0" applyFont="1" applyBorder="1" applyAlignment="1">
      <alignment horizontal="left" vertical="center"/>
    </xf>
    <xf numFmtId="0" fontId="8" fillId="0" borderId="25" xfId="0" applyFont="1" applyBorder="1" applyAlignment="1">
      <alignment horizontal="left" vertical="center"/>
    </xf>
    <xf numFmtId="0" fontId="8" fillId="0" borderId="0" xfId="0" applyFont="1" applyAlignment="1">
      <alignment horizontal="left" vertical="center"/>
    </xf>
    <xf numFmtId="0" fontId="8" fillId="0" borderId="26" xfId="0" applyFont="1" applyBorder="1" applyAlignment="1">
      <alignment horizontal="left" vertical="center"/>
    </xf>
    <xf numFmtId="0" fontId="8" fillId="0" borderId="27" xfId="0" applyFont="1" applyBorder="1" applyAlignment="1">
      <alignment horizontal="left" vertical="center"/>
    </xf>
    <xf numFmtId="0" fontId="8" fillId="0" borderId="28" xfId="0" applyFont="1" applyBorder="1" applyAlignment="1">
      <alignment horizontal="left" vertical="center"/>
    </xf>
    <xf numFmtId="0" fontId="8" fillId="0" borderId="29" xfId="0" applyFont="1" applyBorder="1" applyAlignment="1">
      <alignment horizontal="left" vertical="center"/>
    </xf>
    <xf numFmtId="0" fontId="27" fillId="0" borderId="22" xfId="0" applyFont="1" applyBorder="1" applyAlignment="1">
      <alignment horizontal="left" vertical="top" wrapText="1"/>
    </xf>
    <xf numFmtId="0" fontId="27" fillId="0" borderId="23" xfId="0" applyFont="1" applyBorder="1" applyAlignment="1">
      <alignment horizontal="left" vertical="top" wrapText="1"/>
    </xf>
    <xf numFmtId="0" fontId="27" fillId="0" borderId="24" xfId="0" applyFont="1" applyBorder="1" applyAlignment="1">
      <alignment horizontal="left" vertical="top" wrapText="1"/>
    </xf>
    <xf numFmtId="0" fontId="27" fillId="0" borderId="25" xfId="0" applyFont="1" applyBorder="1" applyAlignment="1">
      <alignment horizontal="left" vertical="top" wrapText="1"/>
    </xf>
    <xf numFmtId="0" fontId="27" fillId="0" borderId="0" xfId="0" applyFont="1" applyAlignment="1">
      <alignment horizontal="left" vertical="top" wrapText="1"/>
    </xf>
    <xf numFmtId="0" fontId="27" fillId="0" borderId="26" xfId="0" applyFont="1" applyBorder="1" applyAlignment="1">
      <alignment horizontal="left" vertical="top" wrapText="1"/>
    </xf>
    <xf numFmtId="0" fontId="27" fillId="0" borderId="27" xfId="0" applyFont="1" applyBorder="1" applyAlignment="1">
      <alignment horizontal="left" vertical="top" wrapText="1"/>
    </xf>
    <xf numFmtId="0" fontId="27" fillId="0" borderId="28" xfId="0" applyFont="1" applyBorder="1" applyAlignment="1">
      <alignment horizontal="left" vertical="top" wrapText="1"/>
    </xf>
    <xf numFmtId="0" fontId="27" fillId="0" borderId="29" xfId="0" applyFont="1" applyBorder="1" applyAlignment="1">
      <alignment horizontal="left" vertical="top" wrapText="1"/>
    </xf>
  </cellXfs>
  <cellStyles count="7">
    <cellStyle name="Hipervínculo" xfId="3" builtinId="8"/>
    <cellStyle name="Hipervínculo 2" xfId="5" xr:uid="{00000000-0005-0000-0000-000001000000}"/>
    <cellStyle name="Millares" xfId="1" builtinId="3"/>
    <cellStyle name="Millares 2" xfId="6" xr:uid="{8DB642FF-1F5B-4BE6-9CE2-0B16310DAF61}"/>
    <cellStyle name="Normal" xfId="0" builtinId="0"/>
    <cellStyle name="Normal 2" xfId="4" xr:uid="{00000000-0005-0000-0000-000004000000}"/>
    <cellStyle name="Porcentaje" xfId="2" builtinId="5"/>
  </cellStyles>
  <dxfs count="12">
    <dxf>
      <font>
        <color theme="4" tint="-0.24994659260841701"/>
      </font>
    </dxf>
    <dxf>
      <font>
        <color rgb="FFFF0000"/>
      </font>
    </dxf>
    <dxf>
      <font>
        <color theme="9" tint="-0.24994659260841701"/>
      </font>
    </dxf>
    <dxf>
      <font>
        <color theme="4" tint="-0.24994659260841701"/>
      </font>
    </dxf>
    <dxf>
      <font>
        <color rgb="FFFF0000"/>
      </font>
    </dxf>
    <dxf>
      <font>
        <color theme="9" tint="-0.24994659260841701"/>
      </font>
    </dxf>
    <dxf>
      <font>
        <color rgb="FF006600"/>
      </font>
    </dxf>
    <dxf>
      <font>
        <color rgb="FFC00000"/>
      </font>
    </dxf>
    <dxf>
      <font>
        <color rgb="FF0070C0"/>
      </font>
    </dxf>
    <dxf>
      <font>
        <color theme="4" tint="-0.24994659260841701"/>
      </font>
    </dxf>
    <dxf>
      <font>
        <color rgb="FFFF0000"/>
      </font>
    </dxf>
    <dxf>
      <font>
        <color theme="9" tint="-0.24994659260841701"/>
      </font>
    </dxf>
  </dxfs>
  <tableStyles count="0" defaultTableStyle="TableStyleMedium2" defaultPivotStyle="PivotStyleLight16"/>
  <colors>
    <mruColors>
      <color rgb="FF70AD47"/>
      <color rgb="FF006600"/>
      <color rgb="FF009999"/>
      <color rgb="FFED7D31"/>
      <color rgb="FF997300"/>
      <color rgb="FF9E480E"/>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1.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Volumen l</a:t>
            </a:r>
          </a:p>
        </c:rich>
      </c:tx>
      <c:layout>
        <c:manualLayout>
          <c:xMode val="edge"/>
          <c:yMode val="edge"/>
          <c:x val="0.40169852302663051"/>
          <c:y val="3.70370370370370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_tradnl"/>
        </a:p>
      </c:tx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EEC9-4FD5-A23F-431454AA79E1}"/>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EEC9-4FD5-A23F-431454AA79E1}"/>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LECHE CORTA DURACION</c:v>
              </c:pt>
              <c:pt idx="1">
                <c:v>LECHE LARGA DURACION</c:v>
              </c:pt>
            </c:strLit>
          </c:cat>
          <c:val>
            <c:numLit>
              <c:formatCode>General</c:formatCode>
              <c:ptCount val="2"/>
              <c:pt idx="0">
                <c:v>4.2828968958483804</c:v>
              </c:pt>
              <c:pt idx="1">
                <c:v>95.717098670947877</c:v>
              </c:pt>
            </c:numLit>
          </c:val>
          <c:extLst>
            <c:ext xmlns:c16="http://schemas.microsoft.com/office/drawing/2014/chart" uri="{C3380CC4-5D6E-409C-BE32-E72D297353CC}">
              <c16:uniqueId val="{0000000A-EEC9-4FD5-A23F-431454AA79E1}"/>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028615444798668"/>
          <c:y val="9.8037977704922077E-2"/>
          <c:w val="0.73367960979999169"/>
          <c:h val="0.91220850480109739"/>
        </c:manualLayout>
      </c:layout>
      <c:barChart>
        <c:barDir val="bar"/>
        <c:grouping val="clustered"/>
        <c:varyColors val="1"/>
        <c:ser>
          <c:idx val="0"/>
          <c:order val="0"/>
          <c:tx>
            <c:v>TAM PRECIO MEDIO </c:v>
          </c:tx>
          <c:spPr>
            <a:solidFill>
              <a:schemeClr val="accent1"/>
            </a:solidFill>
            <a:ln>
              <a:noFill/>
            </a:ln>
            <a:effectLst/>
          </c:spPr>
          <c:invertIfNegative val="0"/>
          <c:dPt>
            <c:idx val="0"/>
            <c:invertIfNegative val="0"/>
            <c:bubble3D val="0"/>
            <c:spPr>
              <a:solidFill>
                <a:schemeClr val="bg1">
                  <a:lumMod val="50000"/>
                </a:schemeClr>
              </a:solidFill>
              <a:ln>
                <a:noFill/>
              </a:ln>
              <a:effectLst/>
            </c:spPr>
            <c:extLst>
              <c:ext xmlns:c16="http://schemas.microsoft.com/office/drawing/2014/chart" uri="{C3380CC4-5D6E-409C-BE32-E72D297353CC}">
                <c16:uniqueId val="{00000001-6FCC-4CED-A15A-B04DC462D0FC}"/>
              </c:ext>
            </c:extLst>
          </c:dPt>
          <c:dPt>
            <c:idx val="1"/>
            <c:invertIfNegative val="0"/>
            <c:bubble3D val="0"/>
            <c:spPr>
              <a:solidFill>
                <a:srgbClr val="FF0000"/>
              </a:solidFill>
              <a:ln>
                <a:noFill/>
              </a:ln>
              <a:effectLst/>
            </c:spPr>
            <c:extLst>
              <c:ext xmlns:c16="http://schemas.microsoft.com/office/drawing/2014/chart" uri="{C3380CC4-5D6E-409C-BE32-E72D297353CC}">
                <c16:uniqueId val="{0000000D-6FCC-4CED-A15A-B04DC462D0FC}"/>
              </c:ext>
            </c:extLst>
          </c:dPt>
          <c:dPt>
            <c:idx val="3"/>
            <c:invertIfNegative val="0"/>
            <c:bubble3D val="0"/>
            <c:spPr>
              <a:solidFill>
                <a:schemeClr val="accent4">
                  <a:lumMod val="75000"/>
                </a:schemeClr>
              </a:solidFill>
              <a:ln>
                <a:noFill/>
              </a:ln>
              <a:effectLst/>
            </c:spPr>
            <c:extLst>
              <c:ext xmlns:c16="http://schemas.microsoft.com/office/drawing/2014/chart" uri="{C3380CC4-5D6E-409C-BE32-E72D297353CC}">
                <c16:uniqueId val="{00000005-6FCC-4CED-A15A-B04DC462D0FC}"/>
              </c:ext>
            </c:extLst>
          </c:dPt>
          <c:dPt>
            <c:idx val="4"/>
            <c:invertIfNegative val="0"/>
            <c:bubble3D val="0"/>
            <c:spPr>
              <a:solidFill>
                <a:srgbClr val="009999"/>
              </a:solidFill>
              <a:ln>
                <a:noFill/>
              </a:ln>
              <a:effectLst/>
            </c:spPr>
            <c:extLst>
              <c:ext xmlns:c16="http://schemas.microsoft.com/office/drawing/2014/chart" uri="{C3380CC4-5D6E-409C-BE32-E72D297353CC}">
                <c16:uniqueId val="{00000007-6FCC-4CED-A15A-B04DC462D0FC}"/>
              </c:ext>
            </c:extLst>
          </c:dPt>
          <c:dPt>
            <c:idx val="5"/>
            <c:invertIfNegative val="0"/>
            <c:bubble3D val="0"/>
            <c:spPr>
              <a:pattFill prst="pct25">
                <a:fgClr>
                  <a:srgbClr val="009999"/>
                </a:fgClr>
                <a:bgClr>
                  <a:schemeClr val="bg1"/>
                </a:bgClr>
              </a:pattFill>
              <a:ln>
                <a:noFill/>
              </a:ln>
              <a:effectLst/>
            </c:spPr>
            <c:extLst>
              <c:ext xmlns:c16="http://schemas.microsoft.com/office/drawing/2014/chart" uri="{C3380CC4-5D6E-409C-BE32-E72D297353CC}">
                <c16:uniqueId val="{0000000E-5D71-4E30-A0D0-13A2D6CBD9AC}"/>
              </c:ext>
            </c:extLst>
          </c:dPt>
          <c:dLbls>
            <c:numFmt formatCode="#,##0.00" sourceLinked="0"/>
            <c:spPr>
              <a:noFill/>
              <a:ln>
                <a:noFill/>
              </a:ln>
              <a:effectLst/>
            </c:spPr>
            <c:txPr>
              <a:bodyPr wrap="square" lIns="38100" tIns="19050" rIns="38100" bIns="19050" anchor="ctr">
                <a:spAutoFit/>
              </a:bodyPr>
              <a:lstStyle/>
              <a:p>
                <a:pPr>
                  <a:defRPr>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TOTAL ESPAÑA </c:v>
              </c:pt>
              <c:pt idx="1">
                <c:v>HIPERMERCADOS</c:v>
              </c:pt>
              <c:pt idx="2">
                <c:v>SUPERMERCADOS </c:v>
              </c:pt>
              <c:pt idx="3">
                <c:v>TIENDA TRADICIONAL</c:v>
              </c:pt>
              <c:pt idx="4">
                <c:v>OTROS CANALES </c:v>
              </c:pt>
              <c:pt idx="5">
                <c:v> E-COMMERCE</c:v>
              </c:pt>
            </c:strLit>
          </c:cat>
          <c:val>
            <c:numLit>
              <c:formatCode>General</c:formatCode>
              <c:ptCount val="6"/>
              <c:pt idx="0">
                <c:v>0.97316904840652874</c:v>
              </c:pt>
              <c:pt idx="1">
                <c:v>0.97591729640140423</c:v>
              </c:pt>
              <c:pt idx="2">
                <c:v>0.96971311818705364</c:v>
              </c:pt>
              <c:pt idx="3">
                <c:v>1.1449338940891114</c:v>
              </c:pt>
              <c:pt idx="4">
                <c:v>0.98923150979120322</c:v>
              </c:pt>
              <c:pt idx="5">
                <c:v>1.0058087969153668</c:v>
              </c:pt>
            </c:numLit>
          </c:val>
          <c:extLst>
            <c:ext xmlns:c16="http://schemas.microsoft.com/office/drawing/2014/chart" uri="{C3380CC4-5D6E-409C-BE32-E72D297353CC}">
              <c16:uniqueId val="{0000000A-6FCC-4CED-A15A-B04DC462D0FC}"/>
            </c:ext>
          </c:extLst>
        </c:ser>
        <c:dLbls>
          <c:showLegendKey val="0"/>
          <c:showVal val="0"/>
          <c:showCatName val="0"/>
          <c:showSerName val="0"/>
          <c:showPercent val="0"/>
          <c:showBubbleSize val="0"/>
        </c:dLbls>
        <c:gapWidth val="46"/>
        <c:axId val="77378688"/>
        <c:axId val="77380224"/>
      </c:barChart>
      <c:barChart>
        <c:barDir val="bar"/>
        <c:grouping val="clustered"/>
        <c:varyColors val="1"/>
        <c:ser>
          <c:idx val="1"/>
          <c:order val="1"/>
          <c:tx>
            <c:v>% EVOLUCIÓN</c:v>
          </c:tx>
          <c:spPr>
            <a:solidFill>
              <a:srgbClr val="548235"/>
            </a:solidFill>
            <a:ln>
              <a:noFill/>
            </a:ln>
          </c:spPr>
          <c:invertIfNegative val="1"/>
          <c:dLbls>
            <c:numFmt formatCode="0.0%" sourceLinked="0"/>
            <c:spPr>
              <a:noFill/>
              <a:ln>
                <a:noFill/>
              </a:ln>
              <a:effectLst/>
            </c:spPr>
            <c:txPr>
              <a:bodyPr wrap="square" lIns="38100" tIns="19050" rIns="38100" bIns="19050" anchor="ctr">
                <a:spAutoFit/>
              </a:bodyPr>
              <a:lstStyle/>
              <a:p>
                <a:pPr>
                  <a:defRPr sz="9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TOTAL ESPAÑA </c:v>
              </c:pt>
              <c:pt idx="1">
                <c:v>HIPERMERCADOS</c:v>
              </c:pt>
              <c:pt idx="2">
                <c:v>SUPERMERCADOS </c:v>
              </c:pt>
              <c:pt idx="3">
                <c:v>TIENDA TRADICIONAL</c:v>
              </c:pt>
              <c:pt idx="4">
                <c:v>OTROS CANALES </c:v>
              </c:pt>
              <c:pt idx="5">
                <c:v> E-COMMERCE</c:v>
              </c:pt>
            </c:strLit>
          </c:cat>
          <c:val>
            <c:numLit>
              <c:formatCode>General</c:formatCode>
              <c:ptCount val="6"/>
              <c:pt idx="0">
                <c:v>3.1157415151298107E-2</c:v>
              </c:pt>
              <c:pt idx="1">
                <c:v>2.119500876685243E-2</c:v>
              </c:pt>
              <c:pt idx="2">
                <c:v>3.4917420180620828E-2</c:v>
              </c:pt>
              <c:pt idx="3">
                <c:v>2.8273999813207773E-2</c:v>
              </c:pt>
              <c:pt idx="4">
                <c:v>2.0004734245144595E-2</c:v>
              </c:pt>
              <c:pt idx="5">
                <c:v>3.7618082894428806E-2</c:v>
              </c:pt>
            </c:numLit>
          </c:val>
          <c:extLst>
            <c:ext xmlns:c14="http://schemas.microsoft.com/office/drawing/2007/8/2/chart" uri="{6F2FDCE9-48DA-4B69-8628-5D25D57E5C99}">
              <c14:invertSolidFillFmt>
                <c14:spPr xmlns:c14="http://schemas.microsoft.com/office/drawing/2007/8/2/chart">
                  <a:solidFill>
                    <a:srgbClr val="FF0000"/>
                  </a:solidFill>
                  <a:ln>
                    <a:noFill/>
                  </a:ln>
                </c14:spPr>
              </c14:invertSolidFillFmt>
            </c:ext>
            <c:ext xmlns:c16="http://schemas.microsoft.com/office/drawing/2014/chart" uri="{C3380CC4-5D6E-409C-BE32-E72D297353CC}">
              <c16:uniqueId val="{0000000B-6FCC-4CED-A15A-B04DC462D0FC}"/>
            </c:ext>
          </c:extLst>
        </c:ser>
        <c:dLbls>
          <c:showLegendKey val="0"/>
          <c:showVal val="0"/>
          <c:showCatName val="0"/>
          <c:showSerName val="0"/>
          <c:showPercent val="0"/>
          <c:showBubbleSize val="0"/>
        </c:dLbls>
        <c:gapWidth val="46"/>
        <c:axId val="1047035000"/>
        <c:axId val="1047038240"/>
      </c:barChart>
      <c:catAx>
        <c:axId val="77378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80224"/>
        <c:crosses val="autoZero"/>
        <c:auto val="1"/>
        <c:lblAlgn val="ctr"/>
        <c:lblOffset val="100"/>
        <c:noMultiLvlLbl val="0"/>
      </c:catAx>
      <c:valAx>
        <c:axId val="77380224"/>
        <c:scaling>
          <c:orientation val="minMax"/>
          <c:max val="5"/>
          <c:min val="0"/>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78688"/>
        <c:crosses val="autoZero"/>
        <c:crossBetween val="between"/>
      </c:valAx>
      <c:valAx>
        <c:axId val="1047038240"/>
        <c:scaling>
          <c:orientation val="minMax"/>
          <c:max val="0.11000000000000001"/>
          <c:min val="-0.4"/>
        </c:scaling>
        <c:delete val="0"/>
        <c:axPos val="t"/>
        <c:numFmt formatCode="General" sourceLinked="1"/>
        <c:majorTickMark val="out"/>
        <c:minorTickMark val="none"/>
        <c:tickLblPos val="none"/>
        <c:crossAx val="1047035000"/>
        <c:crosses val="autoZero"/>
        <c:crossBetween val="between"/>
      </c:valAx>
      <c:catAx>
        <c:axId val="1047035000"/>
        <c:scaling>
          <c:orientation val="maxMin"/>
        </c:scaling>
        <c:delete val="0"/>
        <c:axPos val="l"/>
        <c:numFmt formatCode="General" sourceLinked="1"/>
        <c:majorTickMark val="out"/>
        <c:minorTickMark val="none"/>
        <c:tickLblPos val="none"/>
        <c:spPr>
          <a:ln>
            <a:noFill/>
          </a:ln>
        </c:spPr>
        <c:crossAx val="1047038240"/>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v>JOVENES INDEPENDIENTES</c:v>
          </c:tx>
          <c:spPr>
            <a:solidFill>
              <a:schemeClr val="accent1"/>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7.8770533852952589</c:v>
              </c:pt>
              <c:pt idx="1">
                <c:v>3.2142936906560782</c:v>
              </c:pt>
            </c:numLit>
          </c:val>
          <c:extLst>
            <c:ext xmlns:c16="http://schemas.microsoft.com/office/drawing/2014/chart" uri="{C3380CC4-5D6E-409C-BE32-E72D297353CC}">
              <c16:uniqueId val="{00000000-11BF-43BB-86EB-6499A59CA1BA}"/>
            </c:ext>
          </c:extLst>
        </c:ser>
        <c:ser>
          <c:idx val="1"/>
          <c:order val="1"/>
          <c:tx>
            <c:v>PAREJ.JOVENES SIN HIJOS</c:v>
          </c:tx>
          <c:spPr>
            <a:solidFill>
              <a:schemeClr val="accent2"/>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6.4297380247406792</c:v>
              </c:pt>
              <c:pt idx="1">
                <c:v>3.8644783608613826</c:v>
              </c:pt>
            </c:numLit>
          </c:val>
          <c:extLst>
            <c:ext xmlns:c16="http://schemas.microsoft.com/office/drawing/2014/chart" uri="{C3380CC4-5D6E-409C-BE32-E72D297353CC}">
              <c16:uniqueId val="{00000001-11BF-43BB-86EB-6499A59CA1BA}"/>
            </c:ext>
          </c:extLst>
        </c:ser>
        <c:ser>
          <c:idx val="2"/>
          <c:order val="2"/>
          <c:tx>
            <c:v>PAREJ.CON HIJOS PEQUEÑOS</c:v>
          </c:tx>
          <c:spPr>
            <a:solidFill>
              <a:schemeClr val="accent3"/>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8.734380087913161</c:v>
              </c:pt>
              <c:pt idx="1">
                <c:v>10.742010968333355</c:v>
              </c:pt>
            </c:numLit>
          </c:val>
          <c:extLst>
            <c:ext xmlns:c16="http://schemas.microsoft.com/office/drawing/2014/chart" uri="{C3380CC4-5D6E-409C-BE32-E72D297353CC}">
              <c16:uniqueId val="{00000002-11BF-43BB-86EB-6499A59CA1BA}"/>
            </c:ext>
          </c:extLst>
        </c:ser>
        <c:ser>
          <c:idx val="3"/>
          <c:order val="3"/>
          <c:tx>
            <c:v>PAREJ.CON HIJOS EDAD MEDIA</c:v>
          </c:tx>
          <c:spPr>
            <a:solidFill>
              <a:schemeClr val="accent4"/>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14.343814854044224</c:v>
              </c:pt>
              <c:pt idx="1">
                <c:v>18.466728945953367</c:v>
              </c:pt>
            </c:numLit>
          </c:val>
          <c:extLst>
            <c:ext xmlns:c16="http://schemas.microsoft.com/office/drawing/2014/chart" uri="{C3380CC4-5D6E-409C-BE32-E72D297353CC}">
              <c16:uniqueId val="{00000003-11BF-43BB-86EB-6499A59CA1BA}"/>
            </c:ext>
          </c:extLst>
        </c:ser>
        <c:ser>
          <c:idx val="4"/>
          <c:order val="4"/>
          <c:tx>
            <c:v>PAREJ.CON HIJOS MAYORES</c:v>
          </c:tx>
          <c:spPr>
            <a:solidFill>
              <a:schemeClr val="accent5"/>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11.890012625874954</c:v>
              </c:pt>
              <c:pt idx="1">
                <c:v>15.438937163882391</c:v>
              </c:pt>
            </c:numLit>
          </c:val>
          <c:extLst>
            <c:ext xmlns:c16="http://schemas.microsoft.com/office/drawing/2014/chart" uri="{C3380CC4-5D6E-409C-BE32-E72D297353CC}">
              <c16:uniqueId val="{00000004-11BF-43BB-86EB-6499A59CA1BA}"/>
            </c:ext>
          </c:extLst>
        </c:ser>
        <c:ser>
          <c:idx val="5"/>
          <c:order val="5"/>
          <c:tx>
            <c:v>HOGARES MONOPARENTALES</c:v>
          </c:tx>
          <c:spPr>
            <a:solidFill>
              <a:schemeClr val="accent6"/>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6.8005367156459409</c:v>
              </c:pt>
              <c:pt idx="1">
                <c:v>6.2508529022450574</c:v>
              </c:pt>
            </c:numLit>
          </c:val>
          <c:extLst>
            <c:ext xmlns:c16="http://schemas.microsoft.com/office/drawing/2014/chart" uri="{C3380CC4-5D6E-409C-BE32-E72D297353CC}">
              <c16:uniqueId val="{00000005-11BF-43BB-86EB-6499A59CA1BA}"/>
            </c:ext>
          </c:extLst>
        </c:ser>
        <c:ser>
          <c:idx val="6"/>
          <c:order val="6"/>
          <c:tx>
            <c:v>PAREJAS ADULTAS SIN HIJOS</c:v>
          </c:tx>
          <c:spPr>
            <a:solidFill>
              <a:schemeClr val="accent1">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8.922613652417132</c:v>
              </c:pt>
              <c:pt idx="1">
                <c:v>8.953611138109677</c:v>
              </c:pt>
            </c:numLit>
          </c:val>
          <c:extLst>
            <c:ext xmlns:c16="http://schemas.microsoft.com/office/drawing/2014/chart" uri="{C3380CC4-5D6E-409C-BE32-E72D297353CC}">
              <c16:uniqueId val="{00000006-11BF-43BB-86EB-6499A59CA1BA}"/>
            </c:ext>
          </c:extLst>
        </c:ser>
        <c:ser>
          <c:idx val="7"/>
          <c:order val="7"/>
          <c:tx>
            <c:v>ADULTOS INDEPENDIENTES</c:v>
          </c:tx>
          <c:spPr>
            <a:solidFill>
              <a:schemeClr val="accent2">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9.348491962690904</c:v>
              </c:pt>
              <c:pt idx="1">
                <c:v>5.1884272405684264</c:v>
              </c:pt>
            </c:numLit>
          </c:val>
          <c:extLst>
            <c:ext xmlns:c16="http://schemas.microsoft.com/office/drawing/2014/chart" uri="{C3380CC4-5D6E-409C-BE32-E72D297353CC}">
              <c16:uniqueId val="{00000007-11BF-43BB-86EB-6499A59CA1BA}"/>
            </c:ext>
          </c:extLst>
        </c:ser>
        <c:ser>
          <c:idx val="8"/>
          <c:order val="8"/>
          <c:tx>
            <c:v>RETIRADOS</c:v>
          </c:tx>
          <c:spPr>
            <a:solidFill>
              <a:schemeClr val="accent3">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baseline="0">
                    <a:solidFill>
                      <a:schemeClr val="lt1"/>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25.653358691894855</c:v>
              </c:pt>
              <c:pt idx="1">
                <c:v>27.880657316848893</c:v>
              </c:pt>
            </c:numLit>
          </c:val>
          <c:extLst>
            <c:ext xmlns:c16="http://schemas.microsoft.com/office/drawing/2014/chart" uri="{C3380CC4-5D6E-409C-BE32-E72D297353CC}">
              <c16:uniqueId val="{00000008-11BF-43BB-86EB-6499A59CA1BA}"/>
            </c:ext>
          </c:extLst>
        </c:ser>
        <c:dLbls>
          <c:showLegendKey val="0"/>
          <c:showVal val="0"/>
          <c:showCatName val="0"/>
          <c:showSerName val="0"/>
          <c:showPercent val="0"/>
          <c:showBubbleSize val="0"/>
        </c:dLbls>
        <c:gapWidth val="100"/>
        <c:overlap val="100"/>
        <c:axId val="116622080"/>
        <c:axId val="116623616"/>
      </c:barChart>
      <c:catAx>
        <c:axId val="116622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crossAx val="116623616"/>
        <c:crosses val="autoZero"/>
        <c:auto val="1"/>
        <c:lblAlgn val="ctr"/>
        <c:lblOffset val="100"/>
        <c:noMultiLvlLbl val="0"/>
      </c:catAx>
      <c:valAx>
        <c:axId val="116623616"/>
        <c:scaling>
          <c:orientation val="minMax"/>
        </c:scaling>
        <c:delete val="1"/>
        <c:axPos val="l"/>
        <c:numFmt formatCode="0%" sourceLinked="1"/>
        <c:majorTickMark val="out"/>
        <c:minorTickMark val="none"/>
        <c:tickLblPos val="nextTo"/>
        <c:crossAx val="116622080"/>
        <c:crosses val="autoZero"/>
        <c:crossBetween val="between"/>
      </c:valAx>
      <c:spPr>
        <a:noFill/>
        <a:ln>
          <a:noFill/>
        </a:ln>
        <a:effectLst/>
      </c:spPr>
    </c:plotArea>
    <c:legend>
      <c:legendPos val="b"/>
      <c:layout>
        <c:manualLayout>
          <c:xMode val="edge"/>
          <c:yMode val="edge"/>
          <c:x val="5.145482385938286E-2"/>
          <c:y val="0.78989614241664052"/>
          <c:w val="0.91298314622880683"/>
          <c:h val="0.21010385758335953"/>
        </c:manualLayout>
      </c:layout>
      <c:overlay val="0"/>
      <c:spPr>
        <a:noFill/>
        <a:ln>
          <a:noFill/>
        </a:ln>
        <a:effectLst/>
      </c:spPr>
      <c:txPr>
        <a:bodyPr rot="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s-ES_tradn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v>%POBLACION</c:v>
          </c:tx>
          <c:spPr>
            <a:solidFill>
              <a:srgbClr val="ED7D31">
                <a:lumMod val="40000"/>
                <a:lumOff val="60000"/>
              </a:srgb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000" b="0" i="0" u="none" strike="noStrike" baseline="0">
                    <a:solidFill>
                      <a:sysClr val="windowText" lastClr="000000"/>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CATALUÑA</c:v>
              </c:pt>
              <c:pt idx="1">
                <c:v>ARAGÓN</c:v>
              </c:pt>
              <c:pt idx="2">
                <c:v>ILLES BALEARS</c:v>
              </c:pt>
              <c:pt idx="3">
                <c:v>COMUNITAT VALENCIANA</c:v>
              </c:pt>
              <c:pt idx="4">
                <c:v>REGIÓN DE MURCIA</c:v>
              </c:pt>
              <c:pt idx="5">
                <c:v>ANDALUCÍA</c:v>
              </c:pt>
              <c:pt idx="6">
                <c:v>COMUNIDAD DE MADRID</c:v>
              </c:pt>
              <c:pt idx="7">
                <c:v>CASTILLA - LA MANCHA</c:v>
              </c:pt>
              <c:pt idx="8">
                <c:v>EXTREMADURA</c:v>
              </c:pt>
              <c:pt idx="9">
                <c:v>CASTILLA Y LEÓN</c:v>
              </c:pt>
              <c:pt idx="10">
                <c:v>GALICIA</c:v>
              </c:pt>
              <c:pt idx="11">
                <c:v>PRINCIPADO DE ASTURIAS</c:v>
              </c:pt>
              <c:pt idx="12">
                <c:v>CANTABRIA</c:v>
              </c:pt>
              <c:pt idx="13">
                <c:v>PAIS VASCO</c:v>
              </c:pt>
              <c:pt idx="14">
                <c:v>LA RIOJA</c:v>
              </c:pt>
              <c:pt idx="15">
                <c:v>C. FORAL DE NAVARRA</c:v>
              </c:pt>
              <c:pt idx="16">
                <c:v>CANARIAS</c:v>
              </c:pt>
            </c:strLit>
          </c:cat>
          <c:val>
            <c:numLit>
              <c:formatCode>General</c:formatCode>
              <c:ptCount val="17"/>
              <c:pt idx="0">
                <c:v>16.257153491556544</c:v>
              </c:pt>
              <c:pt idx="1">
                <c:v>2.8961888938579357</c:v>
              </c:pt>
              <c:pt idx="2">
                <c:v>2.3921482551056408</c:v>
              </c:pt>
              <c:pt idx="3">
                <c:v>11.14465699214394</c:v>
              </c:pt>
              <c:pt idx="4">
                <c:v>2.9682142969735583</c:v>
              </c:pt>
              <c:pt idx="5">
                <c:v>17.521727719251942</c:v>
              </c:pt>
              <c:pt idx="6">
                <c:v>13.857851097811974</c:v>
              </c:pt>
              <c:pt idx="7">
                <c:v>4.3362631478766041</c:v>
              </c:pt>
              <c:pt idx="8">
                <c:v>2.2881357773866262</c:v>
              </c:pt>
              <c:pt idx="9">
                <c:v>5.4562937522935036</c:v>
              </c:pt>
              <c:pt idx="10">
                <c:v>5.8163560585796565</c:v>
              </c:pt>
              <c:pt idx="11">
                <c:v>2.3521420224063174</c:v>
              </c:pt>
              <c:pt idx="12">
                <c:v>1.2720519076175396</c:v>
              </c:pt>
              <c:pt idx="13">
                <c:v>4.8964171845872855</c:v>
              </c:pt>
              <c:pt idx="14">
                <c:v>0.7120417820695345</c:v>
              </c:pt>
              <c:pt idx="15">
                <c:v>1.3920949355021912</c:v>
              </c:pt>
              <c:pt idx="16">
                <c:v>4.4402600961315848</c:v>
              </c:pt>
            </c:numLit>
          </c:val>
          <c:extLst>
            <c:ext xmlns:c16="http://schemas.microsoft.com/office/drawing/2014/chart" uri="{C3380CC4-5D6E-409C-BE32-E72D297353CC}">
              <c16:uniqueId val="{00000000-89A4-40BE-9FA3-B8BAA4E22499}"/>
            </c:ext>
          </c:extLst>
        </c:ser>
        <c:ser>
          <c:idx val="1"/>
          <c:order val="1"/>
          <c:tx>
            <c:v>TAM DISTRIBUCION VOLUMEN X CRITERIO kg ó litros</c:v>
          </c:tx>
          <c:spPr>
            <a:solidFill>
              <a:srgbClr val="FFC000">
                <a:lumMod val="40000"/>
                <a:lumOff val="60000"/>
              </a:srgb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000" b="0" i="0" u="none" strike="noStrike" baseline="0">
                    <a:solidFill>
                      <a:sysClr val="windowText" lastClr="000000"/>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CATALUÑA</c:v>
              </c:pt>
              <c:pt idx="1">
                <c:v>ARAGÓN</c:v>
              </c:pt>
              <c:pt idx="2">
                <c:v>ILLES BALEARS</c:v>
              </c:pt>
              <c:pt idx="3">
                <c:v>COMUNITAT VALENCIANA</c:v>
              </c:pt>
              <c:pt idx="4">
                <c:v>REGIÓN DE MURCIA</c:v>
              </c:pt>
              <c:pt idx="5">
                <c:v>ANDALUCÍA</c:v>
              </c:pt>
              <c:pt idx="6">
                <c:v>COMUNIDAD DE MADRID</c:v>
              </c:pt>
              <c:pt idx="7">
                <c:v>CASTILLA - LA MANCHA</c:v>
              </c:pt>
              <c:pt idx="8">
                <c:v>EXTREMADURA</c:v>
              </c:pt>
              <c:pt idx="9">
                <c:v>CASTILLA Y LEÓN</c:v>
              </c:pt>
              <c:pt idx="10">
                <c:v>GALICIA</c:v>
              </c:pt>
              <c:pt idx="11">
                <c:v>PRINCIPADO DE ASTURIAS</c:v>
              </c:pt>
              <c:pt idx="12">
                <c:v>CANTABRIA</c:v>
              </c:pt>
              <c:pt idx="13">
                <c:v>PAIS VASCO</c:v>
              </c:pt>
              <c:pt idx="14">
                <c:v>LA RIOJA</c:v>
              </c:pt>
              <c:pt idx="15">
                <c:v>C. FORAL DE NAVARRA</c:v>
              </c:pt>
              <c:pt idx="16">
                <c:v>CANARIAS</c:v>
              </c:pt>
            </c:strLit>
          </c:cat>
          <c:val>
            <c:numLit>
              <c:formatCode>General</c:formatCode>
              <c:ptCount val="17"/>
              <c:pt idx="0">
                <c:v>13.642510717654567</c:v>
              </c:pt>
              <c:pt idx="1">
                <c:v>2.9001101658116077</c:v>
              </c:pt>
              <c:pt idx="2">
                <c:v>1.9211093218247173</c:v>
              </c:pt>
              <c:pt idx="3">
                <c:v>9.8031916269787676</c:v>
              </c:pt>
              <c:pt idx="4">
                <c:v>2.6936121659976062</c:v>
              </c:pt>
              <c:pt idx="5">
                <c:v>15.614843051302794</c:v>
              </c:pt>
              <c:pt idx="6">
                <c:v>14.425183044464191</c:v>
              </c:pt>
              <c:pt idx="7">
                <c:v>5.2365491774449211</c:v>
              </c:pt>
              <c:pt idx="8">
                <c:v>2.9242407789013063</c:v>
              </c:pt>
              <c:pt idx="9">
                <c:v>7.5027857860580607</c:v>
              </c:pt>
              <c:pt idx="10">
                <c:v>7.1692826530976115</c:v>
              </c:pt>
              <c:pt idx="11">
                <c:v>2.8280686125680616</c:v>
              </c:pt>
              <c:pt idx="12">
                <c:v>1.296676041191035</c:v>
              </c:pt>
              <c:pt idx="13">
                <c:v>5.8464503253929561</c:v>
              </c:pt>
              <c:pt idx="14">
                <c:v>0.79415865974602051</c:v>
              </c:pt>
              <c:pt idx="15">
                <c:v>1.7155588668619417</c:v>
              </c:pt>
              <c:pt idx="16">
                <c:v>3.6856676062168323</c:v>
              </c:pt>
            </c:numLit>
          </c:val>
          <c:extLst>
            <c:ext xmlns:c16="http://schemas.microsoft.com/office/drawing/2014/chart" uri="{C3380CC4-5D6E-409C-BE32-E72D297353CC}">
              <c16:uniqueId val="{00000001-89A4-40BE-9FA3-B8BAA4E22499}"/>
            </c:ext>
          </c:extLst>
        </c:ser>
        <c:dLbls>
          <c:dLblPos val="ctr"/>
          <c:showLegendKey val="0"/>
          <c:showVal val="0"/>
          <c:showCatName val="1"/>
          <c:showSerName val="0"/>
          <c:showPercent val="1"/>
          <c:showBubbleSize val="0"/>
        </c:dLbls>
        <c:gapWidth val="42"/>
        <c:axId val="116622080"/>
        <c:axId val="116623616"/>
      </c:barChart>
      <c:catAx>
        <c:axId val="116622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baseline="0">
                <a:solidFill>
                  <a:schemeClr val="tx1">
                    <a:lumMod val="65000"/>
                    <a:lumOff val="35000"/>
                  </a:schemeClr>
                </a:solidFill>
                <a:latin typeface="+mn-lt"/>
                <a:ea typeface="+mn-ea"/>
                <a:cs typeface="+mn-cs"/>
              </a:defRPr>
            </a:pPr>
            <a:endParaRPr lang="es-ES_tradnl"/>
          </a:p>
        </c:txPr>
        <c:crossAx val="116623616"/>
        <c:crosses val="autoZero"/>
        <c:auto val="1"/>
        <c:lblAlgn val="ctr"/>
        <c:lblOffset val="100"/>
        <c:noMultiLvlLbl val="0"/>
      </c:catAx>
      <c:valAx>
        <c:axId val="116623616"/>
        <c:scaling>
          <c:orientation val="minMax"/>
        </c:scaling>
        <c:delete val="1"/>
        <c:axPos val="l"/>
        <c:numFmt formatCode="General" sourceLinked="1"/>
        <c:majorTickMark val="out"/>
        <c:minorTickMark val="none"/>
        <c:tickLblPos val="nextTo"/>
        <c:crossAx val="116622080"/>
        <c:crosses val="autoZero"/>
        <c:crossBetween val="between"/>
      </c:valAx>
      <c:spPr>
        <a:noFill/>
        <a:ln>
          <a:noFill/>
        </a:ln>
        <a:effectLst/>
      </c:spPr>
    </c:plotArea>
    <c:legend>
      <c:legendPos val="b"/>
      <c:layout>
        <c:manualLayout>
          <c:xMode val="edge"/>
          <c:yMode val="edge"/>
          <c:x val="0.25137355890200852"/>
          <c:y val="0.91386299131344562"/>
          <c:w val="0.45665531996450165"/>
          <c:h val="6.6763674763328201E-2"/>
        </c:manualLayout>
      </c:layout>
      <c:overlay val="0"/>
      <c:spPr>
        <a:noFill/>
        <a:ln>
          <a:noFill/>
        </a:ln>
        <a:effectLst/>
      </c:spPr>
      <c:txPr>
        <a:bodyPr rot="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s-ES_trad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Valor</a:t>
            </a:r>
            <a:r>
              <a:rPr lang="es-ES" baseline="0"/>
              <a:t> €</a:t>
            </a:r>
            <a:endParaRPr lang="es-ES"/>
          </a:p>
        </c:rich>
      </c:tx>
      <c:layout>
        <c:manualLayout>
          <c:xMode val="edge"/>
          <c:yMode val="edge"/>
          <c:x val="0.40169852302663051"/>
          <c:y val="3.70370370370370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
        </a:p>
      </c:tx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4494-4505-B6A6-26B4EB5ABF0B}"/>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4494-4505-B6A6-26B4EB5ABF0B}"/>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LECHE CORTA DURACION</c:v>
              </c:pt>
              <c:pt idx="1">
                <c:v>LECHE LARGA DURACION</c:v>
              </c:pt>
            </c:strLit>
          </c:cat>
          <c:val>
            <c:numLit>
              <c:formatCode>General</c:formatCode>
              <c:ptCount val="2"/>
              <c:pt idx="0">
                <c:v>4.6406606602528502</c:v>
              </c:pt>
              <c:pt idx="1">
                <c:v>95.359335068133149</c:v>
              </c:pt>
            </c:numLit>
          </c:val>
          <c:extLst>
            <c:ext xmlns:c16="http://schemas.microsoft.com/office/drawing/2014/chart" uri="{C3380CC4-5D6E-409C-BE32-E72D297353CC}">
              <c16:uniqueId val="{00000010-4494-4505-B6A6-26B4EB5ABF0B}"/>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Volumen l</a:t>
            </a:r>
          </a:p>
        </c:rich>
      </c:tx>
      <c:layout>
        <c:manualLayout>
          <c:xMode val="edge"/>
          <c:yMode val="edge"/>
          <c:x val="0.40169858418465632"/>
          <c:y val="7.574196812316141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_tradnl"/>
        </a:p>
      </c:txPr>
    </c:title>
    <c:autoTitleDeleted val="0"/>
    <c:plotArea>
      <c:layout/>
      <c:pieChart>
        <c:varyColors val="1"/>
        <c:ser>
          <c:idx val="0"/>
          <c:order val="0"/>
          <c:dPt>
            <c:idx val="0"/>
            <c:bubble3D val="0"/>
            <c:spPr>
              <a:solidFill>
                <a:schemeClr val="accent6">
                  <a:lumMod val="75000"/>
                </a:schemeClr>
              </a:solidFill>
              <a:ln w="19050">
                <a:solidFill>
                  <a:schemeClr val="lt1"/>
                </a:solidFill>
              </a:ln>
              <a:effectLst/>
            </c:spPr>
            <c:extLst>
              <c:ext xmlns:c16="http://schemas.microsoft.com/office/drawing/2014/chart" uri="{C3380CC4-5D6E-409C-BE32-E72D297353CC}">
                <c16:uniqueId val="{00000001-E922-403E-A28D-CB0847A83AAA}"/>
              </c:ext>
            </c:extLst>
          </c:dPt>
          <c:dPt>
            <c:idx val="1"/>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3-E922-403E-A28D-CB0847A83AAA}"/>
              </c:ext>
            </c:extLst>
          </c:dPt>
          <c:dPt>
            <c:idx val="2"/>
            <c:bubble3D val="0"/>
            <c:spPr>
              <a:solidFill>
                <a:srgbClr val="006600"/>
              </a:solidFill>
              <a:ln w="19050">
                <a:solidFill>
                  <a:schemeClr val="lt1"/>
                </a:solidFill>
              </a:ln>
              <a:effectLst/>
            </c:spPr>
            <c:extLst>
              <c:ext xmlns:c16="http://schemas.microsoft.com/office/drawing/2014/chart" uri="{C3380CC4-5D6E-409C-BE32-E72D297353CC}">
                <c16:uniqueId val="{00000005-E922-403E-A28D-CB0847A83AAA}"/>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3"/>
              <c:pt idx="0">
                <c:v>LECHE ENTERA</c:v>
              </c:pt>
              <c:pt idx="1">
                <c:v>LECHE DESNATADA</c:v>
              </c:pt>
              <c:pt idx="2">
                <c:v>LECHE SEMIDESNATAD</c:v>
              </c:pt>
            </c:strLit>
          </c:cat>
          <c:val>
            <c:numLit>
              <c:formatCode>General</c:formatCode>
              <c:ptCount val="3"/>
              <c:pt idx="0">
                <c:v>30.783763553344972</c:v>
              </c:pt>
              <c:pt idx="1">
                <c:v>22.382220924770042</c:v>
              </c:pt>
              <c:pt idx="2">
                <c:v>46.834015521884993</c:v>
              </c:pt>
            </c:numLit>
          </c:val>
          <c:extLst>
            <c:ext xmlns:c16="http://schemas.microsoft.com/office/drawing/2014/chart" uri="{C3380CC4-5D6E-409C-BE32-E72D297353CC}">
              <c16:uniqueId val="{00000004-E922-403E-A28D-CB0847A83AAA}"/>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Valor</a:t>
            </a:r>
            <a:r>
              <a:rPr lang="es-ES" baseline="0"/>
              <a:t> €</a:t>
            </a:r>
            <a:endParaRPr lang="es-ES"/>
          </a:p>
        </c:rich>
      </c:tx>
      <c:layout>
        <c:manualLayout>
          <c:xMode val="edge"/>
          <c:yMode val="edge"/>
          <c:x val="0.40169843682162848"/>
          <c:y val="8.816495002318504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
        </a:p>
      </c:txPr>
    </c:title>
    <c:autoTitleDeleted val="0"/>
    <c:plotArea>
      <c:layout/>
      <c:pieChart>
        <c:varyColors val="1"/>
        <c:ser>
          <c:idx val="0"/>
          <c:order val="0"/>
          <c:dPt>
            <c:idx val="0"/>
            <c:bubble3D val="0"/>
            <c:spPr>
              <a:solidFill>
                <a:schemeClr val="accent6">
                  <a:lumMod val="75000"/>
                </a:schemeClr>
              </a:solidFill>
              <a:ln w="19050">
                <a:solidFill>
                  <a:schemeClr val="lt1"/>
                </a:solidFill>
              </a:ln>
              <a:effectLst/>
            </c:spPr>
            <c:extLst>
              <c:ext xmlns:c16="http://schemas.microsoft.com/office/drawing/2014/chart" uri="{C3380CC4-5D6E-409C-BE32-E72D297353CC}">
                <c16:uniqueId val="{00000001-C2D8-45CC-883E-1EA3F5AFBA16}"/>
              </c:ext>
            </c:extLst>
          </c:dPt>
          <c:dPt>
            <c:idx val="1"/>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3-C2D8-45CC-883E-1EA3F5AFBA16}"/>
              </c:ext>
            </c:extLst>
          </c:dPt>
          <c:dPt>
            <c:idx val="2"/>
            <c:bubble3D val="0"/>
            <c:spPr>
              <a:solidFill>
                <a:srgbClr val="006600"/>
              </a:solidFill>
              <a:ln w="19050">
                <a:solidFill>
                  <a:schemeClr val="lt1"/>
                </a:solidFill>
              </a:ln>
              <a:effectLst/>
            </c:spPr>
            <c:extLst>
              <c:ext xmlns:c16="http://schemas.microsoft.com/office/drawing/2014/chart" uri="{C3380CC4-5D6E-409C-BE32-E72D297353CC}">
                <c16:uniqueId val="{0000000A-C2D8-45CC-883E-1EA3F5AFBA16}"/>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3"/>
              <c:pt idx="0">
                <c:v>LECHE ENTERA</c:v>
              </c:pt>
              <c:pt idx="1">
                <c:v>LECHE DESNATADA</c:v>
              </c:pt>
              <c:pt idx="2">
                <c:v>LECHE SEMIDESNATAD</c:v>
              </c:pt>
            </c:strLit>
          </c:cat>
          <c:val>
            <c:numLit>
              <c:formatCode>General</c:formatCode>
              <c:ptCount val="3"/>
              <c:pt idx="0">
                <c:v>32.346858764717766</c:v>
              </c:pt>
              <c:pt idx="1">
                <c:v>21.501954866455701</c:v>
              </c:pt>
              <c:pt idx="2">
                <c:v>46.151186368826522</c:v>
              </c:pt>
            </c:numLit>
          </c:val>
          <c:extLst>
            <c:ext xmlns:c16="http://schemas.microsoft.com/office/drawing/2014/chart" uri="{C3380CC4-5D6E-409C-BE32-E72D297353CC}">
              <c16:uniqueId val="{00000004-C2D8-45CC-883E-1EA3F5AFBA16}"/>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0020200884645964"/>
          <c:h val="0.61322767561403058"/>
        </c:manualLayout>
      </c:layout>
      <c:lineChart>
        <c:grouping val="standard"/>
        <c:varyColors val="0"/>
        <c:ser>
          <c:idx val="0"/>
          <c:order val="0"/>
          <c:tx>
            <c:v>VOLUMEN (Miles kg ó litros)</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Lit>
              <c:ptCount val="25"/>
              <c:pt idx="0">
                <c:v>DICIEMBRE 23</c:v>
              </c:pt>
              <c:pt idx="1">
                <c:v>ENERO 24</c:v>
              </c:pt>
              <c:pt idx="2">
                <c:v>FEBRERO 24</c:v>
              </c:pt>
              <c:pt idx="3">
                <c:v>MARZO 24</c:v>
              </c:pt>
              <c:pt idx="4">
                <c:v>ABRIL 24</c:v>
              </c:pt>
              <c:pt idx="5">
                <c:v>MAYO 24</c:v>
              </c:pt>
              <c:pt idx="6">
                <c:v>JUNIO 24</c:v>
              </c:pt>
              <c:pt idx="7">
                <c:v>JULIO 24</c:v>
              </c:pt>
              <c:pt idx="8">
                <c:v>AGOSTO 24</c:v>
              </c:pt>
              <c:pt idx="9">
                <c:v>SEPTIEMBRE 24</c:v>
              </c:pt>
              <c:pt idx="10">
                <c:v>OCTUBRE 24</c:v>
              </c:pt>
              <c:pt idx="11">
                <c:v>NOVIEMBRE 24</c:v>
              </c:pt>
              <c:pt idx="12">
                <c:v>DICIEMBRE 24</c:v>
              </c:pt>
              <c:pt idx="13">
                <c:v>ENERO 25</c:v>
              </c:pt>
              <c:pt idx="14">
                <c:v>FEBRERO 25</c:v>
              </c:pt>
              <c:pt idx="15">
                <c:v>MARZO 25</c:v>
              </c:pt>
              <c:pt idx="16">
                <c:v>ABRIL 25</c:v>
              </c:pt>
              <c:pt idx="17">
                <c:v>MAYO 25</c:v>
              </c:pt>
              <c:pt idx="18">
                <c:v>JUNIO 25</c:v>
              </c:pt>
              <c:pt idx="19">
                <c:v>JULIO 25</c:v>
              </c:pt>
              <c:pt idx="20">
                <c:v>AGOSTO 25</c:v>
              </c:pt>
              <c:pt idx="21">
                <c:v>SEPTIEMBRE 25</c:v>
              </c:pt>
              <c:pt idx="22">
                <c:v>OCTUBRE 25</c:v>
              </c:pt>
              <c:pt idx="23">
                <c:v>NOVIEMBRE 25</c:v>
              </c:pt>
              <c:pt idx="24">
                <c:v>DICIEMBRE 25</c:v>
              </c:pt>
            </c:strLit>
          </c:cat>
          <c:val>
            <c:numLit>
              <c:formatCode>General</c:formatCode>
              <c:ptCount val="25"/>
              <c:pt idx="0">
                <c:v>246810.1</c:v>
              </c:pt>
              <c:pt idx="1">
                <c:v>251121.4</c:v>
              </c:pt>
              <c:pt idx="2">
                <c:v>241246.8</c:v>
              </c:pt>
              <c:pt idx="3">
                <c:v>256073.9</c:v>
              </c:pt>
              <c:pt idx="4">
                <c:v>253543.9</c:v>
              </c:pt>
              <c:pt idx="5">
                <c:v>252683.5</c:v>
              </c:pt>
              <c:pt idx="6">
                <c:v>222932.1</c:v>
              </c:pt>
              <c:pt idx="7">
                <c:v>220014.4</c:v>
              </c:pt>
              <c:pt idx="8">
                <c:v>218459.5</c:v>
              </c:pt>
              <c:pt idx="9">
                <c:v>232438</c:v>
              </c:pt>
              <c:pt idx="10">
                <c:v>252568.5</c:v>
              </c:pt>
              <c:pt idx="11">
                <c:v>251969.6</c:v>
              </c:pt>
              <c:pt idx="12">
                <c:v>243712.8</c:v>
              </c:pt>
              <c:pt idx="13">
                <c:v>263181.59999999998</c:v>
              </c:pt>
              <c:pt idx="14">
                <c:v>231208.6</c:v>
              </c:pt>
              <c:pt idx="15">
                <c:v>255295.9</c:v>
              </c:pt>
              <c:pt idx="16">
                <c:v>249919.5</c:v>
              </c:pt>
              <c:pt idx="17">
                <c:v>244113</c:v>
              </c:pt>
              <c:pt idx="18">
                <c:v>214973.6</c:v>
              </c:pt>
              <c:pt idx="19">
                <c:v>218676.6</c:v>
              </c:pt>
              <c:pt idx="20">
                <c:v>216845.1</c:v>
              </c:pt>
              <c:pt idx="21">
                <c:v>226999.1</c:v>
              </c:pt>
              <c:pt idx="22">
                <c:v>244183.7</c:v>
              </c:pt>
              <c:pt idx="23">
                <c:v>242673.2</c:v>
              </c:pt>
              <c:pt idx="24">
                <c:v>252164.1</c:v>
              </c:pt>
            </c:numLit>
          </c:val>
          <c:smooth val="1"/>
          <c:extLst>
            <c:ext xmlns:c16="http://schemas.microsoft.com/office/drawing/2014/chart" uri="{C3380CC4-5D6E-409C-BE32-E72D297353CC}">
              <c16:uniqueId val="{00000000-92E0-4C7F-B21B-078F26909594}"/>
            </c:ext>
          </c:extLst>
        </c:ser>
        <c:dLbls>
          <c:showLegendKey val="0"/>
          <c:showVal val="0"/>
          <c:showCatName val="0"/>
          <c:showSerName val="0"/>
          <c:showPercent val="0"/>
          <c:showBubbleSize val="0"/>
        </c:dLbls>
        <c:marker val="1"/>
        <c:smooth val="0"/>
        <c:axId val="218306816"/>
        <c:axId val="218359680"/>
      </c:lineChart>
      <c:lineChart>
        <c:grouping val="standard"/>
        <c:varyColors val="0"/>
        <c:ser>
          <c:idx val="1"/>
          <c:order val="1"/>
          <c:tx>
            <c:v>VALOR (Miles Euros)</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Lit>
              <c:ptCount val="25"/>
              <c:pt idx="0">
                <c:v>DICIEMBRE 23</c:v>
              </c:pt>
              <c:pt idx="1">
                <c:v>ENERO 24</c:v>
              </c:pt>
              <c:pt idx="2">
                <c:v>FEBRERO 24</c:v>
              </c:pt>
              <c:pt idx="3">
                <c:v>MARZO 24</c:v>
              </c:pt>
              <c:pt idx="4">
                <c:v>ABRIL 24</c:v>
              </c:pt>
              <c:pt idx="5">
                <c:v>MAYO 24</c:v>
              </c:pt>
              <c:pt idx="6">
                <c:v>JUNIO 24</c:v>
              </c:pt>
              <c:pt idx="7">
                <c:v>JULIO 24</c:v>
              </c:pt>
              <c:pt idx="8">
                <c:v>AGOSTO 24</c:v>
              </c:pt>
              <c:pt idx="9">
                <c:v>SEPTIEMBRE 24</c:v>
              </c:pt>
              <c:pt idx="10">
                <c:v>OCTUBRE 24</c:v>
              </c:pt>
              <c:pt idx="11">
                <c:v>NOVIEMBRE 24</c:v>
              </c:pt>
              <c:pt idx="12">
                <c:v>DICIEMBRE 24</c:v>
              </c:pt>
              <c:pt idx="13">
                <c:v>ENERO 25</c:v>
              </c:pt>
              <c:pt idx="14">
                <c:v>FEBRERO 25</c:v>
              </c:pt>
              <c:pt idx="15">
                <c:v>MARZO 25</c:v>
              </c:pt>
              <c:pt idx="16">
                <c:v>ABRIL 25</c:v>
              </c:pt>
              <c:pt idx="17">
                <c:v>MAYO 25</c:v>
              </c:pt>
              <c:pt idx="18">
                <c:v>JUNIO 25</c:v>
              </c:pt>
              <c:pt idx="19">
                <c:v>JULIO 25</c:v>
              </c:pt>
              <c:pt idx="20">
                <c:v>AGOSTO 25</c:v>
              </c:pt>
              <c:pt idx="21">
                <c:v>SEPTIEMBRE 25</c:v>
              </c:pt>
              <c:pt idx="22">
                <c:v>OCTUBRE 25</c:v>
              </c:pt>
              <c:pt idx="23">
                <c:v>NOVIEMBRE 25</c:v>
              </c:pt>
              <c:pt idx="24">
                <c:v>DICIEMBRE 25</c:v>
              </c:pt>
            </c:strLit>
          </c:cat>
          <c:val>
            <c:numLit>
              <c:formatCode>General</c:formatCode>
              <c:ptCount val="25"/>
              <c:pt idx="0">
                <c:v>239394.5</c:v>
              </c:pt>
              <c:pt idx="1">
                <c:v>244149.7</c:v>
              </c:pt>
              <c:pt idx="2">
                <c:v>234893.1</c:v>
              </c:pt>
              <c:pt idx="3">
                <c:v>246247.1</c:v>
              </c:pt>
              <c:pt idx="4">
                <c:v>241240.5</c:v>
              </c:pt>
              <c:pt idx="5">
                <c:v>236110.3</c:v>
              </c:pt>
              <c:pt idx="6">
                <c:v>208565.9</c:v>
              </c:pt>
              <c:pt idx="7">
                <c:v>204852.8</c:v>
              </c:pt>
              <c:pt idx="8">
                <c:v>202793.3</c:v>
              </c:pt>
              <c:pt idx="9">
                <c:v>213125.1</c:v>
              </c:pt>
              <c:pt idx="10">
                <c:v>234875.7</c:v>
              </c:pt>
              <c:pt idx="11">
                <c:v>237020.4</c:v>
              </c:pt>
              <c:pt idx="12">
                <c:v>229987.5</c:v>
              </c:pt>
              <c:pt idx="13">
                <c:v>251349.5</c:v>
              </c:pt>
              <c:pt idx="14">
                <c:v>220339.5</c:v>
              </c:pt>
              <c:pt idx="15">
                <c:v>244382.6</c:v>
              </c:pt>
              <c:pt idx="16">
                <c:v>237757.9</c:v>
              </c:pt>
              <c:pt idx="17">
                <c:v>238924.7</c:v>
              </c:pt>
              <c:pt idx="18">
                <c:v>209428</c:v>
              </c:pt>
              <c:pt idx="19">
                <c:v>213691.4</c:v>
              </c:pt>
              <c:pt idx="20">
                <c:v>212069.1</c:v>
              </c:pt>
              <c:pt idx="21">
                <c:v>225298.5</c:v>
              </c:pt>
              <c:pt idx="22">
                <c:v>240568</c:v>
              </c:pt>
              <c:pt idx="23">
                <c:v>240441.4</c:v>
              </c:pt>
              <c:pt idx="24">
                <c:v>249240.6</c:v>
              </c:pt>
            </c:numLit>
          </c:val>
          <c:smooth val="1"/>
          <c:extLst>
            <c:ext xmlns:c16="http://schemas.microsoft.com/office/drawing/2014/chart" uri="{C3380CC4-5D6E-409C-BE32-E72D297353CC}">
              <c16:uniqueId val="{00000001-92E0-4C7F-B21B-078F26909594}"/>
            </c:ext>
          </c:extLst>
        </c:ser>
        <c:dLbls>
          <c:showLegendKey val="0"/>
          <c:showVal val="0"/>
          <c:showCatName val="0"/>
          <c:showSerName val="0"/>
          <c:showPercent val="0"/>
          <c:showBubbleSize val="0"/>
        </c:dLbls>
        <c:marker val="1"/>
        <c:smooth val="0"/>
        <c:axId val="46749568"/>
        <c:axId val="46747648"/>
      </c:lineChart>
      <c:catAx>
        <c:axId val="218306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218359680"/>
        <c:crosses val="autoZero"/>
        <c:auto val="1"/>
        <c:lblAlgn val="ctr"/>
        <c:lblOffset val="100"/>
        <c:noMultiLvlLbl val="0"/>
      </c:catAx>
      <c:valAx>
        <c:axId val="21835968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Miles l</a:t>
                </a:r>
              </a:p>
            </c:rich>
          </c:tx>
          <c:layout>
            <c:manualLayout>
              <c:xMode val="edge"/>
              <c:yMode val="edge"/>
              <c:x val="3.3021508107476984E-3"/>
              <c:y val="0.20512221914752668"/>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218306816"/>
        <c:crosses val="autoZero"/>
        <c:crossBetween val="between"/>
      </c:valAx>
      <c:valAx>
        <c:axId val="46747648"/>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Valor Miles €</a:t>
                </a:r>
              </a:p>
            </c:rich>
          </c:tx>
          <c:layout>
            <c:manualLayout>
              <c:xMode val="edge"/>
              <c:yMode val="edge"/>
              <c:x val="0.9763124518744245"/>
              <c:y val="0.2315866267515282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749568"/>
        <c:crosses val="max"/>
        <c:crossBetween val="between"/>
      </c:valAx>
      <c:catAx>
        <c:axId val="46749568"/>
        <c:scaling>
          <c:orientation val="minMax"/>
        </c:scaling>
        <c:delete val="1"/>
        <c:axPos val="b"/>
        <c:numFmt formatCode="General" sourceLinked="1"/>
        <c:majorTickMark val="out"/>
        <c:minorTickMark val="none"/>
        <c:tickLblPos val="nextTo"/>
        <c:crossAx val="46747648"/>
        <c:crosses val="autoZero"/>
        <c:auto val="1"/>
        <c:lblAlgn val="ctr"/>
        <c:lblOffset val="100"/>
        <c:noMultiLvlLbl val="0"/>
      </c:catAx>
      <c:spPr>
        <a:noFill/>
        <a:ln>
          <a:solidFill>
            <a:schemeClr val="bg1">
              <a:lumMod val="75000"/>
            </a:schemeClr>
          </a:solid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42545574593948"/>
          <c:y val="3.483767935669245E-2"/>
          <c:w val="0.79819616031080187"/>
          <c:h val="0.68312275282005652"/>
        </c:manualLayout>
      </c:layout>
      <c:lineChart>
        <c:grouping val="standard"/>
        <c:varyColors val="0"/>
        <c:ser>
          <c:idx val="0"/>
          <c:order val="0"/>
          <c:tx>
            <c:v>Volumen (Mill. l)</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Lit>
              <c:ptCount val="25"/>
              <c:pt idx="0">
                <c:v>Diciembre 23</c:v>
              </c:pt>
              <c:pt idx="1">
                <c:v>Enero 24</c:v>
              </c:pt>
              <c:pt idx="2">
                <c:v>Febrero 24</c:v>
              </c:pt>
              <c:pt idx="3">
                <c:v>Marzo 24</c:v>
              </c:pt>
              <c:pt idx="4">
                <c:v>Abril 24</c:v>
              </c:pt>
              <c:pt idx="5">
                <c:v>Mayo 24</c:v>
              </c:pt>
              <c:pt idx="6">
                <c:v>Junio 24</c:v>
              </c:pt>
              <c:pt idx="7">
                <c:v>Julio 24</c:v>
              </c:pt>
              <c:pt idx="8">
                <c:v>Agosto 24</c:v>
              </c:pt>
              <c:pt idx="9">
                <c:v>Septiembre 24</c:v>
              </c:pt>
              <c:pt idx="10">
                <c:v>Octubre 24</c:v>
              </c:pt>
              <c:pt idx="11">
                <c:v>Noviembre 24</c:v>
              </c:pt>
              <c:pt idx="12">
                <c:v>Diciembre 24</c:v>
              </c:pt>
              <c:pt idx="13">
                <c:v>Enero 25</c:v>
              </c:pt>
              <c:pt idx="14">
                <c:v>Febrero 25</c:v>
              </c:pt>
              <c:pt idx="15">
                <c:v>Marzo 25</c:v>
              </c:pt>
              <c:pt idx="16">
                <c:v>Abril 25</c:v>
              </c:pt>
              <c:pt idx="17">
                <c:v>Mayo 25</c:v>
              </c:pt>
              <c:pt idx="18">
                <c:v>Junio 25</c:v>
              </c:pt>
              <c:pt idx="19">
                <c:v>Julio 25</c:v>
              </c:pt>
              <c:pt idx="20">
                <c:v>Agosto 25</c:v>
              </c:pt>
              <c:pt idx="21">
                <c:v>Septiembre 25</c:v>
              </c:pt>
              <c:pt idx="22">
                <c:v>Octubre 25</c:v>
              </c:pt>
              <c:pt idx="23">
                <c:v>Noviembre 25</c:v>
              </c:pt>
              <c:pt idx="24">
                <c:v>Diciembre 25</c:v>
              </c:pt>
            </c:strLit>
          </c:cat>
          <c:val>
            <c:numLit>
              <c:formatCode>General</c:formatCode>
              <c:ptCount val="25"/>
              <c:pt idx="0">
                <c:v>246.81010000000001</c:v>
              </c:pt>
              <c:pt idx="1">
                <c:v>251.12139999999999</c:v>
              </c:pt>
              <c:pt idx="2">
                <c:v>241.24679999999998</c:v>
              </c:pt>
              <c:pt idx="3">
                <c:v>256.07389999999998</c:v>
              </c:pt>
              <c:pt idx="4">
                <c:v>253.54390000000001</c:v>
              </c:pt>
              <c:pt idx="5">
                <c:v>252.68350000000001</c:v>
              </c:pt>
              <c:pt idx="6">
                <c:v>222.93210000000002</c:v>
              </c:pt>
              <c:pt idx="7">
                <c:v>220.01439999999999</c:v>
              </c:pt>
              <c:pt idx="8">
                <c:v>218.45949999999999</c:v>
              </c:pt>
              <c:pt idx="9">
                <c:v>232.43799999999999</c:v>
              </c:pt>
              <c:pt idx="10">
                <c:v>252.5685</c:v>
              </c:pt>
              <c:pt idx="11">
                <c:v>251.96960000000001</c:v>
              </c:pt>
              <c:pt idx="12">
                <c:v>243.71279999999999</c:v>
              </c:pt>
              <c:pt idx="13">
                <c:v>263.1816</c:v>
              </c:pt>
              <c:pt idx="14">
                <c:v>231.20860000000002</c:v>
              </c:pt>
              <c:pt idx="15">
                <c:v>255.29589999999999</c:v>
              </c:pt>
              <c:pt idx="16">
                <c:v>249.9195</c:v>
              </c:pt>
              <c:pt idx="17">
                <c:v>244.113</c:v>
              </c:pt>
              <c:pt idx="18">
                <c:v>214.9736</c:v>
              </c:pt>
              <c:pt idx="19">
                <c:v>218.67660000000001</c:v>
              </c:pt>
              <c:pt idx="20">
                <c:v>216.8451</c:v>
              </c:pt>
              <c:pt idx="21">
                <c:v>226.9991</c:v>
              </c:pt>
              <c:pt idx="22">
                <c:v>244.18370000000002</c:v>
              </c:pt>
              <c:pt idx="23">
                <c:v>242.67320000000001</c:v>
              </c:pt>
              <c:pt idx="24">
                <c:v>252.16410000000002</c:v>
              </c:pt>
            </c:numLit>
          </c:val>
          <c:smooth val="1"/>
          <c:extLst>
            <c:ext xmlns:c16="http://schemas.microsoft.com/office/drawing/2014/chart" uri="{C3380CC4-5D6E-409C-BE32-E72D297353CC}">
              <c16:uniqueId val="{00000000-6741-44D6-800A-52A572D948F3}"/>
            </c:ext>
          </c:extLst>
        </c:ser>
        <c:dLbls>
          <c:showLegendKey val="0"/>
          <c:showVal val="0"/>
          <c:showCatName val="0"/>
          <c:showSerName val="0"/>
          <c:showPercent val="0"/>
          <c:showBubbleSize val="0"/>
        </c:dLbls>
        <c:marker val="1"/>
        <c:smooth val="0"/>
        <c:axId val="46780416"/>
        <c:axId val="46782336"/>
      </c:lineChart>
      <c:lineChart>
        <c:grouping val="standard"/>
        <c:varyColors val="0"/>
        <c:ser>
          <c:idx val="1"/>
          <c:order val="1"/>
          <c:tx>
            <c:v>PRECIO MEDIO kg ó litros</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Lit>
              <c:ptCount val="25"/>
              <c:pt idx="0">
                <c:v>Diciembre 23</c:v>
              </c:pt>
              <c:pt idx="1">
                <c:v>Enero 24</c:v>
              </c:pt>
              <c:pt idx="2">
                <c:v>Febrero 24</c:v>
              </c:pt>
              <c:pt idx="3">
                <c:v>Marzo 24</c:v>
              </c:pt>
              <c:pt idx="4">
                <c:v>Abril 24</c:v>
              </c:pt>
              <c:pt idx="5">
                <c:v>Mayo 24</c:v>
              </c:pt>
              <c:pt idx="6">
                <c:v>Junio 24</c:v>
              </c:pt>
              <c:pt idx="7">
                <c:v>Julio 24</c:v>
              </c:pt>
              <c:pt idx="8">
                <c:v>Agosto 24</c:v>
              </c:pt>
              <c:pt idx="9">
                <c:v>Septiembre 24</c:v>
              </c:pt>
              <c:pt idx="10">
                <c:v>Octubre 24</c:v>
              </c:pt>
              <c:pt idx="11">
                <c:v>Noviembre 24</c:v>
              </c:pt>
              <c:pt idx="12">
                <c:v>Diciembre 24</c:v>
              </c:pt>
              <c:pt idx="13">
                <c:v>Enero 25</c:v>
              </c:pt>
              <c:pt idx="14">
                <c:v>Febrero 25</c:v>
              </c:pt>
              <c:pt idx="15">
                <c:v>Marzo 25</c:v>
              </c:pt>
              <c:pt idx="16">
                <c:v>Abril 25</c:v>
              </c:pt>
              <c:pt idx="17">
                <c:v>Mayo 25</c:v>
              </c:pt>
              <c:pt idx="18">
                <c:v>Junio 25</c:v>
              </c:pt>
              <c:pt idx="19">
                <c:v>Julio 25</c:v>
              </c:pt>
              <c:pt idx="20">
                <c:v>Agosto 25</c:v>
              </c:pt>
              <c:pt idx="21">
                <c:v>Septiembre 25</c:v>
              </c:pt>
              <c:pt idx="22">
                <c:v>Octubre 25</c:v>
              </c:pt>
              <c:pt idx="23">
                <c:v>Noviembre 25</c:v>
              </c:pt>
              <c:pt idx="24">
                <c:v>Diciembre 25</c:v>
              </c:pt>
            </c:strLit>
          </c:cat>
          <c:val>
            <c:numLit>
              <c:formatCode>General</c:formatCode>
              <c:ptCount val="25"/>
              <c:pt idx="0">
                <c:v>0.9699542279671699</c:v>
              </c:pt>
              <c:pt idx="1">
                <c:v>0.97223773043635475</c:v>
              </c:pt>
              <c:pt idx="2">
                <c:v>0.97366307034953425</c:v>
              </c:pt>
              <c:pt idx="3">
                <c:v>0.96162514024271906</c:v>
              </c:pt>
              <c:pt idx="4">
                <c:v>0.95147428117970889</c:v>
              </c:pt>
              <c:pt idx="5">
                <c:v>0.93441122985869673</c:v>
              </c:pt>
              <c:pt idx="6">
                <c:v>0.93555795688462984</c:v>
              </c:pt>
              <c:pt idx="7">
                <c:v>0.93108814695765363</c:v>
              </c:pt>
              <c:pt idx="8">
                <c:v>0.92828785198171737</c:v>
              </c:pt>
              <c:pt idx="9">
                <c:v>0.91691160653593651</c:v>
              </c:pt>
              <c:pt idx="10">
                <c:v>0.92994850901834558</c:v>
              </c:pt>
              <c:pt idx="11">
                <c:v>0.94067062058280038</c:v>
              </c:pt>
              <c:pt idx="12">
                <c:v>0.94368248200340732</c:v>
              </c:pt>
              <c:pt idx="13">
                <c:v>0.95504206981035156</c:v>
              </c:pt>
              <c:pt idx="14">
                <c:v>0.95299007043855632</c:v>
              </c:pt>
              <c:pt idx="15">
                <c:v>0.95725234913682522</c:v>
              </c:pt>
              <c:pt idx="16">
                <c:v>0.95133793081372198</c:v>
              </c:pt>
              <c:pt idx="17">
                <c:v>0.97874631830340875</c:v>
              </c:pt>
              <c:pt idx="18">
                <c:v>0.97420334403852382</c:v>
              </c:pt>
              <c:pt idx="19">
                <c:v>0.97720286486985797</c:v>
              </c:pt>
              <c:pt idx="20">
                <c:v>0.97797506146092306</c:v>
              </c:pt>
              <c:pt idx="21">
                <c:v>0.99250834034143742</c:v>
              </c:pt>
              <c:pt idx="22">
                <c:v>0.98519270532799685</c:v>
              </c:pt>
              <c:pt idx="23">
                <c:v>0.99080326958230236</c:v>
              </c:pt>
              <c:pt idx="24">
                <c:v>0.98840635919228792</c:v>
              </c:pt>
            </c:numLit>
          </c:val>
          <c:smooth val="1"/>
          <c:extLst>
            <c:ext xmlns:c16="http://schemas.microsoft.com/office/drawing/2014/chart" uri="{C3380CC4-5D6E-409C-BE32-E72D297353CC}">
              <c16:uniqueId val="{00000001-6741-44D6-800A-52A572D948F3}"/>
            </c:ext>
          </c:extLst>
        </c:ser>
        <c:dLbls>
          <c:showLegendKey val="0"/>
          <c:showVal val="0"/>
          <c:showCatName val="0"/>
          <c:showSerName val="0"/>
          <c:showPercent val="0"/>
          <c:showBubbleSize val="0"/>
        </c:dLbls>
        <c:marker val="1"/>
        <c:smooth val="0"/>
        <c:axId val="46790528"/>
        <c:axId val="46788608"/>
      </c:lineChart>
      <c:catAx>
        <c:axId val="46780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782336"/>
        <c:crosses val="autoZero"/>
        <c:auto val="1"/>
        <c:lblAlgn val="ctr"/>
        <c:lblOffset val="100"/>
        <c:noMultiLvlLbl val="0"/>
      </c:catAx>
      <c:valAx>
        <c:axId val="46782336"/>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780416"/>
        <c:crosses val="autoZero"/>
        <c:crossBetween val="between"/>
      </c:valAx>
      <c:valAx>
        <c:axId val="46788608"/>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Precio Medio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790528"/>
        <c:crosses val="max"/>
        <c:crossBetween val="between"/>
      </c:valAx>
      <c:catAx>
        <c:axId val="46790528"/>
        <c:scaling>
          <c:orientation val="minMax"/>
        </c:scaling>
        <c:delete val="1"/>
        <c:axPos val="b"/>
        <c:numFmt formatCode="General" sourceLinked="1"/>
        <c:majorTickMark val="out"/>
        <c:minorTickMark val="none"/>
        <c:tickLblPos val="nextTo"/>
        <c:crossAx val="46788608"/>
        <c:crosses val="autoZero"/>
        <c:auto val="1"/>
        <c:lblAlgn val="ctr"/>
        <c:lblOffset val="100"/>
        <c:noMultiLvlLbl val="0"/>
      </c:catAx>
      <c:dTable>
        <c:showHorzBorder val="1"/>
        <c:showVertBorder val="1"/>
        <c:showOutline val="1"/>
        <c:showKeys val="1"/>
        <c:spPr>
          <a:noFill/>
          <a:ln w="9525" cap="flat" cmpd="sng" algn="ctr">
            <a:solidFill>
              <a:schemeClr val="bg1">
                <a:lumMod val="75000"/>
              </a:schemeClr>
            </a:solidFill>
            <a:round/>
          </a:ln>
          <a:effectLst/>
        </c:spPr>
        <c:txPr>
          <a:bodyPr rot="0" spcFirstLastPara="1" vertOverflow="ellipsis" vert="horz" wrap="square" anchor="ctr" anchorCtr="1"/>
          <a:lstStyle/>
          <a:p>
            <a:pPr rtl="0">
              <a:defRPr sz="900" b="0" i="0" u="none" strike="noStrike" kern="1200" baseline="0">
                <a:ln>
                  <a:noFill/>
                </a:ln>
                <a:solidFill>
                  <a:schemeClr val="tx1">
                    <a:lumMod val="65000"/>
                    <a:lumOff val="35000"/>
                  </a:schemeClr>
                </a:solidFill>
                <a:latin typeface="+mn-lt"/>
                <a:ea typeface="+mn-ea"/>
                <a:cs typeface="+mn-cs"/>
              </a:defRPr>
            </a:pPr>
            <a:endParaRPr lang="es-ES_tradnl"/>
          </a:p>
        </c:txPr>
      </c:dTable>
      <c:spPr>
        <a:noFill/>
        <a:ln>
          <a:solidFill>
            <a:schemeClr val="bg1">
              <a:lumMod val="75000"/>
            </a:schemeClr>
          </a:solidFill>
        </a:ln>
        <a:effectLst/>
      </c:spPr>
    </c:plotArea>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8013309839423814"/>
          <c:h val="0.6813852900975238"/>
        </c:manualLayout>
      </c:layout>
      <c:lineChart>
        <c:grouping val="standard"/>
        <c:varyColors val="0"/>
        <c:ser>
          <c:idx val="0"/>
          <c:order val="0"/>
          <c:tx>
            <c:v>TOTAL LECHE LIQUIDA</c:v>
          </c:tx>
          <c:spPr>
            <a:ln w="28575" cap="rnd">
              <a:solidFill>
                <a:schemeClr val="bg1">
                  <a:lumMod val="75000"/>
                </a:schemeClr>
              </a:solidFill>
              <a:round/>
            </a:ln>
            <a:effectLst/>
          </c:spPr>
          <c:marker>
            <c:symbol val="circle"/>
            <c:size val="5"/>
            <c:spPr>
              <a:solidFill>
                <a:schemeClr val="bg1">
                  <a:lumMod val="75000"/>
                </a:schemeClr>
              </a:solidFill>
              <a:ln w="9525">
                <a:solidFill>
                  <a:schemeClr val="bg1">
                    <a:lumMod val="75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DICIEMBRE 25</c:v>
              </c:pt>
            </c:strLit>
          </c:cat>
          <c:val>
            <c:numLit>
              <c:formatCode>General</c:formatCode>
              <c:ptCount val="18"/>
              <c:pt idx="0">
                <c:v>3504.8521549999996</c:v>
              </c:pt>
              <c:pt idx="1">
                <c:v>3531.4779800000001</c:v>
              </c:pt>
              <c:pt idx="2">
                <c:v>3527.524469</c:v>
              </c:pt>
              <c:pt idx="3">
                <c:v>3418.9006800000002</c:v>
              </c:pt>
              <c:pt idx="4">
                <c:v>3404.0565510000001</c:v>
              </c:pt>
              <c:pt idx="5">
                <c:v>3362.5731049999999</c:v>
              </c:pt>
              <c:pt idx="6">
                <c:v>3286.776758</c:v>
              </c:pt>
              <c:pt idx="7">
                <c:v>3270.929936</c:v>
              </c:pt>
              <c:pt idx="8">
                <c:v>3198.5518774000002</c:v>
              </c:pt>
              <c:pt idx="9">
                <c:v>3187.9601044999999</c:v>
              </c:pt>
              <c:pt idx="10">
                <c:v>3196.8147132999998</c:v>
              </c:pt>
              <c:pt idx="11">
                <c:v>3194.9516630000003</c:v>
              </c:pt>
              <c:pt idx="12">
                <c:v>3420.6379051000004</c:v>
              </c:pt>
              <c:pt idx="13">
                <c:v>3260.4072606</c:v>
              </c:pt>
              <c:pt idx="14">
                <c:v>2976.3824</c:v>
              </c:pt>
              <c:pt idx="15">
                <c:v>2916.2771999999995</c:v>
              </c:pt>
              <c:pt idx="16">
                <c:v>2896.7644</c:v>
              </c:pt>
              <c:pt idx="17">
                <c:v>2860.2340000000008</c:v>
              </c:pt>
            </c:numLit>
          </c:val>
          <c:smooth val="1"/>
          <c:extLst>
            <c:ext xmlns:c16="http://schemas.microsoft.com/office/drawing/2014/chart" uri="{C3380CC4-5D6E-409C-BE32-E72D297353CC}">
              <c16:uniqueId val="{00000000-4A62-481C-A093-0EA633658BB9}"/>
            </c:ext>
          </c:extLst>
        </c:ser>
        <c:ser>
          <c:idx val="1"/>
          <c:order val="1"/>
          <c:tx>
            <c:v>LECHE LARGA DURACION</c:v>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DICIEMBRE 25</c:v>
              </c:pt>
            </c:strLit>
          </c:cat>
          <c:val>
            <c:numLit>
              <c:formatCode>General</c:formatCode>
              <c:ptCount val="18"/>
              <c:pt idx="0">
                <c:v>3319.0308</c:v>
              </c:pt>
              <c:pt idx="1">
                <c:v>3344.0770000000002</c:v>
              </c:pt>
              <c:pt idx="2">
                <c:v>3378.8094000000001</c:v>
              </c:pt>
              <c:pt idx="3">
                <c:v>3278.2312000000002</c:v>
              </c:pt>
              <c:pt idx="4">
                <c:v>3270.0877</c:v>
              </c:pt>
              <c:pt idx="5">
                <c:v>3241.7995000000001</c:v>
              </c:pt>
              <c:pt idx="6">
                <c:v>3175.0096000000003</c:v>
              </c:pt>
              <c:pt idx="7">
                <c:v>3166.7367999999997</c:v>
              </c:pt>
              <c:pt idx="8">
                <c:v>3100.1606000000002</c:v>
              </c:pt>
              <c:pt idx="9">
                <c:v>3088.3221000000003</c:v>
              </c:pt>
              <c:pt idx="10">
                <c:v>3093.9304999999999</c:v>
              </c:pt>
              <c:pt idx="11">
                <c:v>3078.8161</c:v>
              </c:pt>
              <c:pt idx="12">
                <c:v>3303.4153000000001</c:v>
              </c:pt>
              <c:pt idx="13">
                <c:v>3144.1574999999998</c:v>
              </c:pt>
              <c:pt idx="14">
                <c:v>2861.0067999999992</c:v>
              </c:pt>
              <c:pt idx="15">
                <c:v>2808.9469000000004</c:v>
              </c:pt>
              <c:pt idx="16">
                <c:v>2791.1295999999998</c:v>
              </c:pt>
              <c:pt idx="17">
                <c:v>2737.7330000000002</c:v>
              </c:pt>
            </c:numLit>
          </c:val>
          <c:smooth val="1"/>
          <c:extLst>
            <c:ext xmlns:c16="http://schemas.microsoft.com/office/drawing/2014/chart" uri="{C3380CC4-5D6E-409C-BE32-E72D297353CC}">
              <c16:uniqueId val="{00000002-4A62-481C-A093-0EA633658BB9}"/>
            </c:ext>
          </c:extLst>
        </c:ser>
        <c:ser>
          <c:idx val="2"/>
          <c:order val="2"/>
          <c:tx>
            <c:v>LECHE CORTA DURACION</c:v>
          </c:tx>
          <c:spPr>
            <a:ln w="28575" cap="rnd">
              <a:solidFill>
                <a:srgbClr val="ED7D31"/>
              </a:solidFill>
              <a:round/>
            </a:ln>
            <a:effectLst/>
          </c:spPr>
          <c:marker>
            <c:symbol val="circle"/>
            <c:size val="5"/>
            <c:spPr>
              <a:solidFill>
                <a:srgbClr val="ED7D31"/>
              </a:solidFill>
              <a:ln w="9525">
                <a:solidFill>
                  <a:srgbClr val="ED7D31"/>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DICIEMBRE 25</c:v>
              </c:pt>
            </c:strLit>
          </c:cat>
          <c:val>
            <c:numLit>
              <c:formatCode>General</c:formatCode>
              <c:ptCount val="18"/>
              <c:pt idx="0">
                <c:v>185.82135500000001</c:v>
              </c:pt>
              <c:pt idx="1">
                <c:v>187.40098</c:v>
              </c:pt>
              <c:pt idx="2">
                <c:v>148.715069</c:v>
              </c:pt>
              <c:pt idx="3">
                <c:v>140.66948000000002</c:v>
              </c:pt>
              <c:pt idx="4">
                <c:v>133.968851</c:v>
              </c:pt>
              <c:pt idx="5">
                <c:v>120.77360499999999</c:v>
              </c:pt>
              <c:pt idx="6">
                <c:v>111.76715799999999</c:v>
              </c:pt>
              <c:pt idx="7">
                <c:v>104.193136</c:v>
              </c:pt>
              <c:pt idx="8">
                <c:v>98.391277400000007</c:v>
              </c:pt>
              <c:pt idx="9">
                <c:v>99.638004499999994</c:v>
              </c:pt>
              <c:pt idx="10">
                <c:v>102.8842133</c:v>
              </c:pt>
              <c:pt idx="11">
                <c:v>116.13556299999999</c:v>
              </c:pt>
              <c:pt idx="12">
                <c:v>117.22260509999998</c:v>
              </c:pt>
              <c:pt idx="13">
                <c:v>116.24976059999999</c:v>
              </c:pt>
              <c:pt idx="14">
                <c:v>115.375563</c:v>
              </c:pt>
              <c:pt idx="15">
                <c:v>107.33052380000002</c:v>
              </c:pt>
              <c:pt idx="16">
                <c:v>105.6346817</c:v>
              </c:pt>
              <c:pt idx="17">
                <c:v>122.50087319999999</c:v>
              </c:pt>
            </c:numLit>
          </c:val>
          <c:smooth val="1"/>
          <c:extLst>
            <c:ext xmlns:c16="http://schemas.microsoft.com/office/drawing/2014/chart" uri="{C3380CC4-5D6E-409C-BE32-E72D297353CC}">
              <c16:uniqueId val="{00000003-4A62-481C-A093-0EA633658BB9}"/>
            </c:ext>
          </c:extLst>
        </c:ser>
        <c:dLbls>
          <c:showLegendKey val="0"/>
          <c:showVal val="0"/>
          <c:showCatName val="0"/>
          <c:showSerName val="0"/>
          <c:showPercent val="0"/>
          <c:showBubbleSize val="0"/>
        </c:dLbls>
        <c:marker val="1"/>
        <c:smooth val="0"/>
        <c:axId val="46810240"/>
        <c:axId val="46812160"/>
      </c:lineChart>
      <c:catAx>
        <c:axId val="46810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812160"/>
        <c:crosses val="autoZero"/>
        <c:auto val="1"/>
        <c:lblAlgn val="ctr"/>
        <c:lblOffset val="100"/>
        <c:noMultiLvlLbl val="0"/>
      </c:catAx>
      <c:valAx>
        <c:axId val="4681216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Millones de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810240"/>
        <c:crosses val="autoZero"/>
        <c:crossBetween val="between"/>
      </c:valAx>
      <c:spPr>
        <a:noFill/>
        <a:ln>
          <a:solidFill>
            <a:schemeClr val="bg1">
              <a:lumMod val="75000"/>
            </a:schemeClr>
          </a:solidFill>
        </a:ln>
        <a:effectLst/>
      </c:spPr>
    </c:plotArea>
    <c:legend>
      <c:legendPos val="b"/>
      <c:layout>
        <c:manualLayout>
          <c:xMode val="edge"/>
          <c:yMode val="edge"/>
          <c:x val="0.10236865572748685"/>
          <c:y val="0.84291749473807787"/>
          <c:w val="0.85184751934742553"/>
          <c:h val="0.1373811979572840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8013309839423814"/>
          <c:h val="0.6813852900975238"/>
        </c:manualLayout>
      </c:layout>
      <c:lineChart>
        <c:grouping val="standard"/>
        <c:varyColors val="0"/>
        <c:ser>
          <c:idx val="0"/>
          <c:order val="0"/>
          <c:tx>
            <c:v>TOTAL LECHE LIQUIDA</c:v>
          </c:tx>
          <c:spPr>
            <a:ln w="28575" cap="rnd">
              <a:solidFill>
                <a:schemeClr val="bg1">
                  <a:lumMod val="75000"/>
                </a:schemeClr>
              </a:solidFill>
              <a:round/>
            </a:ln>
            <a:effectLst/>
          </c:spPr>
          <c:marker>
            <c:symbol val="circle"/>
            <c:size val="5"/>
            <c:spPr>
              <a:solidFill>
                <a:schemeClr val="bg1">
                  <a:lumMod val="75000"/>
                </a:schemeClr>
              </a:solidFill>
              <a:ln w="9525">
                <a:solidFill>
                  <a:schemeClr val="bg1">
                    <a:lumMod val="75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DICIEMBRE 25</c:v>
              </c:pt>
            </c:strLit>
          </c:cat>
          <c:val>
            <c:numLit>
              <c:formatCode>General</c:formatCode>
              <c:ptCount val="18"/>
              <c:pt idx="0">
                <c:v>3504.8521549999996</c:v>
              </c:pt>
              <c:pt idx="1">
                <c:v>3531.4779800000001</c:v>
              </c:pt>
              <c:pt idx="2">
                <c:v>3527.524469</c:v>
              </c:pt>
              <c:pt idx="3">
                <c:v>3418.9006800000002</c:v>
              </c:pt>
              <c:pt idx="4">
                <c:v>3404.0565510000001</c:v>
              </c:pt>
              <c:pt idx="5">
                <c:v>3362.5731049999999</c:v>
              </c:pt>
              <c:pt idx="6">
                <c:v>3286.776758</c:v>
              </c:pt>
              <c:pt idx="7">
                <c:v>3270.929936</c:v>
              </c:pt>
              <c:pt idx="8">
                <c:v>3198.5518774000002</c:v>
              </c:pt>
              <c:pt idx="9">
                <c:v>3187.9601044999999</c:v>
              </c:pt>
              <c:pt idx="10">
                <c:v>3196.8147132999998</c:v>
              </c:pt>
              <c:pt idx="11">
                <c:v>3194.9516630000003</c:v>
              </c:pt>
              <c:pt idx="12">
                <c:v>3420.6379051000004</c:v>
              </c:pt>
              <c:pt idx="13">
                <c:v>3260.4072606</c:v>
              </c:pt>
              <c:pt idx="14">
                <c:v>2976.3824</c:v>
              </c:pt>
              <c:pt idx="15">
                <c:v>2916.2771999999995</c:v>
              </c:pt>
              <c:pt idx="16">
                <c:v>2896.7644</c:v>
              </c:pt>
              <c:pt idx="17">
                <c:v>2860.2340000000008</c:v>
              </c:pt>
            </c:numLit>
          </c:val>
          <c:smooth val="1"/>
          <c:extLst>
            <c:ext xmlns:c16="http://schemas.microsoft.com/office/drawing/2014/chart" uri="{C3380CC4-5D6E-409C-BE32-E72D297353CC}">
              <c16:uniqueId val="{00000000-03C0-41BD-AEF8-15BCE9FB3EA6}"/>
            </c:ext>
          </c:extLst>
        </c:ser>
        <c:ser>
          <c:idx val="1"/>
          <c:order val="1"/>
          <c:tx>
            <c:v>LECHE ENTERA</c:v>
          </c:tx>
          <c:spPr>
            <a:ln w="28575" cap="rnd">
              <a:solidFill>
                <a:schemeClr val="accent6">
                  <a:lumMod val="75000"/>
                </a:schemeClr>
              </a:solidFill>
              <a:round/>
            </a:ln>
            <a:effectLst/>
          </c:spPr>
          <c:marker>
            <c:symbol val="circle"/>
            <c:size val="5"/>
            <c:spPr>
              <a:solidFill>
                <a:schemeClr val="accent6">
                  <a:lumMod val="75000"/>
                </a:schemeClr>
              </a:solidFill>
              <a:ln w="9525">
                <a:solidFill>
                  <a:schemeClr val="accent6">
                    <a:lumMod val="75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DICIEMBRE 25</c:v>
              </c:pt>
            </c:strLit>
          </c:cat>
          <c:val>
            <c:numLit>
              <c:formatCode>General</c:formatCode>
              <c:ptCount val="18"/>
              <c:pt idx="0">
                <c:v>1190.9766999999999</c:v>
              </c:pt>
              <c:pt idx="1">
                <c:v>1174.04006</c:v>
              </c:pt>
              <c:pt idx="2">
                <c:v>1109.76486</c:v>
              </c:pt>
              <c:pt idx="3">
                <c:v>1025.59013</c:v>
              </c:pt>
              <c:pt idx="4">
                <c:v>977.57749000000001</c:v>
              </c:pt>
              <c:pt idx="5">
                <c:v>912.08235999999999</c:v>
              </c:pt>
              <c:pt idx="6">
                <c:v>865.84872999999993</c:v>
              </c:pt>
              <c:pt idx="7">
                <c:v>850.39131000000009</c:v>
              </c:pt>
              <c:pt idx="8">
                <c:v>792.26069999999993</c:v>
              </c:pt>
              <c:pt idx="9">
                <c:v>780.226</c:v>
              </c:pt>
              <c:pt idx="10">
                <c:v>809.98731000000009</c:v>
              </c:pt>
              <c:pt idx="11">
                <c:v>857.56706999999994</c:v>
              </c:pt>
              <c:pt idx="12">
                <c:v>952.35639999999989</c:v>
              </c:pt>
              <c:pt idx="13">
                <c:v>899.24590999999998</c:v>
              </c:pt>
              <c:pt idx="14">
                <c:v>857.12676999999996</c:v>
              </c:pt>
              <c:pt idx="15">
                <c:v>853.30696</c:v>
              </c:pt>
              <c:pt idx="16">
                <c:v>859.66188000000011</c:v>
              </c:pt>
              <c:pt idx="17">
                <c:v>877.47306999999989</c:v>
              </c:pt>
            </c:numLit>
          </c:val>
          <c:smooth val="1"/>
          <c:extLst>
            <c:ext xmlns:c16="http://schemas.microsoft.com/office/drawing/2014/chart" uri="{C3380CC4-5D6E-409C-BE32-E72D297353CC}">
              <c16:uniqueId val="{00000001-03C0-41BD-AEF8-15BCE9FB3EA6}"/>
            </c:ext>
          </c:extLst>
        </c:ser>
        <c:ser>
          <c:idx val="2"/>
          <c:order val="2"/>
          <c:tx>
            <c:v>LECHE DESNATADA</c:v>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DICIEMBRE 25</c:v>
              </c:pt>
            </c:strLit>
          </c:cat>
          <c:val>
            <c:numLit>
              <c:formatCode>General</c:formatCode>
              <c:ptCount val="18"/>
              <c:pt idx="0">
                <c:v>927.71642000000008</c:v>
              </c:pt>
              <c:pt idx="1">
                <c:v>911.45412999999996</c:v>
              </c:pt>
              <c:pt idx="2">
                <c:v>895.44906999999989</c:v>
              </c:pt>
              <c:pt idx="3">
                <c:v>915.10073999999997</c:v>
              </c:pt>
              <c:pt idx="4">
                <c:v>954.00274999999999</c:v>
              </c:pt>
              <c:pt idx="5">
                <c:v>933.19018000000005</c:v>
              </c:pt>
              <c:pt idx="6">
                <c:v>917.79698999999994</c:v>
              </c:pt>
              <c:pt idx="7">
                <c:v>924.38795999999991</c:v>
              </c:pt>
              <c:pt idx="8">
                <c:v>928.28267000000005</c:v>
              </c:pt>
              <c:pt idx="9">
                <c:v>900.25086999999996</c:v>
              </c:pt>
              <c:pt idx="10">
                <c:v>865.50055000000009</c:v>
              </c:pt>
              <c:pt idx="11">
                <c:v>826.97425999999996</c:v>
              </c:pt>
              <c:pt idx="12">
                <c:v>870.04971000000012</c:v>
              </c:pt>
              <c:pt idx="13">
                <c:v>819.89422999999999</c:v>
              </c:pt>
              <c:pt idx="14">
                <c:v>735.43187</c:v>
              </c:pt>
              <c:pt idx="15">
                <c:v>707.86646999999994</c:v>
              </c:pt>
              <c:pt idx="16">
                <c:v>679.34107999999992</c:v>
              </c:pt>
              <c:pt idx="17">
                <c:v>637.99204000000009</c:v>
              </c:pt>
            </c:numLit>
          </c:val>
          <c:smooth val="1"/>
          <c:extLst>
            <c:ext xmlns:c16="http://schemas.microsoft.com/office/drawing/2014/chart" uri="{C3380CC4-5D6E-409C-BE32-E72D297353CC}">
              <c16:uniqueId val="{00000002-03C0-41BD-AEF8-15BCE9FB3EA6}"/>
            </c:ext>
          </c:extLst>
        </c:ser>
        <c:ser>
          <c:idx val="3"/>
          <c:order val="3"/>
          <c:tx>
            <c:v>LECHE SEMIDESNATADA</c:v>
          </c:tx>
          <c:spPr>
            <a:ln w="28575" cap="rnd">
              <a:solidFill>
                <a:srgbClr val="006600"/>
              </a:solidFill>
              <a:round/>
            </a:ln>
            <a:effectLst/>
          </c:spPr>
          <c:marker>
            <c:symbol val="circle"/>
            <c:size val="5"/>
            <c:spPr>
              <a:solidFill>
                <a:srgbClr val="006600"/>
              </a:solidFill>
              <a:ln w="9525">
                <a:solidFill>
                  <a:srgbClr val="006600"/>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DICIEMBRE 25</c:v>
              </c:pt>
            </c:strLit>
          </c:cat>
          <c:val>
            <c:numLit>
              <c:formatCode>General</c:formatCode>
              <c:ptCount val="18"/>
              <c:pt idx="0">
                <c:v>1333.7358999999999</c:v>
              </c:pt>
              <c:pt idx="1">
                <c:v>1391.2348</c:v>
              </c:pt>
              <c:pt idx="2">
                <c:v>1480.3838999999998</c:v>
              </c:pt>
              <c:pt idx="3">
                <c:v>1433.8896000000002</c:v>
              </c:pt>
              <c:pt idx="4">
                <c:v>1429.2971</c:v>
              </c:pt>
              <c:pt idx="5">
                <c:v>1479.1811</c:v>
              </c:pt>
              <c:pt idx="6">
                <c:v>1472.5372</c:v>
              </c:pt>
              <c:pt idx="7">
                <c:v>1472.7371000000001</c:v>
              </c:pt>
              <c:pt idx="8">
                <c:v>1462.0903000000001</c:v>
              </c:pt>
              <c:pt idx="9">
                <c:v>1489.6406999999999</c:v>
              </c:pt>
              <c:pt idx="10">
                <c:v>1506.8688999999999</c:v>
              </c:pt>
              <c:pt idx="11">
                <c:v>1495.6645000000001</c:v>
              </c:pt>
              <c:pt idx="12">
                <c:v>1586.9553999999998</c:v>
              </c:pt>
              <c:pt idx="13">
                <c:v>1520.8346999999999</c:v>
              </c:pt>
              <c:pt idx="14">
                <c:v>1362.6169</c:v>
              </c:pt>
              <c:pt idx="15">
                <c:v>1343.1107200000001</c:v>
              </c:pt>
              <c:pt idx="16">
                <c:v>1346.8599999999997</c:v>
              </c:pt>
              <c:pt idx="17">
                <c:v>1334.97606</c:v>
              </c:pt>
            </c:numLit>
          </c:val>
          <c:smooth val="0"/>
          <c:extLst>
            <c:ext xmlns:c16="http://schemas.microsoft.com/office/drawing/2014/chart" uri="{C3380CC4-5D6E-409C-BE32-E72D297353CC}">
              <c16:uniqueId val="{00000003-03C0-41BD-AEF8-15BCE9FB3EA6}"/>
            </c:ext>
          </c:extLst>
        </c:ser>
        <c:dLbls>
          <c:showLegendKey val="0"/>
          <c:showVal val="0"/>
          <c:showCatName val="0"/>
          <c:showSerName val="0"/>
          <c:showPercent val="0"/>
          <c:showBubbleSize val="0"/>
        </c:dLbls>
        <c:marker val="1"/>
        <c:smooth val="0"/>
        <c:axId val="46832256"/>
        <c:axId val="46834432"/>
      </c:lineChart>
      <c:catAx>
        <c:axId val="46832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834432"/>
        <c:crosses val="autoZero"/>
        <c:auto val="1"/>
        <c:lblAlgn val="ctr"/>
        <c:lblOffset val="100"/>
        <c:noMultiLvlLbl val="0"/>
      </c:catAx>
      <c:valAx>
        <c:axId val="46834432"/>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Millones de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832256"/>
        <c:crosses val="autoZero"/>
        <c:crossBetween val="between"/>
      </c:valAx>
      <c:spPr>
        <a:noFill/>
        <a:ln>
          <a:solidFill>
            <a:schemeClr val="bg1">
              <a:lumMod val="75000"/>
            </a:schemeClr>
          </a:solidFill>
        </a:ln>
        <a:effectLst/>
      </c:spPr>
    </c:plotArea>
    <c:legend>
      <c:legendPos val="b"/>
      <c:layout>
        <c:manualLayout>
          <c:xMode val="edge"/>
          <c:yMode val="edge"/>
          <c:x val="9.1343677858827757E-2"/>
          <c:y val="0.88345818259204101"/>
          <c:w val="0.89763134427251312"/>
          <c:h val="7.1885487157555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28040244969379"/>
          <c:y val="6.035665294924554E-2"/>
          <c:w val="0.70664041994750659"/>
          <c:h val="0.91220850480109739"/>
        </c:manualLayout>
      </c:layout>
      <c:barChart>
        <c:barDir val="bar"/>
        <c:grouping val="clustered"/>
        <c:varyColors val="1"/>
        <c:ser>
          <c:idx val="0"/>
          <c:order val="0"/>
          <c:tx>
            <c:v>TAM DISTRIBUCIÓN VOLUMEN CRITERIO</c:v>
          </c:tx>
          <c:spPr>
            <a:solidFill>
              <a:schemeClr val="accent1"/>
            </a:solidFill>
            <a:ln>
              <a:noFill/>
            </a:ln>
            <a:effectLst/>
          </c:spPr>
          <c:invertIfNegative val="0"/>
          <c:dPt>
            <c:idx val="0"/>
            <c:invertIfNegative val="0"/>
            <c:bubble3D val="0"/>
            <c:spPr>
              <a:solidFill>
                <a:srgbClr val="FF0000"/>
              </a:solidFill>
              <a:ln>
                <a:noFill/>
              </a:ln>
              <a:effectLst/>
            </c:spPr>
            <c:extLst>
              <c:ext xmlns:c16="http://schemas.microsoft.com/office/drawing/2014/chart" uri="{C3380CC4-5D6E-409C-BE32-E72D297353CC}">
                <c16:uniqueId val="{00000001-0689-4F49-A799-E281AEA195E2}"/>
              </c:ext>
            </c:extLst>
          </c:dPt>
          <c:dPt>
            <c:idx val="2"/>
            <c:invertIfNegative val="0"/>
            <c:bubble3D val="0"/>
            <c:spPr>
              <a:solidFill>
                <a:schemeClr val="accent4">
                  <a:lumMod val="75000"/>
                </a:schemeClr>
              </a:solidFill>
              <a:ln>
                <a:noFill/>
              </a:ln>
              <a:effectLst/>
            </c:spPr>
            <c:extLst>
              <c:ext xmlns:c16="http://schemas.microsoft.com/office/drawing/2014/chart" uri="{C3380CC4-5D6E-409C-BE32-E72D297353CC}">
                <c16:uniqueId val="{00000002-0689-4F49-A799-E281AEA195E2}"/>
              </c:ext>
            </c:extLst>
          </c:dPt>
          <c:dPt>
            <c:idx val="3"/>
            <c:invertIfNegative val="0"/>
            <c:bubble3D val="0"/>
            <c:spPr>
              <a:solidFill>
                <a:srgbClr val="009999"/>
              </a:solidFill>
              <a:ln>
                <a:noFill/>
              </a:ln>
              <a:effectLst/>
            </c:spPr>
            <c:extLst>
              <c:ext xmlns:c16="http://schemas.microsoft.com/office/drawing/2014/chart" uri="{C3380CC4-5D6E-409C-BE32-E72D297353CC}">
                <c16:uniqueId val="{00000003-0689-4F49-A799-E281AEA195E2}"/>
              </c:ext>
            </c:extLst>
          </c:dPt>
          <c:dPt>
            <c:idx val="4"/>
            <c:invertIfNegative val="0"/>
            <c:bubble3D val="0"/>
            <c:spPr>
              <a:pattFill prst="pct25">
                <a:fgClr>
                  <a:srgbClr val="009999"/>
                </a:fgClr>
                <a:bgClr>
                  <a:schemeClr val="bg1"/>
                </a:bgClr>
              </a:pattFill>
              <a:ln>
                <a:noFill/>
              </a:ln>
              <a:effectLst/>
            </c:spPr>
            <c:extLst>
              <c:ext xmlns:c16="http://schemas.microsoft.com/office/drawing/2014/chart" uri="{C3380CC4-5D6E-409C-BE32-E72D297353CC}">
                <c16:uniqueId val="{00000004-0689-4F49-A799-E281AEA195E2}"/>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HIPERMERCADOS</c:v>
              </c:pt>
              <c:pt idx="1">
                <c:v>SUPERMERCADOS </c:v>
              </c:pt>
              <c:pt idx="2">
                <c:v>TIENDA TRADICIONAL</c:v>
              </c:pt>
              <c:pt idx="3">
                <c:v>OTROS CANALES </c:v>
              </c:pt>
              <c:pt idx="4">
                <c:v> E-COMMERCE</c:v>
              </c:pt>
            </c:strLit>
          </c:cat>
          <c:val>
            <c:numLit>
              <c:formatCode>General</c:formatCode>
              <c:ptCount val="5"/>
              <c:pt idx="0">
                <c:v>17.701504492289786</c:v>
              </c:pt>
              <c:pt idx="1">
                <c:v>74.962971561068045</c:v>
              </c:pt>
              <c:pt idx="2">
                <c:v>0.59467164417316876</c:v>
              </c:pt>
              <c:pt idx="3">
                <c:v>6.740849761872628</c:v>
              </c:pt>
              <c:pt idx="4">
                <c:v>3.4364161813334149</c:v>
              </c:pt>
            </c:numLit>
          </c:val>
          <c:extLst>
            <c:ext xmlns:c16="http://schemas.microsoft.com/office/drawing/2014/chart" uri="{C3380CC4-5D6E-409C-BE32-E72D297353CC}">
              <c16:uniqueId val="{00000000-0689-4F49-A799-E281AEA195E2}"/>
            </c:ext>
          </c:extLst>
        </c:ser>
        <c:dLbls>
          <c:showLegendKey val="0"/>
          <c:showVal val="0"/>
          <c:showCatName val="0"/>
          <c:showSerName val="0"/>
          <c:showPercent val="0"/>
          <c:showBubbleSize val="0"/>
        </c:dLbls>
        <c:gapWidth val="46"/>
        <c:axId val="47276800"/>
        <c:axId val="47278336"/>
      </c:barChart>
      <c:barChart>
        <c:barDir val="bar"/>
        <c:grouping val="clustered"/>
        <c:varyColors val="1"/>
        <c:ser>
          <c:idx val="1"/>
          <c:order val="1"/>
          <c:tx>
            <c:v>% EVOLUCIÓN VOLUMEN</c:v>
          </c:tx>
          <c:spPr>
            <a:solidFill>
              <a:srgbClr val="548235"/>
            </a:solidFill>
            <a:ln>
              <a:noFill/>
            </a:ln>
            <a:effectLst/>
          </c:spPr>
          <c:invertIfNegative val="1"/>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HIPERMERCADOS</c:v>
              </c:pt>
              <c:pt idx="1">
                <c:v>SUPERMERCADOS </c:v>
              </c:pt>
              <c:pt idx="2">
                <c:v>TIENDA TRADICIONAL</c:v>
              </c:pt>
              <c:pt idx="3">
                <c:v>OTROS CANALES </c:v>
              </c:pt>
              <c:pt idx="4">
                <c:v> E-COMMERCE</c:v>
              </c:pt>
            </c:strLit>
          </c:cat>
          <c:val>
            <c:numLit>
              <c:formatCode>General</c:formatCode>
              <c:ptCount val="5"/>
              <c:pt idx="0">
                <c:v>-4.0885709378841728E-3</c:v>
              </c:pt>
              <c:pt idx="1">
                <c:v>-1.4846613420424037E-2</c:v>
              </c:pt>
              <c:pt idx="2">
                <c:v>-0.22612807911688093</c:v>
              </c:pt>
              <c:pt idx="3">
                <c:v>1.4900788765688233E-2</c:v>
              </c:pt>
              <c:pt idx="4">
                <c:v>4.1536573775740049E-2</c:v>
              </c:pt>
            </c:numLit>
          </c:val>
          <c:extLst>
            <c:ext xmlns:c14="http://schemas.microsoft.com/office/drawing/2007/8/2/chart" uri="{6F2FDCE9-48DA-4B69-8628-5D25D57E5C99}">
              <c14:invertSolidFillFmt>
                <c14:spPr xmlns:c14="http://schemas.microsoft.com/office/drawing/2007/8/2/chart">
                  <a:solidFill>
                    <a:srgbClr val="FF0000"/>
                  </a:solidFill>
                  <a:ln>
                    <a:noFill/>
                  </a:ln>
                  <a:effectLst/>
                </c14:spPr>
              </c14:invertSolidFillFmt>
            </c:ext>
            <c:ext xmlns:c16="http://schemas.microsoft.com/office/drawing/2014/chart" uri="{C3380CC4-5D6E-409C-BE32-E72D297353CC}">
              <c16:uniqueId val="{00000006-0689-4F49-A799-E281AEA195E2}"/>
            </c:ext>
          </c:extLst>
        </c:ser>
        <c:dLbls>
          <c:showLegendKey val="0"/>
          <c:showVal val="0"/>
          <c:showCatName val="0"/>
          <c:showSerName val="0"/>
          <c:showPercent val="0"/>
          <c:showBubbleSize val="0"/>
        </c:dLbls>
        <c:gapWidth val="46"/>
        <c:axId val="47281664"/>
        <c:axId val="47280128"/>
      </c:barChart>
      <c:catAx>
        <c:axId val="4727680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7278336"/>
        <c:crosses val="autoZero"/>
        <c:auto val="1"/>
        <c:lblAlgn val="ctr"/>
        <c:lblOffset val="100"/>
        <c:noMultiLvlLbl val="0"/>
      </c:catAx>
      <c:valAx>
        <c:axId val="47278336"/>
        <c:scaling>
          <c:orientation val="minMax"/>
          <c:max val="160"/>
          <c:min val="0"/>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7276800"/>
        <c:crosses val="autoZero"/>
        <c:crossBetween val="between"/>
      </c:valAx>
      <c:valAx>
        <c:axId val="47280128"/>
        <c:scaling>
          <c:orientation val="minMax"/>
          <c:min val="-0.9"/>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7281664"/>
        <c:crosses val="autoZero"/>
        <c:crossBetween val="between"/>
      </c:valAx>
      <c:catAx>
        <c:axId val="47281664"/>
        <c:scaling>
          <c:orientation val="maxMin"/>
        </c:scaling>
        <c:delete val="0"/>
        <c:axPos val="l"/>
        <c:numFmt formatCode="General" sourceLinked="1"/>
        <c:majorTickMark val="none"/>
        <c:minorTickMark val="none"/>
        <c:tickLblPos val="none"/>
        <c:spPr>
          <a:ln>
            <a:noFill/>
          </a:ln>
        </c:spPr>
        <c:crossAx val="47280128"/>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hyperlink" Target="#'Men&#250; principal'!A1"/><Relationship Id="rId1" Type="http://schemas.openxmlformats.org/officeDocument/2006/relationships/image" Target="../media/image1.pn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hyperlink" Target="#Portada!A1"/><Relationship Id="rId4" Type="http://schemas.openxmlformats.org/officeDocument/2006/relationships/image" Target="../media/image3.png"/></Relationships>
</file>

<file path=xl/drawings/_rels/drawing3.xml.rels><?xml version="1.0" encoding="UTF-8" standalone="yes"?>
<Relationships xmlns="http://schemas.openxmlformats.org/package/2006/relationships"><Relationship Id="rId8" Type="http://schemas.openxmlformats.org/officeDocument/2006/relationships/image" Target="../media/image7.png"/><Relationship Id="rId3" Type="http://schemas.microsoft.com/office/2007/relationships/hdphoto" Target="../media/hdphoto1.wdp"/><Relationship Id="rId7" Type="http://schemas.openxmlformats.org/officeDocument/2006/relationships/chart" Target="../charts/chart4.xml"/><Relationship Id="rId2" Type="http://schemas.openxmlformats.org/officeDocument/2006/relationships/image" Target="../media/image6.png"/><Relationship Id="rId1" Type="http://schemas.openxmlformats.org/officeDocument/2006/relationships/hyperlink" Target="#'Men&#250; principal'!A1"/><Relationship Id="rId6" Type="http://schemas.openxmlformats.org/officeDocument/2006/relationships/chart" Target="../charts/chart3.xml"/><Relationship Id="rId5" Type="http://schemas.openxmlformats.org/officeDocument/2006/relationships/chart" Target="../charts/chart2.xml"/><Relationship Id="rId4" Type="http://schemas.openxmlformats.org/officeDocument/2006/relationships/chart" Target="../charts/chart1.xml"/><Relationship Id="rId9" Type="http://schemas.openxmlformats.org/officeDocument/2006/relationships/image" Target="../media/image3.png"/></Relationships>
</file>

<file path=xl/drawings/_rels/drawing4.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chart" Target="../charts/chart5.xml"/><Relationship Id="rId7" Type="http://schemas.openxmlformats.org/officeDocument/2006/relationships/image" Target="../media/image7.png"/><Relationship Id="rId2" Type="http://schemas.openxmlformats.org/officeDocument/2006/relationships/image" Target="../media/image4.png"/><Relationship Id="rId1" Type="http://schemas.openxmlformats.org/officeDocument/2006/relationships/hyperlink" Target="#'Men&#250; principal'!A1"/><Relationship Id="rId6" Type="http://schemas.openxmlformats.org/officeDocument/2006/relationships/chart" Target="../charts/chart8.xml"/><Relationship Id="rId5" Type="http://schemas.openxmlformats.org/officeDocument/2006/relationships/chart" Target="../charts/chart7.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image" Target="../media/image4.png"/><Relationship Id="rId1" Type="http://schemas.openxmlformats.org/officeDocument/2006/relationships/hyperlink" Target="#'Men&#250; principal'!A1"/><Relationship Id="rId6" Type="http://schemas.openxmlformats.org/officeDocument/2006/relationships/image" Target="../media/image3.png"/><Relationship Id="rId5" Type="http://schemas.openxmlformats.org/officeDocument/2006/relationships/image" Target="../media/image7.png"/><Relationship Id="rId4" Type="http://schemas.openxmlformats.org/officeDocument/2006/relationships/chart" Target="../charts/chart10.xml"/></Relationships>
</file>

<file path=xl/drawings/_rels/drawing6.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4.png"/><Relationship Id="rId1" Type="http://schemas.openxmlformats.org/officeDocument/2006/relationships/hyperlink" Target="#'Men&#250; principal'!A1"/><Relationship Id="rId6" Type="http://schemas.openxmlformats.org/officeDocument/2006/relationships/image" Target="../media/image3.png"/><Relationship Id="rId5" Type="http://schemas.openxmlformats.org/officeDocument/2006/relationships/chart" Target="../charts/chart12.xml"/><Relationship Id="rId4" Type="http://schemas.openxmlformats.org/officeDocument/2006/relationships/chart" Target="../charts/chart11.xml"/></Relationships>
</file>

<file path=xl/drawings/_rels/drawing7.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4.png"/><Relationship Id="rId1" Type="http://schemas.openxmlformats.org/officeDocument/2006/relationships/hyperlink" Target="#'Men&#250; principal'!A1"/><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8</xdr:col>
      <xdr:colOff>610181</xdr:colOff>
      <xdr:row>49</xdr:row>
      <xdr:rowOff>27606</xdr:rowOff>
    </xdr:to>
    <xdr:pic>
      <xdr:nvPicPr>
        <xdr:cNvPr id="5" name="Imagen 4">
          <a:extLst>
            <a:ext uri="{FF2B5EF4-FFF2-40B4-BE49-F238E27FC236}">
              <a16:creationId xmlns:a16="http://schemas.microsoft.com/office/drawing/2014/main" id="{44F1B9F4-8EE3-428F-AF58-209BC9F916D5}"/>
            </a:ext>
          </a:extLst>
        </xdr:cNvPr>
        <xdr:cNvPicPr>
          <a:picLocks noChangeAspect="1"/>
        </xdr:cNvPicPr>
      </xdr:nvPicPr>
      <xdr:blipFill>
        <a:blip xmlns:r="http://schemas.openxmlformats.org/officeDocument/2006/relationships" r:embed="rId1"/>
        <a:stretch>
          <a:fillRect/>
        </a:stretch>
      </xdr:blipFill>
      <xdr:spPr>
        <a:xfrm>
          <a:off x="0" y="19050"/>
          <a:ext cx="6991931" cy="8759650"/>
        </a:xfrm>
        <a:prstGeom prst="rect">
          <a:avLst/>
        </a:prstGeom>
      </xdr:spPr>
    </xdr:pic>
    <xdr:clientData/>
  </xdr:twoCellAnchor>
  <xdr:oneCellAnchor>
    <xdr:from>
      <xdr:col>4</xdr:col>
      <xdr:colOff>612444</xdr:colOff>
      <xdr:row>42</xdr:row>
      <xdr:rowOff>7382</xdr:rowOff>
    </xdr:from>
    <xdr:ext cx="2120965" cy="468013"/>
    <xdr:sp macro="" textlink="">
      <xdr:nvSpPr>
        <xdr:cNvPr id="9" name="3 CuadroTexto">
          <a:hlinkClick xmlns:r="http://schemas.openxmlformats.org/officeDocument/2006/relationships" r:id="rId2"/>
          <a:extLst>
            <a:ext uri="{FF2B5EF4-FFF2-40B4-BE49-F238E27FC236}">
              <a16:creationId xmlns:a16="http://schemas.microsoft.com/office/drawing/2014/main" id="{22FBECC5-DA84-466B-9230-DF957645A2BA}"/>
            </a:ext>
          </a:extLst>
        </xdr:cNvPr>
        <xdr:cNvSpPr txBox="1"/>
      </xdr:nvSpPr>
      <xdr:spPr>
        <a:xfrm>
          <a:off x="3812844" y="8008382"/>
          <a:ext cx="2120965" cy="468013"/>
        </a:xfrm>
        <a:prstGeom prst="rect">
          <a:avLst/>
        </a:prstGeom>
        <a:solidFill>
          <a:srgbClr val="FFC0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ES" sz="2400" b="1">
              <a:latin typeface="+mn-lt"/>
            </a:rPr>
            <a:t>Menú principal</a:t>
          </a:r>
        </a:p>
      </xdr:txBody>
    </xdr:sp>
    <xdr:clientData/>
  </xdr:oneCellAnchor>
  <xdr:twoCellAnchor editAs="oneCell">
    <xdr:from>
      <xdr:col>0</xdr:col>
      <xdr:colOff>0</xdr:colOff>
      <xdr:row>0</xdr:row>
      <xdr:rowOff>26989</xdr:rowOff>
    </xdr:from>
    <xdr:to>
      <xdr:col>3</xdr:col>
      <xdr:colOff>414000</xdr:colOff>
      <xdr:row>4</xdr:row>
      <xdr:rowOff>35594</xdr:rowOff>
    </xdr:to>
    <xdr:pic>
      <xdr:nvPicPr>
        <xdr:cNvPr id="4" name="Imagen 3">
          <a:extLst>
            <a:ext uri="{FF2B5EF4-FFF2-40B4-BE49-F238E27FC236}">
              <a16:creationId xmlns:a16="http://schemas.microsoft.com/office/drawing/2014/main" id="{47FBC901-A50A-4C20-A23E-DB543543E96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26989"/>
          <a:ext cx="2700000" cy="738855"/>
        </a:xfrm>
        <a:prstGeom prst="rect">
          <a:avLst/>
        </a:prstGeom>
      </xdr:spPr>
    </xdr:pic>
    <xdr:clientData/>
  </xdr:twoCellAnchor>
  <xdr:oneCellAnchor>
    <xdr:from>
      <xdr:col>0</xdr:col>
      <xdr:colOff>725488</xdr:colOff>
      <xdr:row>5</xdr:row>
      <xdr:rowOff>38100</xdr:rowOff>
    </xdr:from>
    <xdr:ext cx="5324475" cy="1156792"/>
    <xdr:sp macro="" textlink="">
      <xdr:nvSpPr>
        <xdr:cNvPr id="10" name="Rectángulo 9">
          <a:extLst>
            <a:ext uri="{FF2B5EF4-FFF2-40B4-BE49-F238E27FC236}">
              <a16:creationId xmlns:a16="http://schemas.microsoft.com/office/drawing/2014/main" id="{E6F3A37A-B78F-4848-8ACE-C6EAC30719DD}"/>
            </a:ext>
          </a:extLst>
        </xdr:cNvPr>
        <xdr:cNvSpPr/>
      </xdr:nvSpPr>
      <xdr:spPr>
        <a:xfrm>
          <a:off x="725488" y="931069"/>
          <a:ext cx="5324475" cy="1156792"/>
        </a:xfrm>
        <a:prstGeom prst="rect">
          <a:avLst/>
        </a:prstGeom>
        <a:noFill/>
      </xdr:spPr>
      <xdr:txBody>
        <a:bodyPr wrap="square" lIns="91440" tIns="45720" rIns="91440" bIns="45720">
          <a:spAutoFit/>
        </a:bodyPr>
        <a:lstStyle/>
        <a:p>
          <a:pPr algn="ctr"/>
          <a:r>
            <a:rPr lang="es-ES" sz="2800" b="1" i="0" cap="none" spc="0">
              <a:ln>
                <a:noFill/>
              </a:ln>
              <a:solidFill>
                <a:schemeClr val="bg1"/>
              </a:solidFill>
              <a:effectLst/>
              <a:latin typeface="+mj-lt"/>
            </a:rPr>
            <a:t>Consumo en el hogar</a:t>
          </a:r>
          <a:endParaRPr lang="es-ES" sz="4000" b="1" i="0" cap="none" spc="0">
            <a:ln>
              <a:noFill/>
            </a:ln>
            <a:solidFill>
              <a:schemeClr val="bg1"/>
            </a:solidFill>
            <a:effectLst/>
            <a:latin typeface="+mj-lt"/>
          </a:endParaRPr>
        </a:p>
        <a:p>
          <a:pPr algn="ctr"/>
          <a:r>
            <a:rPr lang="es-ES" sz="4000" b="1" i="0" cap="none" spc="0">
              <a:ln>
                <a:noFill/>
              </a:ln>
              <a:solidFill>
                <a:schemeClr val="bg1"/>
              </a:solidFill>
              <a:effectLst/>
              <a:latin typeface="+mj-lt"/>
            </a:rPr>
            <a:t>LECHE</a:t>
          </a:r>
          <a:endParaRPr lang="es-ES" sz="2800" b="1" i="0" cap="none" spc="0">
            <a:ln>
              <a:noFill/>
            </a:ln>
            <a:solidFill>
              <a:schemeClr val="bg1"/>
            </a:solidFill>
            <a:effectLst/>
            <a:latin typeface="+mj-lt"/>
          </a:endParaRPr>
        </a:p>
      </xdr:txBody>
    </xdr:sp>
    <xdr:clientData/>
  </xdr:oneCellAnchor>
  <xdr:twoCellAnchor editAs="oneCell">
    <xdr:from>
      <xdr:col>6</xdr:col>
      <xdr:colOff>1</xdr:colOff>
      <xdr:row>0</xdr:row>
      <xdr:rowOff>15876</xdr:rowOff>
    </xdr:from>
    <xdr:to>
      <xdr:col>8</xdr:col>
      <xdr:colOff>612323</xdr:colOff>
      <xdr:row>2</xdr:row>
      <xdr:rowOff>155513</xdr:rowOff>
    </xdr:to>
    <xdr:pic>
      <xdr:nvPicPr>
        <xdr:cNvPr id="6" name="Imagen 5">
          <a:extLst>
            <a:ext uri="{FF2B5EF4-FFF2-40B4-BE49-F238E27FC236}">
              <a16:creationId xmlns:a16="http://schemas.microsoft.com/office/drawing/2014/main" id="{496CC01A-6489-4029-9C94-3480F21FCAE5}"/>
            </a:ext>
          </a:extLst>
        </xdr:cNvPr>
        <xdr:cNvPicPr>
          <a:picLocks noChangeAspect="1"/>
        </xdr:cNvPicPr>
      </xdr:nvPicPr>
      <xdr:blipFill>
        <a:blip xmlns:r="http://schemas.openxmlformats.org/officeDocument/2006/relationships" r:embed="rId4"/>
        <a:stretch>
          <a:fillRect/>
        </a:stretch>
      </xdr:blipFill>
      <xdr:spPr>
        <a:xfrm>
          <a:off x="4572001" y="15876"/>
          <a:ext cx="2136322" cy="5047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0</xdr:row>
      <xdr:rowOff>69016</xdr:rowOff>
    </xdr:from>
    <xdr:to>
      <xdr:col>2</xdr:col>
      <xdr:colOff>770277</xdr:colOff>
      <xdr:row>0</xdr:row>
      <xdr:rowOff>521401</xdr:rowOff>
    </xdr:to>
    <xdr:pic>
      <xdr:nvPicPr>
        <xdr:cNvPr id="3" name="Imagen 2">
          <a:hlinkClick xmlns:r="http://schemas.openxmlformats.org/officeDocument/2006/relationships" r:id="rId1"/>
          <a:extLst>
            <a:ext uri="{FF2B5EF4-FFF2-40B4-BE49-F238E27FC236}">
              <a16:creationId xmlns:a16="http://schemas.microsoft.com/office/drawing/2014/main" id="{2C088DB9-55F5-444B-A6E1-5F869060C549}"/>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466725" y="69016"/>
          <a:ext cx="843302" cy="449210"/>
        </a:xfrm>
        <a:prstGeom prst="rect">
          <a:avLst/>
        </a:prstGeom>
      </xdr:spPr>
    </xdr:pic>
    <xdr:clientData/>
  </xdr:twoCellAnchor>
  <xdr:twoCellAnchor editAs="oneCell">
    <xdr:from>
      <xdr:col>3</xdr:col>
      <xdr:colOff>3809093</xdr:colOff>
      <xdr:row>0</xdr:row>
      <xdr:rowOff>54444</xdr:rowOff>
    </xdr:from>
    <xdr:to>
      <xdr:col>4</xdr:col>
      <xdr:colOff>139090</xdr:colOff>
      <xdr:row>0</xdr:row>
      <xdr:rowOff>515220</xdr:rowOff>
    </xdr:to>
    <xdr:pic>
      <xdr:nvPicPr>
        <xdr:cNvPr id="2" name="Imagen 1">
          <a:extLst>
            <a:ext uri="{FF2B5EF4-FFF2-40B4-BE49-F238E27FC236}">
              <a16:creationId xmlns:a16="http://schemas.microsoft.com/office/drawing/2014/main" id="{9940CADD-37C1-4B5C-B9EC-50207C725EF9}"/>
            </a:ext>
          </a:extLst>
        </xdr:cNvPr>
        <xdr:cNvPicPr>
          <a:picLocks noChangeAspect="1"/>
        </xdr:cNvPicPr>
      </xdr:nvPicPr>
      <xdr:blipFill>
        <a:blip xmlns:r="http://schemas.openxmlformats.org/officeDocument/2006/relationships" r:embed="rId3"/>
        <a:stretch>
          <a:fillRect/>
        </a:stretch>
      </xdr:blipFill>
      <xdr:spPr>
        <a:xfrm>
          <a:off x="6488793" y="54444"/>
          <a:ext cx="1879897" cy="460776"/>
        </a:xfrm>
        <a:prstGeom prst="rect">
          <a:avLst/>
        </a:prstGeom>
      </xdr:spPr>
    </xdr:pic>
    <xdr:clientData/>
  </xdr:twoCellAnchor>
  <xdr:twoCellAnchor editAs="oneCell">
    <xdr:from>
      <xdr:col>0</xdr:col>
      <xdr:colOff>304800</xdr:colOff>
      <xdr:row>0</xdr:row>
      <xdr:rowOff>685800</xdr:rowOff>
    </xdr:from>
    <xdr:to>
      <xdr:col>2</xdr:col>
      <xdr:colOff>1514475</xdr:colOff>
      <xdr:row>1</xdr:row>
      <xdr:rowOff>172873</xdr:rowOff>
    </xdr:to>
    <xdr:pic>
      <xdr:nvPicPr>
        <xdr:cNvPr id="4" name="Imagen 3">
          <a:extLst>
            <a:ext uri="{FF2B5EF4-FFF2-40B4-BE49-F238E27FC236}">
              <a16:creationId xmlns:a16="http://schemas.microsoft.com/office/drawing/2014/main" id="{4C2DEF4D-43E6-4B52-99FB-2DBB3DEBDADD}"/>
            </a:ext>
          </a:extLst>
        </xdr:cNvPr>
        <xdr:cNvPicPr>
          <a:picLocks noChangeAspect="1"/>
        </xdr:cNvPicPr>
      </xdr:nvPicPr>
      <xdr:blipFill>
        <a:blip xmlns:r="http://schemas.openxmlformats.org/officeDocument/2006/relationships" r:embed="rId4"/>
        <a:stretch>
          <a:fillRect/>
        </a:stretch>
      </xdr:blipFill>
      <xdr:spPr>
        <a:xfrm>
          <a:off x="304800" y="685800"/>
          <a:ext cx="1784350" cy="4014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81B9725D-A748-4F1F-AB7B-605B8B26022C}"/>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extLst>
            <a:ext uri="{BEBA8EAE-BF5A-486C-A8C5-ECC9F3942E4B}">
              <a14:imgProps xmlns:a14="http://schemas.microsoft.com/office/drawing/2010/main">
                <a14:imgLayer r:embed="rId3">
                  <a14:imgEffect>
                    <a14:saturation sat="0"/>
                  </a14:imgEffect>
                </a14:imgLayer>
              </a14:imgProps>
            </a:ext>
          </a:extLst>
        </a:blip>
        <a:stretch>
          <a:fillRect/>
        </a:stretch>
      </xdr:blipFill>
      <xdr:spPr>
        <a:xfrm flipH="1">
          <a:off x="76199" y="66675"/>
          <a:ext cx="709612" cy="428625"/>
        </a:xfrm>
        <a:prstGeom prst="rect">
          <a:avLst/>
        </a:prstGeom>
      </xdr:spPr>
    </xdr:pic>
    <xdr:clientData/>
  </xdr:twoCellAnchor>
  <xdr:twoCellAnchor>
    <xdr:from>
      <xdr:col>3</xdr:col>
      <xdr:colOff>960437</xdr:colOff>
      <xdr:row>19</xdr:row>
      <xdr:rowOff>31750</xdr:rowOff>
    </xdr:from>
    <xdr:to>
      <xdr:col>5</xdr:col>
      <xdr:colOff>1008062</xdr:colOff>
      <xdr:row>31</xdr:row>
      <xdr:rowOff>0</xdr:rowOff>
    </xdr:to>
    <xdr:graphicFrame macro="">
      <xdr:nvGraphicFramePr>
        <xdr:cNvPr id="7" name="Gráfico 6">
          <a:extLst>
            <a:ext uri="{FF2B5EF4-FFF2-40B4-BE49-F238E27FC236}">
              <a16:creationId xmlns:a16="http://schemas.microsoft.com/office/drawing/2014/main" id="{2B2C4758-E59D-415F-AA96-5A3EB7D7E0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264769</xdr:colOff>
      <xdr:row>19</xdr:row>
      <xdr:rowOff>27359</xdr:rowOff>
    </xdr:from>
    <xdr:to>
      <xdr:col>4</xdr:col>
      <xdr:colOff>259105</xdr:colOff>
      <xdr:row>31</xdr:row>
      <xdr:rowOff>0</xdr:rowOff>
    </xdr:to>
    <xdr:graphicFrame macro="">
      <xdr:nvGraphicFramePr>
        <xdr:cNvPr id="6" name="Gráfico 5">
          <a:extLst>
            <a:ext uri="{FF2B5EF4-FFF2-40B4-BE49-F238E27FC236}">
              <a16:creationId xmlns:a16="http://schemas.microsoft.com/office/drawing/2014/main" id="{73782F6D-ED94-4887-A254-40757CFF3D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603250</xdr:colOff>
      <xdr:row>30</xdr:row>
      <xdr:rowOff>39688</xdr:rowOff>
    </xdr:from>
    <xdr:to>
      <xdr:col>5</xdr:col>
      <xdr:colOff>1365250</xdr:colOff>
      <xdr:row>38</xdr:row>
      <xdr:rowOff>277813</xdr:rowOff>
    </xdr:to>
    <xdr:graphicFrame macro="">
      <xdr:nvGraphicFramePr>
        <xdr:cNvPr id="8" name="Gráfico 7">
          <a:extLst>
            <a:ext uri="{FF2B5EF4-FFF2-40B4-BE49-F238E27FC236}">
              <a16:creationId xmlns:a16="http://schemas.microsoft.com/office/drawing/2014/main" id="{80DAB2A5-F7CE-4A07-A2CE-CF90461B88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29</xdr:row>
      <xdr:rowOff>174625</xdr:rowOff>
    </xdr:from>
    <xdr:to>
      <xdr:col>4</xdr:col>
      <xdr:colOff>603250</xdr:colOff>
      <xdr:row>39</xdr:row>
      <xdr:rowOff>15875</xdr:rowOff>
    </xdr:to>
    <xdr:graphicFrame macro="">
      <xdr:nvGraphicFramePr>
        <xdr:cNvPr id="9" name="Gráfico 8">
          <a:extLst>
            <a:ext uri="{FF2B5EF4-FFF2-40B4-BE49-F238E27FC236}">
              <a16:creationId xmlns:a16="http://schemas.microsoft.com/office/drawing/2014/main" id="{8C13DFE9-91FB-4F5D-9C8B-7DD1A9E78F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6</xdr:col>
      <xdr:colOff>22412</xdr:colOff>
      <xdr:row>0</xdr:row>
      <xdr:rowOff>44824</xdr:rowOff>
    </xdr:from>
    <xdr:to>
      <xdr:col>8</xdr:col>
      <xdr:colOff>126439</xdr:colOff>
      <xdr:row>1</xdr:row>
      <xdr:rowOff>64781</xdr:rowOff>
    </xdr:to>
    <xdr:pic>
      <xdr:nvPicPr>
        <xdr:cNvPr id="3" name="Imagen 2">
          <a:extLst>
            <a:ext uri="{FF2B5EF4-FFF2-40B4-BE49-F238E27FC236}">
              <a16:creationId xmlns:a16="http://schemas.microsoft.com/office/drawing/2014/main" id="{261FBCE9-F1CF-425E-A02E-F105ED9721EE}"/>
            </a:ext>
          </a:extLst>
        </xdr:cNvPr>
        <xdr:cNvPicPr>
          <a:picLocks noChangeAspect="1"/>
        </xdr:cNvPicPr>
      </xdr:nvPicPr>
      <xdr:blipFill>
        <a:blip xmlns:r="http://schemas.openxmlformats.org/officeDocument/2006/relationships" r:embed="rId8"/>
        <a:stretch>
          <a:fillRect/>
        </a:stretch>
      </xdr:blipFill>
      <xdr:spPr>
        <a:xfrm>
          <a:off x="9256059" y="44824"/>
          <a:ext cx="1621677" cy="463336"/>
        </a:xfrm>
        <a:prstGeom prst="rect">
          <a:avLst/>
        </a:prstGeom>
      </xdr:spPr>
    </xdr:pic>
    <xdr:clientData/>
  </xdr:twoCellAnchor>
  <xdr:twoCellAnchor editAs="oneCell">
    <xdr:from>
      <xdr:col>2</xdr:col>
      <xdr:colOff>72572</xdr:colOff>
      <xdr:row>0</xdr:row>
      <xdr:rowOff>72572</xdr:rowOff>
    </xdr:from>
    <xdr:to>
      <xdr:col>3</xdr:col>
      <xdr:colOff>658708</xdr:colOff>
      <xdr:row>1</xdr:row>
      <xdr:rowOff>7728</xdr:rowOff>
    </xdr:to>
    <xdr:pic>
      <xdr:nvPicPr>
        <xdr:cNvPr id="10" name="Imagen 9">
          <a:extLst>
            <a:ext uri="{FF2B5EF4-FFF2-40B4-BE49-F238E27FC236}">
              <a16:creationId xmlns:a16="http://schemas.microsoft.com/office/drawing/2014/main" id="{FE6BB14A-0448-49B1-88D0-AD12E3A35400}"/>
            </a:ext>
          </a:extLst>
        </xdr:cNvPr>
        <xdr:cNvPicPr>
          <a:picLocks noChangeAspect="1"/>
        </xdr:cNvPicPr>
      </xdr:nvPicPr>
      <xdr:blipFill>
        <a:blip xmlns:r="http://schemas.openxmlformats.org/officeDocument/2006/relationships" r:embed="rId9"/>
        <a:stretch>
          <a:fillRect/>
        </a:stretch>
      </xdr:blipFill>
      <xdr:spPr>
        <a:xfrm>
          <a:off x="952501" y="72572"/>
          <a:ext cx="1668811" cy="3737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3608DF2E-C5D6-48D2-B1FE-C9CA8E6B903E}"/>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xdr:from>
      <xdr:col>1</xdr:col>
      <xdr:colOff>280987</xdr:colOff>
      <xdr:row>6</xdr:row>
      <xdr:rowOff>9524</xdr:rowOff>
    </xdr:from>
    <xdr:to>
      <xdr:col>9</xdr:col>
      <xdr:colOff>66676</xdr:colOff>
      <xdr:row>15</xdr:row>
      <xdr:rowOff>28574</xdr:rowOff>
    </xdr:to>
    <xdr:graphicFrame macro="">
      <xdr:nvGraphicFramePr>
        <xdr:cNvPr id="6" name="Gráfico 5">
          <a:extLst>
            <a:ext uri="{FF2B5EF4-FFF2-40B4-BE49-F238E27FC236}">
              <a16:creationId xmlns:a16="http://schemas.microsoft.com/office/drawing/2014/main" id="{964AE6D1-DA9F-439B-98D4-8C7F8EF8CFB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9526</xdr:colOff>
      <xdr:row>16</xdr:row>
      <xdr:rowOff>57149</xdr:rowOff>
    </xdr:from>
    <xdr:to>
      <xdr:col>9</xdr:col>
      <xdr:colOff>142875</xdr:colOff>
      <xdr:row>34</xdr:row>
      <xdr:rowOff>257175</xdr:rowOff>
    </xdr:to>
    <xdr:graphicFrame macro="">
      <xdr:nvGraphicFramePr>
        <xdr:cNvPr id="8" name="Gráfico 7">
          <a:extLst>
            <a:ext uri="{FF2B5EF4-FFF2-40B4-BE49-F238E27FC236}">
              <a16:creationId xmlns:a16="http://schemas.microsoft.com/office/drawing/2014/main" id="{7DE87848-9010-4E1D-AE61-6A16C0C829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66675</xdr:colOff>
      <xdr:row>36</xdr:row>
      <xdr:rowOff>190500</xdr:rowOff>
    </xdr:from>
    <xdr:to>
      <xdr:col>8</xdr:col>
      <xdr:colOff>357188</xdr:colOff>
      <xdr:row>48</xdr:row>
      <xdr:rowOff>9525</xdr:rowOff>
    </xdr:to>
    <xdr:graphicFrame macro="">
      <xdr:nvGraphicFramePr>
        <xdr:cNvPr id="9" name="Gráfico 8">
          <a:extLst>
            <a:ext uri="{FF2B5EF4-FFF2-40B4-BE49-F238E27FC236}">
              <a16:creationId xmlns:a16="http://schemas.microsoft.com/office/drawing/2014/main" id="{8A6BDCFF-8CD4-4A30-A85D-59ED13DCFD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66675</xdr:colOff>
      <xdr:row>47</xdr:row>
      <xdr:rowOff>38100</xdr:rowOff>
    </xdr:from>
    <xdr:to>
      <xdr:col>8</xdr:col>
      <xdr:colOff>357188</xdr:colOff>
      <xdr:row>62</xdr:row>
      <xdr:rowOff>0</xdr:rowOff>
    </xdr:to>
    <xdr:graphicFrame macro="">
      <xdr:nvGraphicFramePr>
        <xdr:cNvPr id="7" name="Gráfico 6">
          <a:extLst>
            <a:ext uri="{FF2B5EF4-FFF2-40B4-BE49-F238E27FC236}">
              <a16:creationId xmlns:a16="http://schemas.microsoft.com/office/drawing/2014/main" id="{5AF9D2DE-2858-414B-A4D6-A96A216BFC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6</xdr:col>
      <xdr:colOff>676275</xdr:colOff>
      <xdr:row>0</xdr:row>
      <xdr:rowOff>47625</xdr:rowOff>
    </xdr:from>
    <xdr:to>
      <xdr:col>9</xdr:col>
      <xdr:colOff>11952</xdr:colOff>
      <xdr:row>1</xdr:row>
      <xdr:rowOff>66461</xdr:rowOff>
    </xdr:to>
    <xdr:pic>
      <xdr:nvPicPr>
        <xdr:cNvPr id="5" name="Imagen 4">
          <a:extLst>
            <a:ext uri="{FF2B5EF4-FFF2-40B4-BE49-F238E27FC236}">
              <a16:creationId xmlns:a16="http://schemas.microsoft.com/office/drawing/2014/main" id="{E5CED27B-2DB2-41B3-ADC2-DCFE61C95037}"/>
            </a:ext>
          </a:extLst>
        </xdr:cNvPr>
        <xdr:cNvPicPr>
          <a:picLocks noChangeAspect="1"/>
        </xdr:cNvPicPr>
      </xdr:nvPicPr>
      <xdr:blipFill>
        <a:blip xmlns:r="http://schemas.openxmlformats.org/officeDocument/2006/relationships" r:embed="rId7"/>
        <a:stretch>
          <a:fillRect/>
        </a:stretch>
      </xdr:blipFill>
      <xdr:spPr>
        <a:xfrm>
          <a:off x="8153400" y="47625"/>
          <a:ext cx="1621677" cy="463336"/>
        </a:xfrm>
        <a:prstGeom prst="rect">
          <a:avLst/>
        </a:prstGeom>
      </xdr:spPr>
    </xdr:pic>
    <xdr:clientData/>
  </xdr:twoCellAnchor>
  <xdr:twoCellAnchor editAs="oneCell">
    <xdr:from>
      <xdr:col>2</xdr:col>
      <xdr:colOff>0</xdr:colOff>
      <xdr:row>0</xdr:row>
      <xdr:rowOff>104589</xdr:rowOff>
    </xdr:from>
    <xdr:to>
      <xdr:col>3</xdr:col>
      <xdr:colOff>581040</xdr:colOff>
      <xdr:row>1</xdr:row>
      <xdr:rowOff>59609</xdr:rowOff>
    </xdr:to>
    <xdr:pic>
      <xdr:nvPicPr>
        <xdr:cNvPr id="10" name="Imagen 9">
          <a:extLst>
            <a:ext uri="{FF2B5EF4-FFF2-40B4-BE49-F238E27FC236}">
              <a16:creationId xmlns:a16="http://schemas.microsoft.com/office/drawing/2014/main" id="{F7BA57BB-9ABF-460E-ABDA-0AFC9E99729D}"/>
            </a:ext>
          </a:extLst>
        </xdr:cNvPr>
        <xdr:cNvPicPr>
          <a:picLocks noChangeAspect="1"/>
        </xdr:cNvPicPr>
      </xdr:nvPicPr>
      <xdr:blipFill>
        <a:blip xmlns:r="http://schemas.openxmlformats.org/officeDocument/2006/relationships" r:embed="rId8"/>
        <a:stretch>
          <a:fillRect/>
        </a:stretch>
      </xdr:blipFill>
      <xdr:spPr>
        <a:xfrm>
          <a:off x="881529" y="104589"/>
          <a:ext cx="1664276" cy="39578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EFC674D4-5F7C-40A4-BA95-9B081BE0483F}"/>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xdr:from>
      <xdr:col>1</xdr:col>
      <xdr:colOff>338138</xdr:colOff>
      <xdr:row>5</xdr:row>
      <xdr:rowOff>142875</xdr:rowOff>
    </xdr:from>
    <xdr:to>
      <xdr:col>8</xdr:col>
      <xdr:colOff>109538</xdr:colOff>
      <xdr:row>14</xdr:row>
      <xdr:rowOff>180975</xdr:rowOff>
    </xdr:to>
    <xdr:graphicFrame macro="">
      <xdr:nvGraphicFramePr>
        <xdr:cNvPr id="7" name="Gráfico 6">
          <a:extLst>
            <a:ext uri="{FF2B5EF4-FFF2-40B4-BE49-F238E27FC236}">
              <a16:creationId xmlns:a16="http://schemas.microsoft.com/office/drawing/2014/main" id="{83032022-505F-40EF-BB2E-5BCBB443A31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338138</xdr:colOff>
      <xdr:row>16</xdr:row>
      <xdr:rowOff>104775</xdr:rowOff>
    </xdr:from>
    <xdr:to>
      <xdr:col>9</xdr:col>
      <xdr:colOff>112059</xdr:colOff>
      <xdr:row>30</xdr:row>
      <xdr:rowOff>180975</xdr:rowOff>
    </xdr:to>
    <xdr:graphicFrame macro="">
      <xdr:nvGraphicFramePr>
        <xdr:cNvPr id="8" name="Gráfico 7">
          <a:extLst>
            <a:ext uri="{FF2B5EF4-FFF2-40B4-BE49-F238E27FC236}">
              <a16:creationId xmlns:a16="http://schemas.microsoft.com/office/drawing/2014/main" id="{0E159440-4DAA-42B9-AFED-BBFAE50541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6</xdr:col>
      <xdr:colOff>657225</xdr:colOff>
      <xdr:row>0</xdr:row>
      <xdr:rowOff>38100</xdr:rowOff>
    </xdr:from>
    <xdr:to>
      <xdr:col>8</xdr:col>
      <xdr:colOff>754902</xdr:colOff>
      <xdr:row>1</xdr:row>
      <xdr:rowOff>69636</xdr:rowOff>
    </xdr:to>
    <xdr:pic>
      <xdr:nvPicPr>
        <xdr:cNvPr id="3" name="Imagen 2">
          <a:extLst>
            <a:ext uri="{FF2B5EF4-FFF2-40B4-BE49-F238E27FC236}">
              <a16:creationId xmlns:a16="http://schemas.microsoft.com/office/drawing/2014/main" id="{0B7EBD9A-8416-4619-B6A9-72E24EDB3D8F}"/>
            </a:ext>
          </a:extLst>
        </xdr:cNvPr>
        <xdr:cNvPicPr>
          <a:picLocks noChangeAspect="1"/>
        </xdr:cNvPicPr>
      </xdr:nvPicPr>
      <xdr:blipFill>
        <a:blip xmlns:r="http://schemas.openxmlformats.org/officeDocument/2006/relationships" r:embed="rId5"/>
        <a:stretch>
          <a:fillRect/>
        </a:stretch>
      </xdr:blipFill>
      <xdr:spPr>
        <a:xfrm>
          <a:off x="8134350" y="38100"/>
          <a:ext cx="1621677" cy="463336"/>
        </a:xfrm>
        <a:prstGeom prst="rect">
          <a:avLst/>
        </a:prstGeom>
      </xdr:spPr>
    </xdr:pic>
    <xdr:clientData/>
  </xdr:twoCellAnchor>
  <xdr:twoCellAnchor editAs="oneCell">
    <xdr:from>
      <xdr:col>2</xdr:col>
      <xdr:colOff>7471</xdr:colOff>
      <xdr:row>0</xdr:row>
      <xdr:rowOff>22411</xdr:rowOff>
    </xdr:from>
    <xdr:to>
      <xdr:col>3</xdr:col>
      <xdr:colOff>588511</xdr:colOff>
      <xdr:row>0</xdr:row>
      <xdr:rowOff>418196</xdr:rowOff>
    </xdr:to>
    <xdr:pic>
      <xdr:nvPicPr>
        <xdr:cNvPr id="6" name="Imagen 5">
          <a:extLst>
            <a:ext uri="{FF2B5EF4-FFF2-40B4-BE49-F238E27FC236}">
              <a16:creationId xmlns:a16="http://schemas.microsoft.com/office/drawing/2014/main" id="{CFFD635D-A169-4EFD-8F2A-86931986CBA9}"/>
            </a:ext>
          </a:extLst>
        </xdr:cNvPr>
        <xdr:cNvPicPr>
          <a:picLocks noChangeAspect="1"/>
        </xdr:cNvPicPr>
      </xdr:nvPicPr>
      <xdr:blipFill>
        <a:blip xmlns:r="http://schemas.openxmlformats.org/officeDocument/2006/relationships" r:embed="rId6"/>
        <a:stretch>
          <a:fillRect/>
        </a:stretch>
      </xdr:blipFill>
      <xdr:spPr>
        <a:xfrm>
          <a:off x="889000" y="22411"/>
          <a:ext cx="1664276" cy="39578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11B7FE84-FF55-401A-AE09-70E46DF2E799}"/>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editAs="oneCell">
    <xdr:from>
      <xdr:col>7</xdr:col>
      <xdr:colOff>104775</xdr:colOff>
      <xdr:row>0</xdr:row>
      <xdr:rowOff>47625</xdr:rowOff>
    </xdr:from>
    <xdr:to>
      <xdr:col>8</xdr:col>
      <xdr:colOff>750820</xdr:colOff>
      <xdr:row>1</xdr:row>
      <xdr:rowOff>11846</xdr:rowOff>
    </xdr:to>
    <xdr:pic>
      <xdr:nvPicPr>
        <xdr:cNvPr id="3" name="Imagen 2">
          <a:extLst>
            <a:ext uri="{FF2B5EF4-FFF2-40B4-BE49-F238E27FC236}">
              <a16:creationId xmlns:a16="http://schemas.microsoft.com/office/drawing/2014/main" id="{7C2D499C-B694-4719-81E6-997E9994E8FA}"/>
            </a:ext>
          </a:extLst>
        </xdr:cNvPr>
        <xdr:cNvPicPr>
          <a:picLocks noChangeAspect="1"/>
        </xdr:cNvPicPr>
      </xdr:nvPicPr>
      <xdr:blipFill>
        <a:blip xmlns:r="http://schemas.openxmlformats.org/officeDocument/2006/relationships" r:embed="rId3"/>
        <a:stretch>
          <a:fillRect/>
        </a:stretch>
      </xdr:blipFill>
      <xdr:spPr>
        <a:xfrm>
          <a:off x="8343900" y="47625"/>
          <a:ext cx="1414395" cy="402371"/>
        </a:xfrm>
        <a:prstGeom prst="rect">
          <a:avLst/>
        </a:prstGeom>
      </xdr:spPr>
    </xdr:pic>
    <xdr:clientData/>
  </xdr:twoCellAnchor>
  <xdr:twoCellAnchor>
    <xdr:from>
      <xdr:col>0</xdr:col>
      <xdr:colOff>0</xdr:colOff>
      <xdr:row>6</xdr:row>
      <xdr:rowOff>47625</xdr:rowOff>
    </xdr:from>
    <xdr:to>
      <xdr:col>8</xdr:col>
      <xdr:colOff>641168</xdr:colOff>
      <xdr:row>17</xdr:row>
      <xdr:rowOff>166486</xdr:rowOff>
    </xdr:to>
    <xdr:graphicFrame macro="">
      <xdr:nvGraphicFramePr>
        <xdr:cNvPr id="4" name="Gráfico 3">
          <a:extLst>
            <a:ext uri="{FF2B5EF4-FFF2-40B4-BE49-F238E27FC236}">
              <a16:creationId xmlns:a16="http://schemas.microsoft.com/office/drawing/2014/main" id="{F805BC28-69D1-4F9E-B1F7-8CD8D32EDB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84666</xdr:colOff>
      <xdr:row>20</xdr:row>
      <xdr:rowOff>93133</xdr:rowOff>
    </xdr:from>
    <xdr:to>
      <xdr:col>8</xdr:col>
      <xdr:colOff>760181</xdr:colOff>
      <xdr:row>39</xdr:row>
      <xdr:rowOff>134592</xdr:rowOff>
    </xdr:to>
    <xdr:graphicFrame macro="">
      <xdr:nvGraphicFramePr>
        <xdr:cNvPr id="5" name="Gráfico 4">
          <a:extLst>
            <a:ext uri="{FF2B5EF4-FFF2-40B4-BE49-F238E27FC236}">
              <a16:creationId xmlns:a16="http://schemas.microsoft.com/office/drawing/2014/main" id="{B13A4036-51D3-4FEC-A40F-61A567B027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2</xdr:col>
      <xdr:colOff>67236</xdr:colOff>
      <xdr:row>0</xdr:row>
      <xdr:rowOff>1</xdr:rowOff>
    </xdr:from>
    <xdr:to>
      <xdr:col>3</xdr:col>
      <xdr:colOff>648276</xdr:colOff>
      <xdr:row>0</xdr:row>
      <xdr:rowOff>389436</xdr:rowOff>
    </xdr:to>
    <xdr:pic>
      <xdr:nvPicPr>
        <xdr:cNvPr id="6" name="Imagen 5">
          <a:extLst>
            <a:ext uri="{FF2B5EF4-FFF2-40B4-BE49-F238E27FC236}">
              <a16:creationId xmlns:a16="http://schemas.microsoft.com/office/drawing/2014/main" id="{C41A792D-ADC6-4E2C-85EA-1A017282559B}"/>
            </a:ext>
          </a:extLst>
        </xdr:cNvPr>
        <xdr:cNvPicPr>
          <a:picLocks noChangeAspect="1"/>
        </xdr:cNvPicPr>
      </xdr:nvPicPr>
      <xdr:blipFill>
        <a:blip xmlns:r="http://schemas.openxmlformats.org/officeDocument/2006/relationships" r:embed="rId6"/>
        <a:stretch>
          <a:fillRect/>
        </a:stretch>
      </xdr:blipFill>
      <xdr:spPr>
        <a:xfrm>
          <a:off x="948765" y="1"/>
          <a:ext cx="1664276" cy="39578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712786</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75CC7C2B-62B4-426A-A3AB-102C035078EE}"/>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editAs="oneCell">
    <xdr:from>
      <xdr:col>6</xdr:col>
      <xdr:colOff>513292</xdr:colOff>
      <xdr:row>0</xdr:row>
      <xdr:rowOff>47625</xdr:rowOff>
    </xdr:from>
    <xdr:to>
      <xdr:col>8</xdr:col>
      <xdr:colOff>656477</xdr:colOff>
      <xdr:row>1</xdr:row>
      <xdr:rowOff>69636</xdr:rowOff>
    </xdr:to>
    <xdr:pic>
      <xdr:nvPicPr>
        <xdr:cNvPr id="3" name="Imagen 2">
          <a:extLst>
            <a:ext uri="{FF2B5EF4-FFF2-40B4-BE49-F238E27FC236}">
              <a16:creationId xmlns:a16="http://schemas.microsoft.com/office/drawing/2014/main" id="{E55CA223-B10F-4C52-9CE8-4A8C606F5B74}"/>
            </a:ext>
          </a:extLst>
        </xdr:cNvPr>
        <xdr:cNvPicPr>
          <a:picLocks noChangeAspect="1"/>
        </xdr:cNvPicPr>
      </xdr:nvPicPr>
      <xdr:blipFill>
        <a:blip xmlns:r="http://schemas.openxmlformats.org/officeDocument/2006/relationships" r:embed="rId3"/>
        <a:stretch>
          <a:fillRect/>
        </a:stretch>
      </xdr:blipFill>
      <xdr:spPr>
        <a:xfrm>
          <a:off x="8366125" y="47625"/>
          <a:ext cx="1748677" cy="452753"/>
        </a:xfrm>
        <a:prstGeom prst="rect">
          <a:avLst/>
        </a:prstGeom>
      </xdr:spPr>
    </xdr:pic>
    <xdr:clientData/>
  </xdr:twoCellAnchor>
  <xdr:twoCellAnchor editAs="oneCell">
    <xdr:from>
      <xdr:col>2</xdr:col>
      <xdr:colOff>44823</xdr:colOff>
      <xdr:row>0</xdr:row>
      <xdr:rowOff>67235</xdr:rowOff>
    </xdr:from>
    <xdr:to>
      <xdr:col>3</xdr:col>
      <xdr:colOff>625863</xdr:colOff>
      <xdr:row>1</xdr:row>
      <xdr:rowOff>25430</xdr:rowOff>
    </xdr:to>
    <xdr:pic>
      <xdr:nvPicPr>
        <xdr:cNvPr id="4" name="Imagen 3">
          <a:extLst>
            <a:ext uri="{FF2B5EF4-FFF2-40B4-BE49-F238E27FC236}">
              <a16:creationId xmlns:a16="http://schemas.microsoft.com/office/drawing/2014/main" id="{B81BC2F5-1C33-422F-99DA-4873CF8F8804}"/>
            </a:ext>
          </a:extLst>
        </xdr:cNvPr>
        <xdr:cNvPicPr>
          <a:picLocks noChangeAspect="1"/>
        </xdr:cNvPicPr>
      </xdr:nvPicPr>
      <xdr:blipFill>
        <a:blip xmlns:r="http://schemas.openxmlformats.org/officeDocument/2006/relationships" r:embed="rId4"/>
        <a:stretch>
          <a:fillRect/>
        </a:stretch>
      </xdr:blipFill>
      <xdr:spPr>
        <a:xfrm>
          <a:off x="926352" y="67235"/>
          <a:ext cx="1664276" cy="39578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7:I37"/>
  <sheetViews>
    <sheetView showGridLines="0" showRowColHeaders="0" zoomScale="50" zoomScaleNormal="50" zoomScaleSheetLayoutView="50" zoomScalePageLayoutView="60" workbookViewId="0"/>
  </sheetViews>
  <sheetFormatPr baseColWidth="10" defaultColWidth="11.44140625" defaultRowHeight="14.4"/>
  <sheetData>
    <row r="7" spans="2:9">
      <c r="B7" s="36"/>
      <c r="C7" s="36"/>
      <c r="D7" s="36"/>
      <c r="E7" s="36"/>
      <c r="F7" s="36"/>
      <c r="G7" s="36"/>
      <c r="H7" s="36"/>
      <c r="I7" s="36"/>
    </row>
    <row r="8" spans="2:9">
      <c r="B8" s="36"/>
      <c r="C8" s="36"/>
      <c r="D8" s="36"/>
      <c r="E8" s="36"/>
      <c r="F8" s="36"/>
      <c r="G8" s="36"/>
      <c r="H8" s="36"/>
      <c r="I8" s="36"/>
    </row>
    <row r="9" spans="2:9">
      <c r="B9" s="36"/>
      <c r="C9" s="36"/>
      <c r="D9" s="36"/>
      <c r="E9" s="36"/>
      <c r="F9" s="36"/>
      <c r="G9" s="36"/>
      <c r="H9" s="36"/>
      <c r="I9" s="36"/>
    </row>
    <row r="10" spans="2:9">
      <c r="B10" s="36"/>
      <c r="C10" s="36"/>
      <c r="D10" s="36"/>
      <c r="E10" s="36"/>
      <c r="F10" s="36"/>
      <c r="G10" s="36"/>
      <c r="H10" s="36"/>
      <c r="I10" s="36"/>
    </row>
    <row r="11" spans="2:9">
      <c r="B11" s="36"/>
      <c r="C11" s="36"/>
      <c r="D11" s="36"/>
      <c r="E11" s="36"/>
      <c r="F11" s="36"/>
      <c r="G11" s="36"/>
      <c r="H11" s="36"/>
      <c r="I11" s="36"/>
    </row>
    <row r="12" spans="2:9">
      <c r="B12" s="36"/>
      <c r="C12" s="36"/>
      <c r="D12" s="36"/>
      <c r="E12" s="36"/>
      <c r="F12" s="36"/>
      <c r="G12" s="36"/>
      <c r="H12" s="36"/>
      <c r="I12" s="36"/>
    </row>
    <row r="13" spans="2:9">
      <c r="B13" s="36"/>
      <c r="C13" s="36"/>
      <c r="D13" s="36"/>
      <c r="E13" s="36"/>
      <c r="F13" s="36"/>
      <c r="G13" s="36"/>
      <c r="H13" s="36"/>
      <c r="I13" s="36"/>
    </row>
    <row r="14" spans="2:9">
      <c r="B14" s="36"/>
      <c r="C14" s="36"/>
      <c r="D14" s="36"/>
      <c r="E14" s="36"/>
      <c r="F14" s="36"/>
      <c r="G14" s="36"/>
      <c r="H14" s="36"/>
      <c r="I14" s="36"/>
    </row>
    <row r="15" spans="2:9">
      <c r="B15" s="36"/>
      <c r="C15" s="36"/>
      <c r="D15" s="36"/>
      <c r="E15" s="36"/>
      <c r="F15" s="36"/>
      <c r="G15" s="36"/>
      <c r="H15" s="36"/>
      <c r="I15" s="36"/>
    </row>
    <row r="16" spans="2:9">
      <c r="B16" s="36"/>
      <c r="C16" s="36"/>
      <c r="D16" s="36"/>
      <c r="E16" s="36"/>
      <c r="F16" s="36"/>
      <c r="G16" s="36"/>
      <c r="H16" s="36"/>
      <c r="I16" s="36"/>
    </row>
    <row r="17" spans="2:9">
      <c r="B17" s="36"/>
      <c r="C17" s="36"/>
      <c r="D17" s="36"/>
      <c r="E17" s="36"/>
      <c r="F17" s="36"/>
      <c r="G17" s="36"/>
      <c r="H17" s="36"/>
      <c r="I17" s="36"/>
    </row>
    <row r="18" spans="2:9">
      <c r="B18" s="36"/>
      <c r="C18" s="36"/>
      <c r="D18" s="36"/>
      <c r="E18" s="36"/>
      <c r="F18" s="36"/>
      <c r="G18" s="36"/>
      <c r="H18" s="36"/>
      <c r="I18" s="36"/>
    </row>
    <row r="19" spans="2:9">
      <c r="B19" s="36"/>
      <c r="C19" s="36"/>
      <c r="D19" s="36"/>
      <c r="E19" s="36"/>
      <c r="F19" s="36"/>
      <c r="G19" s="36"/>
      <c r="H19" s="36"/>
      <c r="I19" s="36"/>
    </row>
    <row r="20" spans="2:9">
      <c r="B20" s="36"/>
      <c r="C20" s="36"/>
      <c r="D20" s="36"/>
      <c r="E20" s="36"/>
      <c r="F20" s="36"/>
      <c r="G20" s="36"/>
      <c r="H20" s="36"/>
      <c r="I20" s="36"/>
    </row>
    <row r="21" spans="2:9">
      <c r="B21" s="36"/>
      <c r="C21" s="36"/>
      <c r="D21" s="36"/>
      <c r="E21" s="36"/>
      <c r="F21" s="36"/>
      <c r="G21" s="36"/>
      <c r="H21" s="36"/>
      <c r="I21" s="36"/>
    </row>
    <row r="22" spans="2:9">
      <c r="B22" s="36"/>
      <c r="C22" s="36"/>
      <c r="D22" s="36"/>
      <c r="E22" s="36"/>
      <c r="F22" s="36"/>
      <c r="G22" s="36"/>
      <c r="H22" s="36"/>
      <c r="I22" s="36"/>
    </row>
    <row r="23" spans="2:9">
      <c r="B23" s="36"/>
      <c r="C23" s="36"/>
      <c r="D23" s="36"/>
      <c r="E23" s="36"/>
      <c r="F23" s="36"/>
      <c r="G23" s="36"/>
      <c r="H23" s="36"/>
      <c r="I23" s="36"/>
    </row>
    <row r="24" spans="2:9">
      <c r="B24" s="36"/>
      <c r="C24" s="36"/>
      <c r="D24" s="36"/>
      <c r="E24" s="36"/>
      <c r="F24" s="36"/>
      <c r="G24" s="36"/>
      <c r="H24" s="36"/>
      <c r="I24" s="36"/>
    </row>
    <row r="25" spans="2:9">
      <c r="B25" s="36"/>
      <c r="C25" s="36"/>
      <c r="D25" s="36"/>
      <c r="E25" s="36"/>
      <c r="F25" s="36"/>
      <c r="G25" s="36"/>
      <c r="H25" s="36"/>
      <c r="I25" s="36"/>
    </row>
    <row r="26" spans="2:9">
      <c r="B26" s="36"/>
      <c r="C26" s="36"/>
      <c r="D26" s="36"/>
      <c r="E26" s="36"/>
      <c r="F26" s="36"/>
      <c r="G26" s="36"/>
      <c r="H26" s="36"/>
      <c r="I26" s="36"/>
    </row>
    <row r="27" spans="2:9">
      <c r="B27" s="36"/>
      <c r="C27" s="36"/>
      <c r="D27" s="36"/>
      <c r="E27" s="36"/>
      <c r="F27" s="36"/>
      <c r="G27" s="36"/>
      <c r="H27" s="36"/>
      <c r="I27" s="36"/>
    </row>
    <row r="28" spans="2:9">
      <c r="B28" s="36"/>
      <c r="C28" s="36"/>
      <c r="D28" s="36"/>
      <c r="E28" s="36"/>
      <c r="F28" s="36"/>
      <c r="G28" s="36"/>
      <c r="H28" s="36"/>
      <c r="I28" s="36"/>
    </row>
    <row r="29" spans="2:9">
      <c r="B29" s="36"/>
      <c r="C29" s="36"/>
      <c r="D29" s="36"/>
      <c r="E29" s="36"/>
      <c r="F29" s="36"/>
      <c r="G29" s="36"/>
      <c r="H29" s="36"/>
      <c r="I29" s="36"/>
    </row>
    <row r="30" spans="2:9">
      <c r="B30" s="36"/>
      <c r="C30" s="36"/>
      <c r="D30" s="36"/>
      <c r="E30" s="36"/>
      <c r="F30" s="36"/>
      <c r="G30" s="36"/>
      <c r="H30" s="36"/>
      <c r="I30" s="36"/>
    </row>
    <row r="31" spans="2:9">
      <c r="B31" s="36"/>
      <c r="C31" s="36"/>
      <c r="D31" s="36"/>
      <c r="E31" s="36"/>
      <c r="F31" s="36"/>
      <c r="G31" s="36"/>
      <c r="H31" s="36"/>
      <c r="I31" s="36"/>
    </row>
    <row r="32" spans="2:9">
      <c r="B32" s="36"/>
      <c r="C32" s="36"/>
      <c r="D32" s="36"/>
      <c r="E32" s="36"/>
      <c r="F32" s="36"/>
      <c r="G32" s="36"/>
      <c r="H32" s="36"/>
      <c r="I32" s="36"/>
    </row>
    <row r="33" spans="2:9">
      <c r="B33" s="36"/>
      <c r="C33" s="36"/>
      <c r="D33" s="36"/>
      <c r="E33" s="36"/>
      <c r="F33" s="36"/>
      <c r="G33" s="36"/>
      <c r="H33" s="36"/>
      <c r="I33" s="36"/>
    </row>
    <row r="34" spans="2:9">
      <c r="B34" s="36"/>
      <c r="C34" s="36"/>
      <c r="D34" s="36"/>
      <c r="E34" s="36"/>
      <c r="F34" s="36"/>
      <c r="G34" s="36"/>
      <c r="H34" s="36"/>
      <c r="I34" s="36"/>
    </row>
    <row r="35" spans="2:9">
      <c r="B35" s="36"/>
      <c r="C35" s="36"/>
      <c r="D35" s="36"/>
      <c r="E35" s="36"/>
      <c r="F35" s="36"/>
      <c r="G35" s="36"/>
      <c r="H35" s="36"/>
      <c r="I35" s="36"/>
    </row>
    <row r="36" spans="2:9">
      <c r="B36" s="36"/>
      <c r="C36" s="36"/>
      <c r="D36" s="36"/>
      <c r="E36" s="36"/>
      <c r="F36" s="36"/>
      <c r="G36" s="36"/>
      <c r="H36" s="36"/>
      <c r="I36" s="36"/>
    </row>
    <row r="37" spans="2:9">
      <c r="B37" s="36"/>
      <c r="C37" s="36"/>
      <c r="D37" s="36"/>
      <c r="E37" s="36"/>
      <c r="F37" s="36"/>
      <c r="G37" s="36"/>
      <c r="H37" s="36"/>
      <c r="I37" s="36"/>
    </row>
  </sheetData>
  <sheetProtection algorithmName="SHA-512" hashValue="lWeLyfm6kqMng48OEP8s3XxLRU20S6+2Uq0OVUSrT1/ONflBVjo6nshs/7oAcozMAqlv0FKMGCgPRCP+9RRqFA==" saltValue="RKEMX1ZwJ+gwDXOh5S8rAg==" spinCount="100000" sheet="1" objects="1" scenarios="1"/>
  <pageMargins left="0.25" right="0.25" top="0.75" bottom="0.75" header="0.3" footer="0.3"/>
  <pageSetup paperSize="9" scale="9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7"/>
  <sheetViews>
    <sheetView showGridLines="0" showRowColHeaders="0" tabSelected="1" zoomScale="50" zoomScaleNormal="50" zoomScaleSheetLayoutView="50" workbookViewId="0"/>
  </sheetViews>
  <sheetFormatPr baseColWidth="10" defaultColWidth="11.44140625" defaultRowHeight="13.8"/>
  <cols>
    <col min="1" max="1" width="5.5546875" style="11" customWidth="1"/>
    <col min="2" max="2" width="2.5546875" style="11" customWidth="1"/>
    <col min="3" max="3" width="30.21875" style="11" customWidth="1"/>
    <col min="4" max="4" width="79.44140625" style="11" customWidth="1"/>
    <col min="5" max="5" width="11.44140625" style="11"/>
    <col min="6" max="6" width="2" style="11" customWidth="1"/>
    <col min="7" max="16384" width="11.44140625" style="11"/>
  </cols>
  <sheetData>
    <row r="1" spans="1:12" ht="72" customHeight="1">
      <c r="B1" s="12"/>
      <c r="C1" s="68" t="s">
        <v>0</v>
      </c>
      <c r="D1" s="68"/>
      <c r="E1" s="68"/>
      <c r="F1" s="68"/>
      <c r="G1" s="13"/>
      <c r="H1" s="13"/>
      <c r="I1" s="14"/>
      <c r="J1" s="14"/>
      <c r="K1" s="14"/>
      <c r="L1" s="14"/>
    </row>
    <row r="2" spans="1:12" ht="18">
      <c r="B2" s="69"/>
      <c r="C2" s="69"/>
      <c r="D2" s="69"/>
      <c r="E2" s="69"/>
      <c r="F2" s="69"/>
      <c r="G2" s="69"/>
    </row>
    <row r="4" spans="1:12" ht="10.5" customHeight="1" thickBot="1">
      <c r="A4" s="15"/>
      <c r="B4" s="15"/>
      <c r="C4" s="16"/>
      <c r="D4" s="15"/>
    </row>
    <row r="5" spans="1:12" ht="50.1" customHeight="1" thickTop="1" thickBot="1">
      <c r="A5" s="15"/>
      <c r="B5" s="17"/>
      <c r="C5" s="20" t="s">
        <v>1</v>
      </c>
      <c r="D5" s="18"/>
    </row>
    <row r="6" spans="1:12" ht="38.25" customHeight="1" thickTop="1" thickBot="1">
      <c r="A6" s="15"/>
      <c r="B6" s="15"/>
      <c r="C6" s="19"/>
      <c r="D6" s="15"/>
    </row>
    <row r="7" spans="1:12" ht="50.1" customHeight="1" thickTop="1" thickBot="1">
      <c r="A7" s="15"/>
      <c r="B7" s="63"/>
      <c r="C7" s="64" t="s">
        <v>2</v>
      </c>
      <c r="D7" s="65"/>
      <c r="E7" s="66"/>
      <c r="F7" s="66"/>
      <c r="G7" s="66"/>
      <c r="H7" s="66"/>
      <c r="I7" s="66"/>
    </row>
    <row r="8" spans="1:12" ht="38.25" customHeight="1" thickTop="1" thickBot="1">
      <c r="A8" s="15"/>
      <c r="B8" s="67"/>
      <c r="C8" s="67"/>
      <c r="D8" s="67"/>
      <c r="E8" s="66"/>
      <c r="F8" s="66"/>
      <c r="G8" s="66"/>
      <c r="H8" s="66"/>
      <c r="I8" s="66"/>
    </row>
    <row r="9" spans="1:12" ht="50.1" customHeight="1" thickTop="1" thickBot="1">
      <c r="A9" s="15"/>
      <c r="B9" s="63"/>
      <c r="C9" s="64" t="s">
        <v>3</v>
      </c>
      <c r="D9" s="65"/>
      <c r="E9" s="66"/>
      <c r="F9" s="66"/>
      <c r="G9" s="66"/>
      <c r="H9" s="66"/>
      <c r="I9" s="66"/>
    </row>
    <row r="10" spans="1:12" ht="38.25" customHeight="1" thickTop="1" thickBot="1">
      <c r="A10" s="15"/>
      <c r="B10" s="67"/>
      <c r="C10" s="67"/>
      <c r="D10" s="67"/>
      <c r="E10" s="66"/>
      <c r="F10" s="66"/>
      <c r="G10" s="66"/>
      <c r="H10" s="66"/>
      <c r="I10" s="66"/>
    </row>
    <row r="11" spans="1:12" ht="50.1" customHeight="1" thickTop="1" thickBot="1">
      <c r="A11" s="15"/>
      <c r="B11" s="63"/>
      <c r="C11" s="64" t="s">
        <v>4</v>
      </c>
      <c r="D11" s="65"/>
      <c r="E11" s="66"/>
      <c r="F11" s="66"/>
      <c r="G11" s="66"/>
      <c r="H11" s="66"/>
      <c r="I11" s="66"/>
    </row>
    <row r="12" spans="1:12" ht="38.25" customHeight="1" thickTop="1" thickBot="1">
      <c r="A12" s="15"/>
      <c r="B12" s="67"/>
      <c r="C12" s="67"/>
      <c r="D12" s="67"/>
      <c r="E12" s="66"/>
      <c r="F12" s="66"/>
      <c r="G12" s="66"/>
      <c r="H12" s="66"/>
      <c r="I12" s="66"/>
    </row>
    <row r="13" spans="1:12" ht="50.1" customHeight="1" thickTop="1" thickBot="1">
      <c r="A13" s="15"/>
      <c r="B13" s="63"/>
      <c r="C13" s="64" t="s">
        <v>5</v>
      </c>
      <c r="D13" s="65"/>
      <c r="E13" s="66"/>
      <c r="F13" s="66"/>
      <c r="G13" s="66"/>
      <c r="H13" s="66"/>
      <c r="I13" s="66"/>
    </row>
    <row r="14" spans="1:12" ht="8.25" customHeight="1" thickTop="1">
      <c r="A14" s="15"/>
      <c r="B14" s="67"/>
      <c r="C14" s="67"/>
      <c r="D14" s="67"/>
      <c r="E14" s="66"/>
      <c r="F14" s="66"/>
      <c r="G14" s="66"/>
      <c r="H14" s="66"/>
      <c r="I14" s="66"/>
    </row>
    <row r="15" spans="1:12">
      <c r="B15" s="66"/>
      <c r="C15" s="66"/>
      <c r="D15" s="66"/>
      <c r="E15" s="66"/>
      <c r="F15" s="66"/>
      <c r="G15" s="66"/>
      <c r="H15" s="66"/>
      <c r="I15" s="66"/>
    </row>
    <row r="16" spans="1:12">
      <c r="B16" s="66"/>
      <c r="C16" s="66"/>
      <c r="D16" s="66"/>
      <c r="E16" s="66"/>
      <c r="F16" s="66"/>
      <c r="G16" s="66"/>
      <c r="H16" s="66"/>
      <c r="I16" s="66"/>
    </row>
    <row r="17" spans="2:9">
      <c r="B17" s="66"/>
      <c r="C17" s="66"/>
      <c r="D17" s="66"/>
      <c r="E17" s="66"/>
      <c r="F17" s="66"/>
      <c r="G17" s="66"/>
      <c r="H17" s="66"/>
      <c r="I17" s="66"/>
    </row>
    <row r="18" spans="2:9">
      <c r="B18" s="66"/>
      <c r="C18" s="66"/>
      <c r="D18" s="66"/>
      <c r="E18" s="66"/>
      <c r="F18" s="66"/>
      <c r="G18" s="66"/>
      <c r="H18" s="66"/>
      <c r="I18" s="66"/>
    </row>
    <row r="19" spans="2:9">
      <c r="B19" s="66"/>
      <c r="C19" s="66"/>
      <c r="D19" s="66"/>
      <c r="E19" s="66"/>
      <c r="F19" s="66"/>
      <c r="G19" s="66"/>
      <c r="H19" s="66"/>
      <c r="I19" s="66"/>
    </row>
    <row r="20" spans="2:9">
      <c r="B20" s="66"/>
      <c r="C20" s="66"/>
      <c r="D20" s="66"/>
      <c r="E20" s="66"/>
      <c r="F20" s="66"/>
      <c r="G20" s="66"/>
      <c r="H20" s="66"/>
      <c r="I20" s="66"/>
    </row>
    <row r="21" spans="2:9">
      <c r="B21" s="66"/>
      <c r="C21" s="66"/>
      <c r="D21" s="66"/>
      <c r="E21" s="66"/>
      <c r="F21" s="66"/>
      <c r="G21" s="66"/>
      <c r="H21" s="66"/>
      <c r="I21" s="66"/>
    </row>
    <row r="22" spans="2:9">
      <c r="B22" s="66"/>
      <c r="C22" s="66"/>
      <c r="D22" s="66"/>
      <c r="E22" s="66"/>
      <c r="F22" s="66"/>
      <c r="G22" s="66"/>
      <c r="H22" s="66"/>
      <c r="I22" s="66"/>
    </row>
    <row r="23" spans="2:9">
      <c r="B23" s="66"/>
      <c r="C23" s="66"/>
      <c r="D23" s="66"/>
      <c r="E23" s="66"/>
      <c r="F23" s="66"/>
      <c r="G23" s="66"/>
      <c r="H23" s="66"/>
      <c r="I23" s="66"/>
    </row>
    <row r="24" spans="2:9">
      <c r="B24" s="66"/>
      <c r="C24" s="66"/>
      <c r="D24" s="66"/>
      <c r="E24" s="66"/>
      <c r="F24" s="66"/>
      <c r="G24" s="66"/>
      <c r="H24" s="66"/>
      <c r="I24" s="66"/>
    </row>
    <row r="25" spans="2:9">
      <c r="B25" s="66"/>
      <c r="C25" s="66"/>
      <c r="D25" s="66"/>
      <c r="E25" s="66"/>
      <c r="F25" s="66"/>
      <c r="G25" s="66"/>
      <c r="H25" s="66"/>
      <c r="I25" s="66"/>
    </row>
    <row r="26" spans="2:9">
      <c r="B26" s="66"/>
      <c r="C26" s="66"/>
      <c r="D26" s="66"/>
      <c r="E26" s="66"/>
      <c r="F26" s="66"/>
      <c r="G26" s="66"/>
      <c r="H26" s="66"/>
      <c r="I26" s="66"/>
    </row>
    <row r="27" spans="2:9">
      <c r="B27" s="66"/>
      <c r="C27" s="66"/>
      <c r="D27" s="66"/>
      <c r="E27" s="66"/>
      <c r="F27" s="66"/>
      <c r="G27" s="66"/>
      <c r="H27" s="66"/>
      <c r="I27" s="66"/>
    </row>
    <row r="28" spans="2:9">
      <c r="B28" s="66"/>
      <c r="C28" s="66"/>
      <c r="D28" s="66"/>
      <c r="E28" s="66"/>
      <c r="F28" s="66"/>
      <c r="G28" s="66"/>
      <c r="H28" s="66"/>
      <c r="I28" s="66"/>
    </row>
    <row r="29" spans="2:9">
      <c r="B29" s="66"/>
      <c r="C29" s="66"/>
      <c r="D29" s="66"/>
      <c r="E29" s="66"/>
      <c r="F29" s="66"/>
      <c r="G29" s="66"/>
      <c r="H29" s="66"/>
      <c r="I29" s="66"/>
    </row>
    <row r="30" spans="2:9">
      <c r="B30" s="66"/>
      <c r="C30" s="66"/>
      <c r="D30" s="66"/>
      <c r="E30" s="66"/>
      <c r="F30" s="66"/>
      <c r="G30" s="66"/>
      <c r="H30" s="66"/>
      <c r="I30" s="66"/>
    </row>
    <row r="31" spans="2:9">
      <c r="B31" s="66"/>
      <c r="C31" s="66"/>
      <c r="D31" s="66"/>
      <c r="E31" s="66"/>
      <c r="F31" s="66"/>
      <c r="G31" s="66"/>
      <c r="H31" s="66"/>
      <c r="I31" s="66"/>
    </row>
    <row r="32" spans="2:9">
      <c r="B32" s="66"/>
      <c r="C32" s="66"/>
      <c r="D32" s="66"/>
      <c r="E32" s="66"/>
      <c r="F32" s="66"/>
      <c r="G32" s="66"/>
      <c r="H32" s="66"/>
      <c r="I32" s="66"/>
    </row>
    <row r="33" spans="2:9">
      <c r="B33" s="66"/>
      <c r="C33" s="66"/>
      <c r="D33" s="66"/>
      <c r="E33" s="66"/>
      <c r="F33" s="66"/>
      <c r="G33" s="66"/>
      <c r="H33" s="66"/>
      <c r="I33" s="66"/>
    </row>
    <row r="34" spans="2:9">
      <c r="B34" s="66"/>
      <c r="C34" s="66"/>
      <c r="D34" s="66"/>
      <c r="E34" s="66"/>
      <c r="F34" s="66"/>
      <c r="G34" s="66"/>
      <c r="H34" s="66"/>
      <c r="I34" s="66"/>
    </row>
    <row r="35" spans="2:9">
      <c r="B35" s="66"/>
      <c r="C35" s="66"/>
      <c r="D35" s="66"/>
      <c r="E35" s="66"/>
      <c r="F35" s="66"/>
      <c r="G35" s="66"/>
      <c r="H35" s="66"/>
      <c r="I35" s="66"/>
    </row>
    <row r="36" spans="2:9">
      <c r="B36" s="66"/>
      <c r="C36" s="66"/>
      <c r="D36" s="66"/>
      <c r="E36" s="66"/>
      <c r="F36" s="66"/>
      <c r="G36" s="66"/>
      <c r="H36" s="66"/>
      <c r="I36" s="66"/>
    </row>
    <row r="37" spans="2:9">
      <c r="B37" s="66"/>
      <c r="C37" s="66"/>
      <c r="D37" s="66"/>
      <c r="E37" s="66"/>
      <c r="F37" s="66"/>
      <c r="G37" s="66"/>
      <c r="H37" s="66"/>
      <c r="I37" s="66"/>
    </row>
  </sheetData>
  <sheetProtection algorithmName="SHA-512" hashValue="GcqigmIbubVsux/JGr2FOdCElAb1ZZCeTmYNXLv8MYqI4pucBgd1wt1xPsRMK++xDUR7aypJkTc0ieNX31hVpg==" saltValue="dDYEZQMipRIdTWj/F916cQ==" spinCount="100000" sheet="1" objects="1" scenarios="1"/>
  <mergeCells count="2">
    <mergeCell ref="C1:F1"/>
    <mergeCell ref="B2:G2"/>
  </mergeCells>
  <hyperlinks>
    <hyperlink ref="C5:D5" location="metodología!A1" display="Metodología" xr:uid="{00000000-0004-0000-0100-000000000000}"/>
    <hyperlink ref="C5" location="'principales variables'!A1" display="Principales variables" xr:uid="{00000000-0004-0000-0100-000001000000}"/>
    <hyperlink ref="C7:D7" location="Graficos!A1" display="Graficos historicos" xr:uid="{00000000-0004-0000-0100-000002000000}"/>
    <hyperlink ref="C9:D9" location="Canales!A1" display="Canales" xr:uid="{00000000-0004-0000-0100-000003000000}"/>
    <hyperlink ref="C13:D13" location="Conclusiones!A1" display="Principales Conclusiones" xr:uid="{00000000-0004-0000-0100-000004000000}"/>
    <hyperlink ref="C11:D11" location="Canales!A1" display="Canales" xr:uid="{00000000-0004-0000-0100-000005000000}"/>
    <hyperlink ref="C11" location="Perfiles!A1" display="Perfiles" xr:uid="{00000000-0004-0000-0100-000006000000}"/>
  </hyperlinks>
  <pageMargins left="0.7" right="0.7" top="0.75" bottom="0.75" header="0.3" footer="0.3"/>
  <pageSetup paperSize="9" scale="6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K54"/>
  <sheetViews>
    <sheetView showGridLines="0" showRowColHeaders="0" zoomScale="50" zoomScaleNormal="50" zoomScaleSheetLayoutView="50" workbookViewId="0"/>
  </sheetViews>
  <sheetFormatPr baseColWidth="10" defaultColWidth="11.44140625" defaultRowHeight="14.4"/>
  <cols>
    <col min="1" max="1" width="1.21875" customWidth="1"/>
    <col min="3" max="3" width="15.44140625" customWidth="1"/>
    <col min="4" max="4" width="34.21875" customWidth="1"/>
    <col min="5" max="6" width="38.21875" customWidth="1"/>
    <col min="9" max="9" width="2.21875" customWidth="1"/>
  </cols>
  <sheetData>
    <row r="1" spans="2:11" ht="34.5" customHeight="1">
      <c r="B1" s="71" t="s">
        <v>20</v>
      </c>
      <c r="C1" s="71"/>
      <c r="D1" s="71"/>
      <c r="E1" s="71"/>
      <c r="F1" s="71"/>
      <c r="G1" s="71"/>
      <c r="H1" s="71"/>
      <c r="I1" s="71"/>
      <c r="J1" s="2"/>
      <c r="K1" s="2"/>
    </row>
    <row r="2" spans="2:11" ht="11.25" customHeight="1" thickBot="1">
      <c r="H2" s="1"/>
    </row>
    <row r="3" spans="2:11" ht="25.05" customHeight="1" thickTop="1" thickBot="1">
      <c r="B3" s="72" t="s">
        <v>6</v>
      </c>
      <c r="C3" s="73"/>
      <c r="D3" s="73"/>
      <c r="E3" s="73"/>
      <c r="F3" s="73"/>
      <c r="G3" s="73"/>
      <c r="H3" s="73"/>
      <c r="I3" s="74"/>
    </row>
    <row r="4" spans="2:11" ht="15" thickTop="1"/>
    <row r="5" spans="2:11" ht="18.600000000000001" thickBot="1">
      <c r="B5" s="10" t="s">
        <v>25</v>
      </c>
      <c r="C5" s="3"/>
      <c r="D5" s="3"/>
      <c r="E5" s="3"/>
      <c r="F5" s="3"/>
      <c r="G5" s="3"/>
      <c r="H5" s="3"/>
      <c r="I5" s="3"/>
    </row>
    <row r="6" spans="2:11" ht="15" thickTop="1"/>
    <row r="7" spans="2:11" ht="45" customHeight="1">
      <c r="B7" s="36"/>
      <c r="C7" s="36"/>
      <c r="D7" s="41"/>
      <c r="E7" s="42" t="str">
        <f>B3&amp;" 
Doméstico"</f>
        <v>TOTAL LECHE LÍQUIDA 
Doméstico</v>
      </c>
      <c r="F7" s="43" t="s">
        <v>7</v>
      </c>
      <c r="G7" s="36"/>
      <c r="H7" s="36"/>
      <c r="I7" s="36"/>
    </row>
    <row r="8" spans="2:11" ht="25.05" customHeight="1">
      <c r="B8" s="36"/>
      <c r="C8" s="41" t="s">
        <v>8</v>
      </c>
      <c r="D8" s="36"/>
      <c r="E8" s="44">
        <v>2860234.0000000009</v>
      </c>
      <c r="F8" s="45">
        <v>-1.2610759784260961E-2</v>
      </c>
      <c r="G8" s="36"/>
      <c r="H8" s="36"/>
      <c r="I8" s="36"/>
    </row>
    <row r="9" spans="2:11" ht="25.05" customHeight="1">
      <c r="B9" s="36"/>
      <c r="C9" s="41" t="s">
        <v>9</v>
      </c>
      <c r="D9" s="36"/>
      <c r="E9" s="46">
        <v>2783491.2</v>
      </c>
      <c r="F9" s="47">
        <v>1.8153736689065614E-2</v>
      </c>
      <c r="G9" s="36"/>
      <c r="H9" s="36"/>
      <c r="I9" s="36"/>
    </row>
    <row r="10" spans="2:11" ht="25.05" customHeight="1">
      <c r="B10" s="36"/>
      <c r="C10" s="41" t="s">
        <v>10</v>
      </c>
      <c r="D10" s="36"/>
      <c r="E10" s="46">
        <v>61.05155183317509</v>
      </c>
      <c r="F10" s="47">
        <v>-1.1705985999176605E-2</v>
      </c>
      <c r="G10" s="36"/>
      <c r="H10" s="36"/>
      <c r="I10" s="36"/>
    </row>
    <row r="11" spans="2:11" ht="25.05" customHeight="1">
      <c r="B11" s="36"/>
      <c r="C11" s="41" t="s">
        <v>11</v>
      </c>
      <c r="D11" s="36"/>
      <c r="E11" s="46">
        <v>59.413480601232862</v>
      </c>
      <c r="F11" s="47">
        <v>1.9086700886589814E-2</v>
      </c>
      <c r="G11" s="36"/>
      <c r="H11" s="36"/>
      <c r="I11" s="36"/>
    </row>
    <row r="12" spans="2:11" ht="25.05" customHeight="1">
      <c r="B12" s="36"/>
      <c r="C12" s="41" t="s">
        <v>12</v>
      </c>
      <c r="D12" s="36"/>
      <c r="E12" s="46">
        <v>10.575020936404027</v>
      </c>
      <c r="F12" s="48">
        <v>-0.22436254820917689</v>
      </c>
      <c r="G12" s="36"/>
      <c r="H12" s="36"/>
      <c r="I12" s="36"/>
    </row>
    <row r="13" spans="2:11" ht="25.05" customHeight="1">
      <c r="B13" s="36"/>
      <c r="C13" s="41" t="s">
        <v>13</v>
      </c>
      <c r="D13" s="36"/>
      <c r="E13" s="46">
        <v>3.1691408673036277</v>
      </c>
      <c r="F13" s="48">
        <v>-9.3408757681189947E-2</v>
      </c>
      <c r="G13" s="36"/>
      <c r="H13" s="36"/>
      <c r="I13" s="36"/>
    </row>
    <row r="14" spans="2:11" ht="25.05" customHeight="1">
      <c r="B14" s="36"/>
      <c r="C14" s="41" t="s">
        <v>14</v>
      </c>
      <c r="D14" s="36"/>
      <c r="E14" s="49">
        <v>0.97316904840652874</v>
      </c>
      <c r="F14" s="50">
        <v>3.1157415151298107E-2</v>
      </c>
      <c r="G14" s="36"/>
      <c r="H14" s="36"/>
      <c r="I14" s="36"/>
    </row>
    <row r="15" spans="2:11">
      <c r="B15" s="36"/>
      <c r="C15" s="36"/>
      <c r="D15" s="36"/>
      <c r="E15" s="36"/>
      <c r="F15" s="36"/>
      <c r="G15" s="36"/>
      <c r="H15" s="36"/>
      <c r="I15" s="36"/>
    </row>
    <row r="16" spans="2:11">
      <c r="B16" s="36"/>
      <c r="C16" s="36"/>
      <c r="D16" s="36"/>
      <c r="E16" s="36"/>
      <c r="F16" s="36"/>
      <c r="G16" s="36"/>
      <c r="H16" s="36"/>
      <c r="I16" s="36"/>
    </row>
    <row r="17" spans="2:9">
      <c r="B17" s="36"/>
      <c r="C17" s="36"/>
      <c r="D17" s="36"/>
      <c r="E17" s="36"/>
      <c r="F17" s="36"/>
      <c r="G17" s="36"/>
      <c r="H17" s="36"/>
      <c r="I17" s="36"/>
    </row>
    <row r="18" spans="2:9" ht="18.600000000000001" thickBot="1">
      <c r="B18" s="38" t="s">
        <v>26</v>
      </c>
      <c r="C18" s="39"/>
      <c r="D18" s="39"/>
      <c r="E18" s="39"/>
      <c r="F18" s="39"/>
      <c r="G18" s="39"/>
      <c r="H18" s="39"/>
      <c r="I18" s="39"/>
    </row>
    <row r="19" spans="2:9" ht="15" thickTop="1">
      <c r="B19" s="36"/>
      <c r="C19" s="36"/>
      <c r="D19" s="36"/>
      <c r="E19" s="36"/>
      <c r="F19" s="36"/>
      <c r="G19" s="36"/>
      <c r="H19" s="36"/>
      <c r="I19" s="36"/>
    </row>
    <row r="20" spans="2:9">
      <c r="B20" s="36"/>
      <c r="C20" s="36"/>
      <c r="D20" s="36"/>
      <c r="E20" s="36"/>
      <c r="F20" s="36"/>
      <c r="G20" s="36"/>
      <c r="H20" s="36"/>
      <c r="I20" s="36"/>
    </row>
    <row r="21" spans="2:9">
      <c r="B21" s="36"/>
      <c r="C21" s="36"/>
      <c r="D21" s="36"/>
      <c r="E21" s="36"/>
      <c r="F21" s="36"/>
      <c r="G21" s="36"/>
      <c r="H21" s="36"/>
      <c r="I21" s="36"/>
    </row>
    <row r="22" spans="2:9">
      <c r="B22" s="36"/>
      <c r="C22" s="36"/>
      <c r="D22" s="36"/>
      <c r="E22" s="36"/>
      <c r="F22" s="36"/>
      <c r="G22" s="36"/>
      <c r="H22" s="36"/>
      <c r="I22" s="36"/>
    </row>
    <row r="23" spans="2:9">
      <c r="B23" s="36"/>
      <c r="C23" s="36"/>
      <c r="D23" s="36"/>
      <c r="E23" s="36"/>
      <c r="F23" s="36"/>
      <c r="G23" s="36"/>
      <c r="H23" s="36"/>
      <c r="I23" s="36"/>
    </row>
    <row r="24" spans="2:9" ht="25.05" customHeight="1">
      <c r="B24" s="36"/>
      <c r="C24" s="36"/>
      <c r="D24" s="36"/>
      <c r="E24" s="36"/>
      <c r="F24" s="36"/>
      <c r="G24" s="36"/>
      <c r="H24" s="36"/>
      <c r="I24" s="36"/>
    </row>
    <row r="25" spans="2:9" ht="25.05" customHeight="1">
      <c r="B25" s="36"/>
      <c r="C25" s="36"/>
      <c r="D25" s="36"/>
      <c r="E25" s="36"/>
      <c r="F25" s="36"/>
      <c r="G25" s="51" t="s">
        <v>15</v>
      </c>
      <c r="H25" s="51" t="s">
        <v>16</v>
      </c>
      <c r="I25" s="36"/>
    </row>
    <row r="26" spans="2:9" ht="25.05" customHeight="1">
      <c r="B26" s="36"/>
      <c r="C26" s="36"/>
      <c r="D26" s="36"/>
      <c r="E26" s="36"/>
      <c r="F26" s="52" t="s">
        <v>32</v>
      </c>
      <c r="G26" s="53">
        <v>1.8153736689065614E-2</v>
      </c>
      <c r="H26" s="53">
        <v>-1.2610759784260961E-2</v>
      </c>
      <c r="I26" s="36"/>
    </row>
    <row r="27" spans="2:9" ht="25.05" customHeight="1">
      <c r="B27" s="36"/>
      <c r="C27" s="36"/>
      <c r="D27" s="36"/>
      <c r="E27" s="36"/>
      <c r="F27" s="54" t="s">
        <v>33</v>
      </c>
      <c r="G27" s="55">
        <v>0.15706379094519152</v>
      </c>
      <c r="H27" s="55">
        <v>0.159665284436598</v>
      </c>
      <c r="I27" s="36"/>
    </row>
    <row r="28" spans="2:9" ht="25.05" customHeight="1">
      <c r="B28" s="36"/>
      <c r="C28" s="36"/>
      <c r="D28" s="36"/>
      <c r="E28" s="36"/>
      <c r="F28" s="56" t="s">
        <v>34</v>
      </c>
      <c r="G28" s="55">
        <v>1.2239727553343016E-2</v>
      </c>
      <c r="H28" s="57">
        <v>-1.9130820725773434E-2</v>
      </c>
      <c r="I28" s="36"/>
    </row>
    <row r="29" spans="2:9">
      <c r="B29" s="36"/>
      <c r="C29" s="36"/>
      <c r="D29" s="36"/>
      <c r="E29" s="36"/>
      <c r="F29" s="36"/>
      <c r="G29" s="36"/>
      <c r="H29" s="36"/>
      <c r="I29" s="36"/>
    </row>
    <row r="30" spans="2:9">
      <c r="B30" s="36"/>
      <c r="C30" s="36"/>
      <c r="D30" s="36"/>
      <c r="E30" s="36"/>
      <c r="F30" s="36"/>
      <c r="G30" s="36"/>
      <c r="H30" s="36"/>
      <c r="I30" s="36"/>
    </row>
    <row r="31" spans="2:9">
      <c r="B31" s="36"/>
      <c r="C31" s="36"/>
      <c r="D31" s="36"/>
      <c r="E31" s="36"/>
      <c r="F31" s="36"/>
      <c r="G31" s="36"/>
      <c r="H31" s="36"/>
      <c r="I31" s="36"/>
    </row>
    <row r="32" spans="2:9" ht="25.05" customHeight="1">
      <c r="B32" s="36"/>
      <c r="C32" s="36"/>
      <c r="D32" s="58"/>
      <c r="E32" s="59"/>
      <c r="F32" s="60"/>
      <c r="G32" s="36"/>
      <c r="H32" s="36"/>
      <c r="I32" s="36"/>
    </row>
    <row r="33" spans="2:9" ht="25.05" customHeight="1">
      <c r="B33" s="36"/>
      <c r="C33" s="36"/>
      <c r="D33" s="58"/>
      <c r="E33" s="59"/>
      <c r="F33" s="60"/>
      <c r="G33" s="36"/>
      <c r="H33" s="36"/>
      <c r="I33" s="36"/>
    </row>
    <row r="34" spans="2:9" ht="25.05" customHeight="1">
      <c r="B34" s="36"/>
      <c r="C34" s="36"/>
      <c r="D34" s="58"/>
      <c r="E34" s="59"/>
      <c r="F34" s="36"/>
      <c r="G34" s="51" t="s">
        <v>15</v>
      </c>
      <c r="H34" s="51" t="s">
        <v>16</v>
      </c>
      <c r="I34" s="36"/>
    </row>
    <row r="35" spans="2:9" ht="25.05" customHeight="1">
      <c r="B35" s="36"/>
      <c r="C35" s="36"/>
      <c r="D35" s="58"/>
      <c r="E35" s="59"/>
      <c r="F35" s="52" t="s">
        <v>32</v>
      </c>
      <c r="G35" s="53">
        <v>1.8153736689065614E-2</v>
      </c>
      <c r="H35" s="53">
        <v>-1.2610759784260961E-2</v>
      </c>
      <c r="I35" s="36"/>
    </row>
    <row r="36" spans="2:9" ht="25.05" customHeight="1">
      <c r="B36" s="36"/>
      <c r="C36" s="36"/>
      <c r="D36" s="58"/>
      <c r="E36" s="59"/>
      <c r="F36" s="61" t="s">
        <v>35</v>
      </c>
      <c r="G36" s="55">
        <v>6.68904739667604E-2</v>
      </c>
      <c r="H36" s="55">
        <v>2.0718831920289116E-2</v>
      </c>
      <c r="I36" s="36"/>
    </row>
    <row r="37" spans="2:9" ht="25.05" customHeight="1">
      <c r="B37" s="36"/>
      <c r="C37" s="36"/>
      <c r="D37" s="58"/>
      <c r="E37" s="59"/>
      <c r="F37" s="62" t="s">
        <v>36</v>
      </c>
      <c r="G37" s="55">
        <v>-4.9045802214065626E-2</v>
      </c>
      <c r="H37" s="57">
        <v>-6.0866391297873412E-2</v>
      </c>
      <c r="I37" s="36"/>
    </row>
    <row r="38" spans="2:9" ht="25.05" customHeight="1">
      <c r="D38" s="26"/>
      <c r="E38" s="27"/>
      <c r="F38" s="30" t="s">
        <v>37</v>
      </c>
      <c r="G38" s="31">
        <v>2.0220045170637357E-2</v>
      </c>
      <c r="H38" s="32">
        <v>-8.8234411891360276E-3</v>
      </c>
    </row>
    <row r="39" spans="2:9" ht="25.05" customHeight="1">
      <c r="D39" s="26"/>
      <c r="E39" s="27"/>
      <c r="F39" s="28"/>
    </row>
    <row r="40" spans="2:9" ht="18.600000000000001" thickBot="1">
      <c r="B40" s="10" t="s">
        <v>27</v>
      </c>
      <c r="C40" s="3"/>
      <c r="D40" s="3"/>
      <c r="E40" s="3"/>
      <c r="F40" s="3"/>
      <c r="G40" s="3"/>
      <c r="H40" s="3"/>
      <c r="I40" s="3"/>
    </row>
    <row r="41" spans="2:9" ht="15" thickTop="1">
      <c r="E41" s="70"/>
      <c r="F41" s="70"/>
    </row>
    <row r="42" spans="2:9" ht="25.05" customHeight="1">
      <c r="E42" s="33" t="s">
        <v>38</v>
      </c>
      <c r="F42" s="34" t="s">
        <v>39</v>
      </c>
    </row>
    <row r="43" spans="2:9" ht="25.05" customHeight="1">
      <c r="B43" s="5"/>
      <c r="C43" s="5"/>
      <c r="D43" s="21" t="s">
        <v>32</v>
      </c>
      <c r="E43" s="22">
        <v>61.774685435992353</v>
      </c>
      <c r="F43" s="23">
        <v>61.05155183317509</v>
      </c>
      <c r="G43" s="5"/>
    </row>
    <row r="44" spans="2:9" ht="25.05" customHeight="1">
      <c r="D44" s="29" t="s">
        <v>34</v>
      </c>
      <c r="E44" s="8">
        <v>59.521980127582047</v>
      </c>
      <c r="F44" s="6">
        <v>58.43677410830508</v>
      </c>
    </row>
    <row r="45" spans="2:9" ht="25.05" customHeight="1">
      <c r="D45" s="29" t="s">
        <v>40</v>
      </c>
      <c r="E45" s="9">
        <v>2.2527027856144182</v>
      </c>
      <c r="F45" s="7">
        <v>2.6147750183303207</v>
      </c>
    </row>
    <row r="46" spans="2:9" ht="6.75" customHeight="1"/>
    <row r="47" spans="2:9" ht="25.05" customHeight="1">
      <c r="D47" s="29" t="s">
        <v>35</v>
      </c>
      <c r="E47" s="24">
        <v>18.332641142066581</v>
      </c>
      <c r="F47" s="25">
        <v>18.729618840738294</v>
      </c>
    </row>
    <row r="48" spans="2:9" ht="25.05" customHeight="1">
      <c r="B48" s="5"/>
      <c r="C48" s="5"/>
      <c r="D48" s="29" t="s">
        <v>36</v>
      </c>
      <c r="E48" s="8">
        <v>14.487226341482007</v>
      </c>
      <c r="F48" s="6">
        <v>13.61790821982156</v>
      </c>
      <c r="G48" s="5"/>
    </row>
    <row r="49" spans="2:6" ht="25.05" customHeight="1">
      <c r="D49" s="29" t="s">
        <v>37</v>
      </c>
      <c r="E49" s="9">
        <v>28.722340286397007</v>
      </c>
      <c r="F49" s="7">
        <v>28.494997305513404</v>
      </c>
    </row>
    <row r="54" spans="2:6">
      <c r="B54" t="s">
        <v>18</v>
      </c>
    </row>
  </sheetData>
  <sheetProtection algorithmName="SHA-512" hashValue="My/XGxkoxxBEHMFbW0i240jE4llGqH5H4B3XKzbPxFVDqzJmwsvC2iy56ryYPutvBnddAba1JiQxRG9WYO3Wpg==" saltValue="i+kY6F4pWW11q5O6T3Zzxw==" spinCount="100000" sheet="1" objects="1" scenarios="1"/>
  <mergeCells count="3">
    <mergeCell ref="E41:F41"/>
    <mergeCell ref="B1:I1"/>
    <mergeCell ref="B3:I3"/>
  </mergeCells>
  <conditionalFormatting sqref="E32:F34 E35:E37 E38:F39">
    <cfRule type="cellIs" dxfId="11" priority="17" operator="greaterThan">
      <formula>0.005</formula>
    </cfRule>
    <cfRule type="cellIs" dxfId="10" priority="18" operator="lessThan">
      <formula>-0.005</formula>
    </cfRule>
    <cfRule type="cellIs" dxfId="9" priority="19" operator="between">
      <formula>-0.005</formula>
      <formula>0.005</formula>
    </cfRule>
  </conditionalFormatting>
  <conditionalFormatting sqref="F8:F14">
    <cfRule type="cellIs" dxfId="8" priority="13" operator="between">
      <formula>-0.0049999</formula>
      <formula>0.0049999</formula>
    </cfRule>
    <cfRule type="cellIs" dxfId="7" priority="14" operator="lessThanOrEqual">
      <formula>-0.005</formula>
    </cfRule>
    <cfRule type="cellIs" dxfId="6" priority="15" operator="greaterThanOrEqual">
      <formula>0.005</formula>
    </cfRule>
  </conditionalFormatting>
  <conditionalFormatting sqref="G26:H28">
    <cfRule type="cellIs" dxfId="5" priority="4" operator="greaterThan">
      <formula>0.005</formula>
    </cfRule>
    <cfRule type="cellIs" dxfId="4" priority="5" operator="lessThan">
      <formula>-0.005</formula>
    </cfRule>
    <cfRule type="cellIs" dxfId="3" priority="6" operator="between">
      <formula>-0.005</formula>
      <formula>0.005</formula>
    </cfRule>
  </conditionalFormatting>
  <conditionalFormatting sqref="G35:H38">
    <cfRule type="cellIs" dxfId="2" priority="1" operator="greaterThan">
      <formula>0.005</formula>
    </cfRule>
    <cfRule type="cellIs" dxfId="1" priority="2" operator="lessThan">
      <formula>-0.005</formula>
    </cfRule>
    <cfRule type="cellIs" dxfId="0" priority="3" operator="between">
      <formula>-0.005</formula>
      <formula>0.005</formula>
    </cfRule>
  </conditionalFormatting>
  <pageMargins left="0.23622047244094491" right="0.23622047244094491" top="0.74803149606299213" bottom="0.74803149606299213" header="0.31496062992125984" footer="0.31496062992125984"/>
  <pageSetup paperSize="9" scale="60" fitToHeight="0" orientation="portrait" r:id="rId1"/>
  <headerFooter>
    <oddFooter>&amp;RDatos Calculados con la actualización del nuevo censo del INE</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K44"/>
  <sheetViews>
    <sheetView showGridLines="0" showRowColHeaders="0" zoomScale="50" zoomScaleNormal="50" zoomScaleSheetLayoutView="50" workbookViewId="0"/>
  </sheetViews>
  <sheetFormatPr baseColWidth="10" defaultColWidth="11.44140625" defaultRowHeight="14.4"/>
  <cols>
    <col min="1" max="1" width="1.21875" customWidth="1"/>
    <col min="3" max="3" width="15.44140625" customWidth="1"/>
    <col min="4" max="4" width="34.21875" customWidth="1"/>
    <col min="5" max="6" width="25" customWidth="1"/>
  </cols>
  <sheetData>
    <row r="1" spans="2:11" ht="34.5" customHeight="1">
      <c r="B1" s="71" t="s">
        <v>20</v>
      </c>
      <c r="C1" s="71"/>
      <c r="D1" s="71"/>
      <c r="E1" s="71"/>
      <c r="F1" s="71"/>
      <c r="G1" s="71"/>
      <c r="H1" s="71"/>
      <c r="I1" s="71"/>
      <c r="J1" s="2"/>
      <c r="K1" s="2"/>
    </row>
    <row r="2" spans="2:11" ht="11.25" customHeight="1" thickBot="1">
      <c r="H2" s="1"/>
    </row>
    <row r="3" spans="2:11" ht="25.05" customHeight="1" thickTop="1" thickBot="1">
      <c r="B3" s="72" t="str">
        <f>'principales variables'!B3:I3</f>
        <v>TOTAL LECHE LÍQUIDA</v>
      </c>
      <c r="C3" s="73"/>
      <c r="D3" s="73"/>
      <c r="E3" s="73"/>
      <c r="F3" s="73"/>
      <c r="G3" s="73"/>
      <c r="H3" s="73"/>
      <c r="I3" s="74"/>
    </row>
    <row r="4" spans="2:11" ht="15" thickTop="1"/>
    <row r="5" spans="2:11" ht="18.600000000000001" thickBot="1">
      <c r="B5" s="10" t="s">
        <v>21</v>
      </c>
      <c r="C5" s="3"/>
      <c r="D5" s="3"/>
      <c r="E5" s="3"/>
      <c r="F5" s="3"/>
      <c r="G5" s="3"/>
      <c r="H5" s="3"/>
      <c r="I5" s="3"/>
    </row>
    <row r="6" spans="2:11" ht="15" thickTop="1"/>
    <row r="7" spans="2:11" ht="45" customHeight="1">
      <c r="B7" s="36"/>
      <c r="C7" s="36"/>
      <c r="D7" s="36"/>
      <c r="E7" s="36"/>
      <c r="F7" s="36"/>
      <c r="G7" s="36"/>
      <c r="H7" s="36"/>
      <c r="I7" s="36"/>
    </row>
    <row r="8" spans="2:11" ht="25.05" customHeight="1">
      <c r="B8" s="36"/>
      <c r="C8" s="36"/>
      <c r="D8" s="36"/>
      <c r="E8" s="36"/>
      <c r="F8" s="36"/>
      <c r="G8" s="36"/>
      <c r="H8" s="36"/>
      <c r="I8" s="36"/>
    </row>
    <row r="9" spans="2:11" ht="25.05" customHeight="1">
      <c r="B9" s="36"/>
      <c r="C9" s="36"/>
      <c r="D9" s="36"/>
      <c r="E9" s="36"/>
      <c r="F9" s="36"/>
      <c r="G9" s="36"/>
      <c r="H9" s="36"/>
      <c r="I9" s="36"/>
    </row>
    <row r="10" spans="2:11" ht="25.05" customHeight="1">
      <c r="B10" s="36"/>
      <c r="C10" s="36"/>
      <c r="D10" s="36"/>
      <c r="E10" s="36"/>
      <c r="F10" s="36"/>
      <c r="G10" s="36"/>
      <c r="H10" s="36"/>
      <c r="I10" s="36"/>
    </row>
    <row r="11" spans="2:11" ht="25.05" customHeight="1">
      <c r="B11" s="36"/>
      <c r="C11" s="36"/>
      <c r="D11" s="36"/>
      <c r="E11" s="36"/>
      <c r="F11" s="36"/>
      <c r="G11" s="36"/>
      <c r="H11" s="36"/>
      <c r="I11" s="36"/>
    </row>
    <row r="12" spans="2:11" ht="25.05" customHeight="1">
      <c r="B12" s="36"/>
      <c r="C12" s="36"/>
      <c r="D12" s="36"/>
      <c r="E12" s="36"/>
      <c r="F12" s="36"/>
      <c r="G12" s="36"/>
      <c r="H12" s="36"/>
      <c r="I12" s="36"/>
    </row>
    <row r="13" spans="2:11" ht="25.05" customHeight="1">
      <c r="B13" s="36"/>
      <c r="C13" s="36"/>
      <c r="D13" s="36"/>
      <c r="E13" s="36"/>
      <c r="F13" s="36"/>
      <c r="G13" s="36"/>
      <c r="H13" s="36"/>
      <c r="I13" s="36"/>
    </row>
    <row r="14" spans="2:11" ht="25.05" customHeight="1">
      <c r="B14" s="36"/>
      <c r="C14" s="36"/>
      <c r="D14" s="36"/>
      <c r="E14" s="36"/>
      <c r="F14" s="36"/>
      <c r="G14" s="36"/>
      <c r="H14" s="36"/>
      <c r="I14" s="36"/>
    </row>
    <row r="15" spans="2:11">
      <c r="B15" s="36"/>
      <c r="C15" s="36"/>
      <c r="D15" s="36"/>
      <c r="E15" s="36"/>
      <c r="F15" s="36"/>
      <c r="G15" s="36"/>
      <c r="H15" s="36"/>
      <c r="I15" s="36"/>
    </row>
    <row r="16" spans="2:11" ht="18.600000000000001" thickBot="1">
      <c r="B16" s="38" t="s">
        <v>22</v>
      </c>
      <c r="C16" s="39"/>
      <c r="D16" s="39"/>
      <c r="E16" s="39"/>
      <c r="F16" s="39"/>
      <c r="G16" s="39"/>
      <c r="H16" s="39"/>
      <c r="I16" s="39"/>
    </row>
    <row r="17" spans="2:9" ht="15" thickTop="1">
      <c r="B17" s="36"/>
      <c r="C17" s="36"/>
      <c r="D17" s="36"/>
      <c r="E17" s="36"/>
      <c r="F17" s="36"/>
      <c r="G17" s="36"/>
      <c r="H17" s="36"/>
      <c r="I17" s="36"/>
    </row>
    <row r="18" spans="2:9">
      <c r="B18" s="36"/>
      <c r="C18" s="36"/>
      <c r="D18" s="36"/>
      <c r="E18" s="36"/>
      <c r="F18" s="36"/>
      <c r="G18" s="36"/>
      <c r="H18" s="36"/>
      <c r="I18" s="36"/>
    </row>
    <row r="19" spans="2:9">
      <c r="B19" s="36"/>
      <c r="C19" s="36"/>
      <c r="D19" s="36"/>
      <c r="E19" s="36"/>
      <c r="F19" s="36"/>
      <c r="G19" s="36"/>
      <c r="H19" s="36"/>
      <c r="I19" s="36"/>
    </row>
    <row r="20" spans="2:9">
      <c r="B20" s="36"/>
      <c r="C20" s="36"/>
      <c r="D20" s="36"/>
      <c r="E20" s="36"/>
      <c r="F20" s="36"/>
      <c r="G20" s="36"/>
      <c r="H20" s="36"/>
      <c r="I20" s="36"/>
    </row>
    <row r="21" spans="2:9">
      <c r="B21" s="36"/>
      <c r="C21" s="36"/>
      <c r="D21" s="36"/>
      <c r="E21" s="36"/>
      <c r="F21" s="36"/>
      <c r="G21" s="36"/>
      <c r="H21" s="36"/>
      <c r="I21" s="36"/>
    </row>
    <row r="22" spans="2:9">
      <c r="B22" s="36"/>
      <c r="C22" s="36"/>
      <c r="D22" s="36"/>
      <c r="E22" s="36"/>
      <c r="F22" s="36"/>
      <c r="G22" s="36"/>
      <c r="H22" s="36"/>
      <c r="I22" s="36"/>
    </row>
    <row r="23" spans="2:9">
      <c r="B23" s="36"/>
      <c r="C23" s="36"/>
      <c r="D23" s="36"/>
      <c r="E23" s="36"/>
      <c r="F23" s="36"/>
      <c r="G23" s="36"/>
      <c r="H23" s="36"/>
      <c r="I23" s="36"/>
    </row>
    <row r="24" spans="2:9">
      <c r="B24" s="36"/>
      <c r="C24" s="36"/>
      <c r="D24" s="36"/>
      <c r="E24" s="36"/>
      <c r="F24" s="36"/>
      <c r="G24" s="36"/>
      <c r="H24" s="36"/>
      <c r="I24" s="36"/>
    </row>
    <row r="25" spans="2:9">
      <c r="B25" s="36"/>
      <c r="C25" s="36"/>
      <c r="D25" s="36"/>
      <c r="E25" s="36"/>
      <c r="F25" s="36"/>
      <c r="G25" s="36"/>
      <c r="H25" s="36"/>
      <c r="I25" s="36"/>
    </row>
    <row r="26" spans="2:9">
      <c r="B26" s="36"/>
      <c r="C26" s="36"/>
      <c r="D26" s="36"/>
      <c r="E26" s="36"/>
      <c r="F26" s="36"/>
      <c r="G26" s="36"/>
      <c r="H26" s="36"/>
      <c r="I26" s="36"/>
    </row>
    <row r="27" spans="2:9">
      <c r="B27" s="36"/>
      <c r="C27" s="36"/>
      <c r="D27" s="36"/>
      <c r="E27" s="36"/>
      <c r="F27" s="36"/>
      <c r="G27" s="36"/>
      <c r="H27" s="36"/>
      <c r="I27" s="36"/>
    </row>
    <row r="28" spans="2:9">
      <c r="B28" s="36"/>
      <c r="C28" s="36"/>
      <c r="D28" s="36"/>
      <c r="E28" s="36"/>
      <c r="F28" s="36"/>
      <c r="G28" s="36"/>
      <c r="H28" s="36"/>
      <c r="I28" s="36"/>
    </row>
    <row r="29" spans="2:9">
      <c r="B29" s="36"/>
      <c r="C29" s="36"/>
      <c r="D29" s="36"/>
      <c r="E29" s="36"/>
      <c r="F29" s="36"/>
      <c r="G29" s="36"/>
      <c r="H29" s="36"/>
      <c r="I29" s="36"/>
    </row>
    <row r="30" spans="2:9">
      <c r="B30" s="36"/>
      <c r="C30" s="36"/>
      <c r="D30" s="36"/>
      <c r="E30" s="36"/>
      <c r="F30" s="36"/>
      <c r="G30" s="36"/>
      <c r="H30" s="36"/>
      <c r="I30" s="36"/>
    </row>
    <row r="31" spans="2:9">
      <c r="B31" s="36"/>
      <c r="C31" s="36"/>
      <c r="D31" s="36"/>
      <c r="E31" s="40"/>
      <c r="F31" s="40"/>
      <c r="G31" s="36"/>
      <c r="H31" s="36"/>
      <c r="I31" s="36"/>
    </row>
    <row r="32" spans="2:9" ht="25.05" customHeight="1">
      <c r="B32" s="36"/>
      <c r="C32" s="36"/>
      <c r="D32" s="36"/>
      <c r="E32" s="36"/>
      <c r="F32" s="36"/>
      <c r="G32" s="36"/>
      <c r="H32" s="36"/>
      <c r="I32" s="36"/>
    </row>
    <row r="33" spans="2:9" ht="25.05" customHeight="1">
      <c r="B33" s="36"/>
      <c r="C33" s="36"/>
      <c r="D33" s="36"/>
      <c r="E33" s="36"/>
      <c r="F33" s="36"/>
      <c r="G33" s="36"/>
      <c r="H33" s="36"/>
      <c r="I33" s="36"/>
    </row>
    <row r="34" spans="2:9" ht="25.05" customHeight="1">
      <c r="B34" s="36"/>
      <c r="C34" s="36"/>
      <c r="D34" s="36"/>
      <c r="E34" s="36"/>
      <c r="F34" s="36"/>
      <c r="G34" s="36"/>
      <c r="H34" s="36"/>
      <c r="I34" s="36"/>
    </row>
    <row r="35" spans="2:9" ht="25.05" customHeight="1">
      <c r="B35" s="36"/>
      <c r="C35" s="36"/>
      <c r="D35" s="36"/>
      <c r="E35" s="36"/>
      <c r="F35" s="36"/>
      <c r="G35" s="36"/>
      <c r="H35" s="36"/>
      <c r="I35" s="36"/>
    </row>
    <row r="36" spans="2:9" ht="18.600000000000001" thickBot="1">
      <c r="B36" s="38" t="s">
        <v>23</v>
      </c>
      <c r="C36" s="39"/>
      <c r="D36" s="39"/>
      <c r="E36" s="39"/>
      <c r="F36" s="39"/>
      <c r="G36" s="39"/>
      <c r="H36" s="39"/>
      <c r="I36" s="39"/>
    </row>
    <row r="37" spans="2:9" ht="15" thickTop="1">
      <c r="B37" s="36"/>
      <c r="C37" s="36"/>
      <c r="D37" s="36"/>
      <c r="E37" s="75"/>
      <c r="F37" s="75"/>
      <c r="G37" s="36"/>
      <c r="H37" s="36"/>
      <c r="I37" s="36"/>
    </row>
    <row r="38" spans="2:9" ht="25.05" customHeight="1"/>
    <row r="39" spans="2:9" ht="25.05" customHeight="1"/>
    <row r="40" spans="2:9" ht="25.05" customHeight="1"/>
    <row r="41" spans="2:9" ht="25.05" customHeight="1"/>
    <row r="42" spans="2:9" ht="25.05" customHeight="1"/>
    <row r="43" spans="2:9" ht="25.05" customHeight="1"/>
    <row r="44" spans="2:9" ht="25.05" customHeight="1"/>
  </sheetData>
  <sheetProtection algorithmName="SHA-512" hashValue="K7tno1OOyNLfG8mrywXWy7Q4sihVwguYNfjHV0IHcmgdTdK4chw1Ara6x+XegMgt39zAcbIAHsY6C+V5IAaExg==" saltValue="M+c1sqGr/YrpAVcJvWIpOA==" spinCount="100000" sheet="1" objects="1" scenarios="1"/>
  <mergeCells count="3">
    <mergeCell ref="B1:I1"/>
    <mergeCell ref="B3:I3"/>
    <mergeCell ref="E37:F37"/>
  </mergeCells>
  <pageMargins left="0.23622047244094491" right="0.23622047244094491" top="0.74803149606299213" bottom="0.74803149606299213" header="0.31496062992125984" footer="0.31496062992125984"/>
  <pageSetup paperSize="9" scale="62" fitToHeight="0" orientation="portrait" r:id="rId1"/>
  <headerFooter>
    <oddFooter>&amp;RDatos Calculados con la actualización del nuevo censo del INE</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K48"/>
  <sheetViews>
    <sheetView showGridLines="0" showRowColHeaders="0" zoomScale="70" zoomScaleNormal="70" zoomScaleSheetLayoutView="50" workbookViewId="0"/>
  </sheetViews>
  <sheetFormatPr baseColWidth="10" defaultColWidth="11.44140625" defaultRowHeight="14.4"/>
  <cols>
    <col min="1" max="1" width="1.21875" customWidth="1"/>
    <col min="3" max="3" width="15.44140625" customWidth="1"/>
    <col min="4" max="4" width="34.21875" customWidth="1"/>
    <col min="5" max="6" width="25" customWidth="1"/>
  </cols>
  <sheetData>
    <row r="1" spans="2:11" ht="34.5" customHeight="1">
      <c r="B1" s="71" t="s">
        <v>20</v>
      </c>
      <c r="C1" s="71"/>
      <c r="D1" s="71"/>
      <c r="E1" s="71"/>
      <c r="F1" s="71"/>
      <c r="G1" s="71"/>
      <c r="H1" s="71"/>
      <c r="I1" s="71"/>
      <c r="J1" s="2"/>
      <c r="K1" s="2"/>
    </row>
    <row r="2" spans="2:11" ht="11.25" customHeight="1" thickBot="1">
      <c r="H2" s="1"/>
    </row>
    <row r="3" spans="2:11" ht="25.05" customHeight="1" thickTop="1" thickBot="1">
      <c r="B3" s="72" t="str">
        <f>Graficos!B3</f>
        <v>TOTAL LECHE LÍQUIDA</v>
      </c>
      <c r="C3" s="73"/>
      <c r="D3" s="73"/>
      <c r="E3" s="73"/>
      <c r="F3" s="73"/>
      <c r="G3" s="73"/>
      <c r="H3" s="73"/>
      <c r="I3" s="74"/>
    </row>
    <row r="4" spans="2:11" ht="15" thickTop="1"/>
    <row r="5" spans="2:11" ht="18.600000000000001" thickBot="1">
      <c r="B5" s="10" t="s">
        <v>28</v>
      </c>
      <c r="C5" s="3"/>
      <c r="D5" s="3"/>
      <c r="E5" s="3"/>
      <c r="F5" s="3"/>
      <c r="G5" s="3"/>
      <c r="H5" s="3"/>
      <c r="I5" s="3"/>
    </row>
    <row r="6" spans="2:11" ht="15" thickTop="1"/>
    <row r="7" spans="2:11" ht="25.05" customHeight="1">
      <c r="B7" s="36"/>
      <c r="C7" s="36"/>
      <c r="D7" s="36"/>
      <c r="E7" s="36"/>
      <c r="F7" s="36"/>
      <c r="G7" s="36"/>
      <c r="H7" s="36"/>
      <c r="I7" s="36"/>
    </row>
    <row r="8" spans="2:11" ht="25.05" customHeight="1">
      <c r="B8" s="36"/>
      <c r="C8" s="36"/>
      <c r="D8" s="36"/>
      <c r="E8" s="37"/>
      <c r="F8" s="36"/>
      <c r="G8" s="36"/>
      <c r="H8" s="36"/>
      <c r="I8" s="36"/>
    </row>
    <row r="9" spans="2:11" ht="25.05" customHeight="1">
      <c r="B9" s="36"/>
      <c r="C9" s="36"/>
      <c r="D9" s="36"/>
      <c r="E9" s="37"/>
      <c r="F9" s="36"/>
      <c r="G9" s="36"/>
      <c r="H9" s="36"/>
      <c r="I9" s="36"/>
    </row>
    <row r="10" spans="2:11" ht="25.05" customHeight="1">
      <c r="B10" s="36"/>
      <c r="C10" s="36"/>
      <c r="D10" s="36"/>
      <c r="E10" s="37"/>
      <c r="F10" s="36"/>
      <c r="G10" s="36"/>
      <c r="H10" s="36"/>
      <c r="I10" s="36"/>
    </row>
    <row r="11" spans="2:11" ht="25.05" customHeight="1">
      <c r="B11" s="36"/>
      <c r="C11" s="36"/>
      <c r="D11" s="36"/>
      <c r="E11" s="36"/>
      <c r="F11" s="36"/>
      <c r="G11" s="36"/>
      <c r="H11" s="36"/>
      <c r="I11" s="36"/>
    </row>
    <row r="12" spans="2:11" ht="25.05" customHeight="1">
      <c r="B12" s="36"/>
      <c r="C12" s="36"/>
      <c r="D12" s="36"/>
      <c r="E12" s="37"/>
      <c r="F12" s="36"/>
      <c r="G12" s="36"/>
      <c r="H12" s="36"/>
      <c r="I12" s="36"/>
    </row>
    <row r="13" spans="2:11" ht="25.05" customHeight="1">
      <c r="B13" s="36"/>
      <c r="C13" s="36"/>
      <c r="D13" s="36"/>
      <c r="E13" s="37"/>
      <c r="F13" s="36"/>
      <c r="G13" s="36"/>
      <c r="H13" s="36"/>
      <c r="I13" s="36"/>
    </row>
    <row r="14" spans="2:11" ht="25.05" customHeight="1">
      <c r="B14" s="36"/>
      <c r="C14" s="36"/>
      <c r="D14" s="36"/>
      <c r="E14" s="37"/>
      <c r="F14" s="36"/>
      <c r="G14" s="36"/>
      <c r="H14" s="36"/>
      <c r="I14" s="36"/>
    </row>
    <row r="15" spans="2:11">
      <c r="B15" s="36"/>
      <c r="C15" s="36"/>
      <c r="D15" s="36"/>
      <c r="E15" s="36"/>
      <c r="F15" s="36"/>
      <c r="G15" s="36"/>
      <c r="H15" s="36"/>
      <c r="I15" s="36"/>
    </row>
    <row r="16" spans="2:11" ht="18.600000000000001" thickBot="1">
      <c r="B16" s="38" t="s">
        <v>29</v>
      </c>
      <c r="C16" s="39"/>
      <c r="D16" s="39"/>
      <c r="E16" s="39"/>
      <c r="F16" s="39"/>
      <c r="G16" s="39"/>
      <c r="H16" s="39"/>
      <c r="I16" s="39"/>
    </row>
    <row r="17" spans="2:9" ht="15" thickTop="1">
      <c r="B17" s="36"/>
      <c r="C17" s="36"/>
      <c r="D17" s="36"/>
      <c r="E17" s="36"/>
      <c r="F17" s="36"/>
      <c r="G17" s="36"/>
      <c r="H17" s="36"/>
      <c r="I17" s="36"/>
    </row>
    <row r="18" spans="2:9">
      <c r="B18" s="36"/>
      <c r="C18" s="36"/>
      <c r="D18" s="36"/>
      <c r="E18" s="36"/>
      <c r="F18" s="36"/>
      <c r="G18" s="36"/>
      <c r="H18" s="36"/>
      <c r="I18" s="36"/>
    </row>
    <row r="19" spans="2:9">
      <c r="B19" s="36"/>
      <c r="C19" s="36"/>
      <c r="D19" s="36"/>
      <c r="E19" s="36"/>
      <c r="F19" s="36"/>
      <c r="G19" s="36"/>
      <c r="H19" s="36"/>
      <c r="I19" s="36"/>
    </row>
    <row r="20" spans="2:9">
      <c r="B20" s="36"/>
      <c r="C20" s="36"/>
      <c r="D20" s="36"/>
      <c r="E20" s="36"/>
      <c r="F20" s="36"/>
      <c r="G20" s="36"/>
      <c r="H20" s="36"/>
      <c r="I20" s="36"/>
    </row>
    <row r="21" spans="2:9">
      <c r="B21" s="36"/>
      <c r="C21" s="36"/>
      <c r="D21" s="36"/>
      <c r="E21" s="36"/>
      <c r="F21" s="36"/>
      <c r="G21" s="36"/>
      <c r="H21" s="36"/>
      <c r="I21" s="36"/>
    </row>
    <row r="22" spans="2:9">
      <c r="B22" s="36"/>
      <c r="C22" s="36"/>
      <c r="D22" s="36"/>
      <c r="E22" s="36"/>
      <c r="F22" s="36"/>
      <c r="G22" s="36"/>
      <c r="H22" s="36"/>
      <c r="I22" s="36"/>
    </row>
    <row r="23" spans="2:9">
      <c r="B23" s="36"/>
      <c r="C23" s="36"/>
      <c r="D23" s="36"/>
      <c r="E23" s="36"/>
      <c r="F23" s="36"/>
      <c r="G23" s="36"/>
      <c r="H23" s="36"/>
      <c r="I23" s="36"/>
    </row>
    <row r="24" spans="2:9">
      <c r="B24" s="36"/>
      <c r="C24" s="36"/>
      <c r="D24" s="36"/>
      <c r="E24" s="36"/>
      <c r="F24" s="36"/>
      <c r="G24" s="36"/>
      <c r="H24" s="36"/>
      <c r="I24" s="36"/>
    </row>
    <row r="25" spans="2:9">
      <c r="B25" s="36"/>
      <c r="C25" s="36"/>
      <c r="D25" s="36"/>
      <c r="E25" s="36"/>
      <c r="F25" s="36"/>
      <c r="G25" s="36"/>
      <c r="H25" s="36"/>
      <c r="I25" s="36"/>
    </row>
    <row r="26" spans="2:9">
      <c r="B26" s="36"/>
      <c r="C26" s="36"/>
      <c r="D26" s="36"/>
      <c r="E26" s="36"/>
      <c r="F26" s="36"/>
      <c r="G26" s="36"/>
      <c r="H26" s="36"/>
      <c r="I26" s="36"/>
    </row>
    <row r="27" spans="2:9">
      <c r="B27" s="36"/>
      <c r="C27" s="36"/>
      <c r="D27" s="36"/>
      <c r="E27" s="36"/>
      <c r="F27" s="36"/>
      <c r="G27" s="36"/>
      <c r="H27" s="36"/>
      <c r="I27" s="36"/>
    </row>
    <row r="28" spans="2:9">
      <c r="B28" s="36"/>
      <c r="C28" s="36"/>
      <c r="D28" s="36"/>
      <c r="E28" s="36"/>
      <c r="F28" s="36"/>
      <c r="G28" s="36"/>
      <c r="H28" s="36"/>
      <c r="I28" s="36"/>
    </row>
    <row r="29" spans="2:9">
      <c r="B29" s="36"/>
      <c r="C29" s="36"/>
      <c r="D29" s="36"/>
      <c r="E29" s="36"/>
      <c r="F29" s="36"/>
      <c r="G29" s="36"/>
      <c r="H29" s="36"/>
      <c r="I29" s="36"/>
    </row>
    <row r="30" spans="2:9">
      <c r="B30" s="36"/>
      <c r="C30" s="36"/>
      <c r="D30" s="36"/>
      <c r="E30" s="36"/>
      <c r="F30" s="36"/>
      <c r="G30" s="36"/>
      <c r="H30" s="36"/>
      <c r="I30" s="36"/>
    </row>
    <row r="31" spans="2:9">
      <c r="B31" s="36"/>
      <c r="C31" s="36"/>
      <c r="D31" s="36"/>
      <c r="E31" s="40"/>
      <c r="F31" s="40"/>
      <c r="G31" s="36"/>
      <c r="H31" s="36"/>
      <c r="I31" s="36"/>
    </row>
    <row r="32" spans="2:9" ht="18.600000000000001" thickBot="1">
      <c r="B32" s="38" t="s">
        <v>24</v>
      </c>
      <c r="C32" s="39"/>
      <c r="D32" s="39"/>
      <c r="E32" s="39"/>
      <c r="F32" s="39"/>
      <c r="G32" s="39"/>
      <c r="H32" s="39"/>
      <c r="I32" s="39"/>
    </row>
    <row r="33" spans="2:11" ht="15" thickTop="1">
      <c r="B33" s="36"/>
      <c r="C33" s="36"/>
      <c r="D33" s="36"/>
      <c r="E33" s="75"/>
      <c r="F33" s="75"/>
      <c r="G33" s="36"/>
      <c r="H33" s="36"/>
      <c r="I33" s="36"/>
    </row>
    <row r="34" spans="2:11" ht="21" customHeight="1">
      <c r="B34" s="36"/>
      <c r="C34" s="76" t="s">
        <v>41</v>
      </c>
      <c r="D34" s="77"/>
      <c r="E34" s="77"/>
      <c r="F34" s="77"/>
      <c r="G34" s="77"/>
      <c r="H34" s="78"/>
      <c r="I34" s="36"/>
    </row>
    <row r="35" spans="2:11" ht="21" customHeight="1">
      <c r="B35" s="36"/>
      <c r="C35" s="79"/>
      <c r="D35" s="80"/>
      <c r="E35" s="80"/>
      <c r="F35" s="80"/>
      <c r="G35" s="80"/>
      <c r="H35" s="81"/>
      <c r="I35" s="36"/>
    </row>
    <row r="36" spans="2:11" ht="21" customHeight="1">
      <c r="B36" s="36"/>
      <c r="C36" s="79"/>
      <c r="D36" s="80"/>
      <c r="E36" s="80"/>
      <c r="F36" s="80"/>
      <c r="G36" s="80"/>
      <c r="H36" s="81"/>
      <c r="I36" s="36"/>
      <c r="K36" s="35"/>
    </row>
    <row r="37" spans="2:11" ht="21" customHeight="1">
      <c r="B37" s="36"/>
      <c r="C37" s="79"/>
      <c r="D37" s="80"/>
      <c r="E37" s="80"/>
      <c r="F37" s="80"/>
      <c r="G37" s="80"/>
      <c r="H37" s="81"/>
      <c r="I37" s="36"/>
    </row>
    <row r="38" spans="2:11" ht="21" customHeight="1">
      <c r="C38" s="82"/>
      <c r="D38" s="83"/>
      <c r="E38" s="83"/>
      <c r="F38" s="83"/>
      <c r="G38" s="83"/>
      <c r="H38" s="84"/>
    </row>
    <row r="39" spans="2:11" ht="21" customHeight="1">
      <c r="C39" s="82"/>
      <c r="D39" s="83"/>
      <c r="E39" s="83"/>
      <c r="F39" s="83"/>
      <c r="G39" s="83"/>
      <c r="H39" s="84"/>
    </row>
    <row r="40" spans="2:11" ht="21" customHeight="1">
      <c r="C40" s="82"/>
      <c r="D40" s="83"/>
      <c r="E40" s="83"/>
      <c r="F40" s="83"/>
      <c r="G40" s="83"/>
      <c r="H40" s="84"/>
    </row>
    <row r="41" spans="2:11" ht="21" customHeight="1">
      <c r="C41" s="82"/>
      <c r="D41" s="83"/>
      <c r="E41" s="83"/>
      <c r="F41" s="83"/>
      <c r="G41" s="83"/>
      <c r="H41" s="84"/>
    </row>
    <row r="42" spans="2:11">
      <c r="C42" s="82"/>
      <c r="D42" s="83"/>
      <c r="E42" s="83"/>
      <c r="F42" s="83"/>
      <c r="G42" s="83"/>
      <c r="H42" s="84"/>
    </row>
    <row r="43" spans="2:11">
      <c r="C43" s="82"/>
      <c r="D43" s="83"/>
      <c r="E43" s="83"/>
      <c r="F43" s="83"/>
      <c r="G43" s="83"/>
      <c r="H43" s="84"/>
    </row>
    <row r="44" spans="2:11">
      <c r="C44" s="85"/>
      <c r="D44" s="86"/>
      <c r="E44" s="86"/>
      <c r="F44" s="86"/>
      <c r="G44" s="86"/>
      <c r="H44" s="87"/>
    </row>
    <row r="47" spans="2:11">
      <c r="C47" t="s">
        <v>18</v>
      </c>
    </row>
    <row r="48" spans="2:11">
      <c r="C48" t="s">
        <v>19</v>
      </c>
    </row>
  </sheetData>
  <sheetProtection algorithmName="SHA-512" hashValue="BftWp9NG2SkBZ3c8lRVU5JMcbzFQFr6rMjmEh86005oRKUuaqWAWmIKer9cRNeUykG0ADDzPNCJpDLUXyEvS/Q==" saltValue="i6nah3XoE+Hm+WAQVWxwag==" spinCount="100000" sheet="1" objects="1" scenarios="1"/>
  <mergeCells count="4">
    <mergeCell ref="B1:I1"/>
    <mergeCell ref="B3:I3"/>
    <mergeCell ref="E33:F33"/>
    <mergeCell ref="C34:H44"/>
  </mergeCells>
  <pageMargins left="0.23622047244094491" right="0.23622047244094491" top="0.74803149606299213" bottom="0.74803149606299213" header="0.31496062992125984" footer="0.31496062992125984"/>
  <pageSetup paperSize="9" scale="62" fitToHeight="0" orientation="portrait" r:id="rId1"/>
  <headerFooter>
    <oddFooter>&amp;RDatos Calculados con la actualización del nuevo censo del INE</oddFooter>
  </headerFooter>
  <colBreaks count="1" manualBreakCount="1">
    <brk id="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K53"/>
  <sheetViews>
    <sheetView showGridLines="0" showRowColHeaders="0" zoomScale="50" zoomScaleNormal="50" zoomScaleSheetLayoutView="50" workbookViewId="0"/>
  </sheetViews>
  <sheetFormatPr baseColWidth="10" defaultColWidth="11.44140625" defaultRowHeight="14.4"/>
  <cols>
    <col min="1" max="1" width="1.21875" customWidth="1"/>
    <col min="3" max="3" width="15.44140625" customWidth="1"/>
    <col min="4" max="4" width="34.21875" customWidth="1"/>
    <col min="5" max="6" width="25" customWidth="1"/>
  </cols>
  <sheetData>
    <row r="1" spans="2:11" ht="34.5" customHeight="1">
      <c r="B1" s="71" t="s">
        <v>20</v>
      </c>
      <c r="C1" s="71"/>
      <c r="D1" s="71"/>
      <c r="E1" s="71"/>
      <c r="F1" s="71"/>
      <c r="G1" s="71"/>
      <c r="H1" s="71"/>
      <c r="I1" s="71"/>
      <c r="J1" s="2"/>
      <c r="K1" s="2"/>
    </row>
    <row r="2" spans="2:11" ht="11.25" customHeight="1" thickBot="1">
      <c r="H2" s="1"/>
    </row>
    <row r="3" spans="2:11" ht="25.05" customHeight="1" thickTop="1" thickBot="1">
      <c r="B3" s="72" t="str">
        <f>Canales!B3</f>
        <v>TOTAL LECHE LÍQUIDA</v>
      </c>
      <c r="C3" s="73"/>
      <c r="D3" s="73"/>
      <c r="E3" s="73"/>
      <c r="F3" s="73"/>
      <c r="G3" s="73"/>
      <c r="H3" s="73"/>
      <c r="I3" s="74"/>
    </row>
    <row r="4" spans="2:11" ht="15" thickTop="1"/>
    <row r="5" spans="2:11" ht="18.600000000000001" thickBot="1">
      <c r="B5" s="10" t="s">
        <v>30</v>
      </c>
      <c r="C5" s="3"/>
      <c r="D5" s="3"/>
      <c r="E5" s="3"/>
      <c r="F5" s="3"/>
      <c r="G5" s="3"/>
      <c r="H5" s="3"/>
      <c r="I5" s="3"/>
    </row>
    <row r="6" spans="2:11" ht="15" thickTop="1"/>
    <row r="7" spans="2:11" ht="25.05" customHeight="1">
      <c r="B7" s="36"/>
      <c r="C7" s="36"/>
      <c r="D7" s="36"/>
      <c r="E7" s="36"/>
      <c r="F7" s="36"/>
      <c r="G7" s="36"/>
      <c r="H7" s="36"/>
      <c r="I7" s="36"/>
    </row>
    <row r="8" spans="2:11" ht="25.05" customHeight="1">
      <c r="B8" s="36"/>
      <c r="C8" s="36"/>
      <c r="D8" s="36"/>
      <c r="E8" s="37"/>
      <c r="F8" s="36"/>
      <c r="G8" s="36"/>
      <c r="H8" s="36"/>
      <c r="I8" s="36"/>
    </row>
    <row r="9" spans="2:11" ht="25.05" customHeight="1">
      <c r="B9" s="36"/>
      <c r="C9" s="36"/>
      <c r="D9" s="36"/>
      <c r="E9" s="37"/>
      <c r="F9" s="36"/>
      <c r="G9" s="36"/>
      <c r="H9" s="36"/>
      <c r="I9" s="36"/>
    </row>
    <row r="10" spans="2:11" ht="25.05" customHeight="1">
      <c r="B10" s="36"/>
      <c r="C10" s="36"/>
      <c r="D10" s="36"/>
      <c r="E10" s="37"/>
      <c r="F10" s="36"/>
      <c r="G10" s="36"/>
      <c r="H10" s="36"/>
      <c r="I10" s="36"/>
    </row>
    <row r="11" spans="2:11" ht="25.05" customHeight="1">
      <c r="B11" s="36"/>
      <c r="C11" s="36"/>
      <c r="D11" s="36"/>
      <c r="E11" s="37"/>
      <c r="F11" s="36"/>
      <c r="G11" s="36"/>
      <c r="H11" s="36"/>
      <c r="I11" s="36"/>
    </row>
    <row r="12" spans="2:11" ht="25.05" customHeight="1">
      <c r="B12" s="36"/>
      <c r="C12" s="36"/>
      <c r="D12" s="36"/>
      <c r="E12" s="37"/>
      <c r="F12" s="36"/>
      <c r="G12" s="36"/>
      <c r="H12" s="36"/>
      <c r="I12" s="36"/>
    </row>
    <row r="13" spans="2:11" ht="25.05" customHeight="1">
      <c r="B13" s="36"/>
      <c r="C13" s="36"/>
      <c r="D13" s="36"/>
      <c r="E13" s="37"/>
      <c r="F13" s="36"/>
      <c r="G13" s="36"/>
      <c r="H13" s="36"/>
      <c r="I13" s="36"/>
    </row>
    <row r="14" spans="2:11" ht="25.05" customHeight="1">
      <c r="B14" s="36"/>
      <c r="C14" s="36"/>
      <c r="D14" s="36"/>
      <c r="E14" s="37"/>
      <c r="F14" s="36"/>
      <c r="G14" s="36"/>
      <c r="H14" s="36"/>
      <c r="I14" s="36"/>
    </row>
    <row r="15" spans="2:11" ht="25.05" customHeight="1">
      <c r="B15" s="36"/>
      <c r="C15" s="36"/>
      <c r="D15" s="36"/>
      <c r="E15" s="36"/>
      <c r="F15" s="36"/>
      <c r="G15" s="36"/>
      <c r="H15" s="36"/>
      <c r="I15" s="36"/>
    </row>
    <row r="16" spans="2:11" ht="25.05" customHeight="1">
      <c r="B16" s="36"/>
      <c r="C16" s="36"/>
      <c r="D16" s="36"/>
      <c r="E16" s="37"/>
      <c r="F16" s="36"/>
      <c r="G16" s="36"/>
      <c r="H16" s="36"/>
      <c r="I16" s="36"/>
    </row>
    <row r="17" spans="2:9" ht="25.05" customHeight="1">
      <c r="B17" s="36"/>
      <c r="C17" s="36"/>
      <c r="D17" s="36"/>
      <c r="E17" s="37"/>
      <c r="F17" s="36"/>
      <c r="G17" s="36"/>
      <c r="H17" s="36"/>
      <c r="I17" s="36"/>
    </row>
    <row r="18" spans="2:9" ht="25.05" customHeight="1">
      <c r="B18" s="36"/>
      <c r="C18" s="36"/>
      <c r="D18" s="36"/>
      <c r="E18" s="37"/>
      <c r="F18" s="36"/>
      <c r="G18" s="36"/>
      <c r="H18" s="36"/>
      <c r="I18" s="36"/>
    </row>
    <row r="19" spans="2:9">
      <c r="B19" s="36"/>
      <c r="C19" s="36"/>
      <c r="D19" s="36"/>
      <c r="E19" s="36"/>
      <c r="F19" s="36"/>
      <c r="G19" s="36"/>
      <c r="H19" s="36"/>
      <c r="I19" s="36"/>
    </row>
    <row r="20" spans="2:9" ht="18.600000000000001" thickBot="1">
      <c r="B20" s="38" t="s">
        <v>31</v>
      </c>
      <c r="C20" s="39"/>
      <c r="D20" s="39"/>
      <c r="E20" s="39"/>
      <c r="F20" s="39"/>
      <c r="G20" s="39"/>
      <c r="H20" s="39"/>
      <c r="I20" s="39"/>
    </row>
    <row r="21" spans="2:9" ht="15" thickTop="1">
      <c r="B21" s="36"/>
      <c r="C21" s="36"/>
      <c r="D21" s="36"/>
      <c r="E21" s="36"/>
      <c r="F21" s="36"/>
      <c r="G21" s="36"/>
      <c r="H21" s="36"/>
      <c r="I21" s="36"/>
    </row>
    <row r="22" spans="2:9">
      <c r="B22" s="36"/>
      <c r="C22" s="36"/>
      <c r="D22" s="36"/>
      <c r="E22" s="36"/>
      <c r="F22" s="36"/>
      <c r="G22" s="36"/>
      <c r="H22" s="36"/>
      <c r="I22" s="36"/>
    </row>
    <row r="23" spans="2:9">
      <c r="B23" s="36"/>
      <c r="C23" s="36"/>
      <c r="D23" s="36"/>
      <c r="E23" s="36"/>
      <c r="F23" s="36"/>
      <c r="G23" s="36"/>
      <c r="H23" s="36"/>
      <c r="I23" s="36"/>
    </row>
    <row r="24" spans="2:9">
      <c r="B24" s="36"/>
      <c r="C24" s="36"/>
      <c r="D24" s="36"/>
      <c r="E24" s="36"/>
      <c r="F24" s="36"/>
      <c r="G24" s="36"/>
      <c r="H24" s="36"/>
      <c r="I24" s="36"/>
    </row>
    <row r="25" spans="2:9">
      <c r="B25" s="36"/>
      <c r="C25" s="36"/>
      <c r="D25" s="36"/>
      <c r="E25" s="36"/>
      <c r="F25" s="36"/>
      <c r="G25" s="36"/>
      <c r="H25" s="36"/>
      <c r="I25" s="36"/>
    </row>
    <row r="26" spans="2:9">
      <c r="B26" s="36"/>
      <c r="C26" s="36"/>
      <c r="D26" s="36"/>
      <c r="E26" s="36"/>
      <c r="F26" s="36"/>
      <c r="G26" s="36"/>
      <c r="H26" s="36"/>
      <c r="I26" s="36"/>
    </row>
    <row r="27" spans="2:9">
      <c r="B27" s="36"/>
      <c r="C27" s="36"/>
      <c r="D27" s="36"/>
      <c r="E27" s="36"/>
      <c r="F27" s="36"/>
      <c r="G27" s="36"/>
      <c r="H27" s="36"/>
      <c r="I27" s="36"/>
    </row>
    <row r="28" spans="2:9">
      <c r="B28" s="36"/>
      <c r="C28" s="36"/>
      <c r="D28" s="36"/>
      <c r="E28" s="36"/>
      <c r="F28" s="36"/>
      <c r="G28" s="36"/>
      <c r="H28" s="36"/>
      <c r="I28" s="36"/>
    </row>
    <row r="29" spans="2:9">
      <c r="B29" s="36"/>
      <c r="C29" s="36"/>
      <c r="D29" s="36"/>
      <c r="E29" s="36"/>
      <c r="F29" s="36"/>
      <c r="G29" s="36"/>
      <c r="H29" s="36"/>
      <c r="I29" s="36"/>
    </row>
    <row r="30" spans="2:9">
      <c r="B30" s="36"/>
      <c r="C30" s="36"/>
      <c r="D30" s="36"/>
      <c r="E30" s="36"/>
      <c r="F30" s="36"/>
      <c r="G30" s="36"/>
      <c r="H30" s="36"/>
      <c r="I30" s="36"/>
    </row>
    <row r="31" spans="2:9">
      <c r="B31" s="36"/>
      <c r="C31" s="36"/>
      <c r="D31" s="36"/>
      <c r="E31" s="36"/>
      <c r="F31" s="36"/>
      <c r="G31" s="36"/>
      <c r="H31" s="36"/>
      <c r="I31" s="36"/>
    </row>
    <row r="32" spans="2:9">
      <c r="B32" s="36"/>
      <c r="C32" s="36"/>
      <c r="D32" s="36"/>
      <c r="E32" s="36"/>
      <c r="F32" s="36"/>
      <c r="G32" s="36"/>
      <c r="H32" s="36"/>
      <c r="I32" s="36"/>
    </row>
    <row r="33" spans="2:9">
      <c r="B33" s="36"/>
      <c r="C33" s="36"/>
      <c r="D33" s="36"/>
      <c r="E33" s="36"/>
      <c r="F33" s="36"/>
      <c r="G33" s="36"/>
      <c r="H33" s="36"/>
      <c r="I33" s="36"/>
    </row>
    <row r="34" spans="2:9">
      <c r="B34" s="36"/>
      <c r="C34" s="36"/>
      <c r="D34" s="36"/>
      <c r="E34" s="36"/>
      <c r="F34" s="36"/>
      <c r="G34" s="36"/>
      <c r="H34" s="36"/>
      <c r="I34" s="36"/>
    </row>
    <row r="35" spans="2:9">
      <c r="B35" s="36"/>
      <c r="C35" s="36"/>
      <c r="D35" s="36"/>
      <c r="E35" s="36"/>
      <c r="F35" s="36"/>
      <c r="G35" s="36"/>
      <c r="H35" s="36"/>
      <c r="I35" s="36"/>
    </row>
    <row r="36" spans="2:9">
      <c r="B36" s="36"/>
      <c r="C36" s="36"/>
      <c r="D36" s="36"/>
      <c r="E36" s="36"/>
      <c r="F36" s="36"/>
      <c r="G36" s="36"/>
      <c r="H36" s="36"/>
      <c r="I36" s="36"/>
    </row>
    <row r="37" spans="2:9">
      <c r="B37" s="36"/>
      <c r="C37" s="36"/>
      <c r="D37" s="36"/>
      <c r="E37" s="36"/>
      <c r="F37" s="36"/>
      <c r="G37" s="36"/>
      <c r="H37" s="36"/>
      <c r="I37" s="36"/>
    </row>
    <row r="40" spans="2:9">
      <c r="E40" s="4"/>
      <c r="F40" s="4"/>
    </row>
    <row r="41" spans="2:9" ht="18.600000000000001" thickBot="1">
      <c r="B41" s="10" t="s">
        <v>17</v>
      </c>
      <c r="C41" s="3"/>
      <c r="D41" s="3"/>
      <c r="E41" s="3"/>
      <c r="F41" s="3"/>
      <c r="G41" s="3"/>
      <c r="H41" s="3"/>
      <c r="I41" s="3"/>
    </row>
    <row r="42" spans="2:9" ht="15" thickTop="1">
      <c r="E42" s="70"/>
      <c r="F42" s="70"/>
    </row>
    <row r="43" spans="2:9" ht="25.05" customHeight="1">
      <c r="C43" s="88" t="s">
        <v>42</v>
      </c>
      <c r="D43" s="89"/>
      <c r="E43" s="89"/>
      <c r="F43" s="89"/>
      <c r="G43" s="89"/>
      <c r="H43" s="90"/>
    </row>
    <row r="44" spans="2:9" ht="25.05" customHeight="1">
      <c r="C44" s="91"/>
      <c r="D44" s="92"/>
      <c r="E44" s="92"/>
      <c r="F44" s="92"/>
      <c r="G44" s="92"/>
      <c r="H44" s="93"/>
    </row>
    <row r="45" spans="2:9" ht="25.05" customHeight="1">
      <c r="C45" s="91"/>
      <c r="D45" s="92"/>
      <c r="E45" s="92"/>
      <c r="F45" s="92"/>
      <c r="G45" s="92"/>
      <c r="H45" s="93"/>
    </row>
    <row r="46" spans="2:9" ht="25.05" customHeight="1">
      <c r="C46" s="91"/>
      <c r="D46" s="92"/>
      <c r="E46" s="92"/>
      <c r="F46" s="92"/>
      <c r="G46" s="92"/>
      <c r="H46" s="93"/>
    </row>
    <row r="47" spans="2:9" ht="25.05" customHeight="1">
      <c r="C47" s="91"/>
      <c r="D47" s="92"/>
      <c r="E47" s="92"/>
      <c r="F47" s="92"/>
      <c r="G47" s="92"/>
      <c r="H47" s="93"/>
    </row>
    <row r="48" spans="2:9" ht="25.05" customHeight="1">
      <c r="C48" s="91"/>
      <c r="D48" s="92"/>
      <c r="E48" s="92"/>
      <c r="F48" s="92"/>
      <c r="G48" s="92"/>
      <c r="H48" s="93"/>
    </row>
    <row r="49" spans="3:8" ht="25.05" customHeight="1">
      <c r="C49" s="91"/>
      <c r="D49" s="92"/>
      <c r="E49" s="92"/>
      <c r="F49" s="92"/>
      <c r="G49" s="92"/>
      <c r="H49" s="93"/>
    </row>
    <row r="50" spans="3:8" ht="25.05" customHeight="1">
      <c r="C50" s="91"/>
      <c r="D50" s="92"/>
      <c r="E50" s="92"/>
      <c r="F50" s="92"/>
      <c r="G50" s="92"/>
      <c r="H50" s="93"/>
    </row>
    <row r="51" spans="3:8" ht="25.05" customHeight="1">
      <c r="C51" s="94"/>
      <c r="D51" s="95"/>
      <c r="E51" s="95"/>
      <c r="F51" s="95"/>
      <c r="G51" s="95"/>
      <c r="H51" s="96"/>
    </row>
    <row r="52" spans="3:8" ht="25.05" customHeight="1"/>
    <row r="53" spans="3:8">
      <c r="C53" t="s">
        <v>18</v>
      </c>
    </row>
  </sheetData>
  <sheetProtection algorithmName="SHA-512" hashValue="2Fv99EUhq/rJWuGyK6haxcXpyjESr4/KKZRYGLtfR/MNDYWuCIXQ+CivPLSHbUg4BOXV9Mu/CmHRCvotqesKUg==" saltValue="ihw0LrwhwIPEVGt0x+bipA==" spinCount="100000" sheet="1" objects="1" scenarios="1"/>
  <mergeCells count="4">
    <mergeCell ref="B1:I1"/>
    <mergeCell ref="B3:I3"/>
    <mergeCell ref="E42:F42"/>
    <mergeCell ref="C43:H51"/>
  </mergeCells>
  <pageMargins left="0.23622047244094491" right="0.23622047244094491" top="0.74803149606299213" bottom="0.74803149606299213" header="0.31496062992125984" footer="0.31496062992125984"/>
  <pageSetup paperSize="9" scale="62" fitToHeight="0" orientation="portrait" r:id="rId1"/>
  <headerFooter>
    <oddFooter>&amp;RDatos Calculados con la actualización del nuevo censo del INE</oddFooter>
  </headerFooter>
  <colBreaks count="1" manualBreakCount="1">
    <brk id="1"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K47"/>
  <sheetViews>
    <sheetView showGridLines="0" showRowColHeaders="0" zoomScale="69" zoomScaleNormal="69" zoomScaleSheetLayoutView="50" workbookViewId="0"/>
  </sheetViews>
  <sheetFormatPr baseColWidth="10" defaultColWidth="11.44140625" defaultRowHeight="14.4"/>
  <cols>
    <col min="1" max="1" width="1.21875" customWidth="1"/>
    <col min="3" max="3" width="15.44140625" customWidth="1"/>
    <col min="4" max="4" width="34.21875" customWidth="1"/>
    <col min="5" max="6" width="25" customWidth="1"/>
  </cols>
  <sheetData>
    <row r="1" spans="2:11" ht="34.5" customHeight="1">
      <c r="B1" s="71" t="s">
        <v>20</v>
      </c>
      <c r="C1" s="71"/>
      <c r="D1" s="71"/>
      <c r="E1" s="71"/>
      <c r="F1" s="71"/>
      <c r="G1" s="71"/>
      <c r="H1" s="71"/>
      <c r="I1" s="71"/>
      <c r="J1" s="2"/>
      <c r="K1" s="2"/>
    </row>
    <row r="2" spans="2:11" ht="11.25" customHeight="1" thickBot="1">
      <c r="H2" s="1"/>
    </row>
    <row r="3" spans="2:11" ht="25.05" customHeight="1" thickTop="1" thickBot="1">
      <c r="B3" s="72" t="str">
        <f>Canales!$B$3</f>
        <v>TOTAL LECHE LÍQUIDA</v>
      </c>
      <c r="C3" s="73"/>
      <c r="D3" s="73"/>
      <c r="E3" s="73"/>
      <c r="F3" s="73"/>
      <c r="G3" s="73"/>
      <c r="H3" s="73"/>
      <c r="I3" s="74"/>
    </row>
    <row r="4" spans="2:11" ht="15" thickTop="1"/>
    <row r="5" spans="2:11" ht="18.600000000000001" thickBot="1">
      <c r="B5" s="10" t="s">
        <v>5</v>
      </c>
      <c r="C5" s="3"/>
      <c r="D5" s="3"/>
      <c r="E5" s="3"/>
      <c r="F5" s="3"/>
      <c r="G5" s="3"/>
      <c r="H5" s="3"/>
      <c r="I5" s="3"/>
    </row>
    <row r="6" spans="2:11" ht="15" thickTop="1"/>
    <row r="7" spans="2:11" ht="25.05" customHeight="1">
      <c r="B7" s="97" t="s">
        <v>43</v>
      </c>
      <c r="C7" s="98"/>
      <c r="D7" s="98"/>
      <c r="E7" s="98"/>
      <c r="F7" s="98"/>
      <c r="G7" s="98"/>
      <c r="H7" s="98"/>
      <c r="I7" s="99"/>
    </row>
    <row r="8" spans="2:11" ht="25.05" customHeight="1">
      <c r="B8" s="100"/>
      <c r="C8" s="101"/>
      <c r="D8" s="101"/>
      <c r="E8" s="101"/>
      <c r="F8" s="101"/>
      <c r="G8" s="101"/>
      <c r="H8" s="101"/>
      <c r="I8" s="102"/>
    </row>
    <row r="9" spans="2:11" ht="25.05" customHeight="1">
      <c r="B9" s="100"/>
      <c r="C9" s="101"/>
      <c r="D9" s="101"/>
      <c r="E9" s="101"/>
      <c r="F9" s="101"/>
      <c r="G9" s="101"/>
      <c r="H9" s="101"/>
      <c r="I9" s="102"/>
    </row>
    <row r="10" spans="2:11" ht="25.05" customHeight="1">
      <c r="B10" s="100"/>
      <c r="C10" s="101"/>
      <c r="D10" s="101"/>
      <c r="E10" s="101"/>
      <c r="F10" s="101"/>
      <c r="G10" s="101"/>
      <c r="H10" s="101"/>
      <c r="I10" s="102"/>
    </row>
    <row r="11" spans="2:11" ht="25.05" customHeight="1">
      <c r="B11" s="100"/>
      <c r="C11" s="101"/>
      <c r="D11" s="101"/>
      <c r="E11" s="101"/>
      <c r="F11" s="101"/>
      <c r="G11" s="101"/>
      <c r="H11" s="101"/>
      <c r="I11" s="102"/>
    </row>
    <row r="12" spans="2:11" ht="25.05" customHeight="1">
      <c r="B12" s="100"/>
      <c r="C12" s="101"/>
      <c r="D12" s="101"/>
      <c r="E12" s="101"/>
      <c r="F12" s="101"/>
      <c r="G12" s="101"/>
      <c r="H12" s="101"/>
      <c r="I12" s="102"/>
    </row>
    <row r="13" spans="2:11" ht="25.05" customHeight="1">
      <c r="B13" s="100"/>
      <c r="C13" s="101"/>
      <c r="D13" s="101"/>
      <c r="E13" s="101"/>
      <c r="F13" s="101"/>
      <c r="G13" s="101"/>
      <c r="H13" s="101"/>
      <c r="I13" s="102"/>
    </row>
    <row r="14" spans="2:11" ht="25.05" customHeight="1">
      <c r="B14" s="100"/>
      <c r="C14" s="101"/>
      <c r="D14" s="101"/>
      <c r="E14" s="101"/>
      <c r="F14" s="101"/>
      <c r="G14" s="101"/>
      <c r="H14" s="101"/>
      <c r="I14" s="102"/>
    </row>
    <row r="15" spans="2:11" ht="25.05" customHeight="1">
      <c r="B15" s="100"/>
      <c r="C15" s="101"/>
      <c r="D15" s="101"/>
      <c r="E15" s="101"/>
      <c r="F15" s="101"/>
      <c r="G15" s="101"/>
      <c r="H15" s="101"/>
      <c r="I15" s="102"/>
    </row>
    <row r="16" spans="2:11" ht="25.05" customHeight="1">
      <c r="B16" s="100"/>
      <c r="C16" s="101"/>
      <c r="D16" s="101"/>
      <c r="E16" s="101"/>
      <c r="F16" s="101"/>
      <c r="G16" s="101"/>
      <c r="H16" s="101"/>
      <c r="I16" s="102"/>
    </row>
    <row r="17" spans="2:9" ht="25.05" customHeight="1">
      <c r="B17" s="100"/>
      <c r="C17" s="101"/>
      <c r="D17" s="101"/>
      <c r="E17" s="101"/>
      <c r="F17" s="101"/>
      <c r="G17" s="101"/>
      <c r="H17" s="101"/>
      <c r="I17" s="102"/>
    </row>
    <row r="18" spans="2:9" ht="25.05" customHeight="1">
      <c r="B18" s="100"/>
      <c r="C18" s="101"/>
      <c r="D18" s="101"/>
      <c r="E18" s="101"/>
      <c r="F18" s="101"/>
      <c r="G18" s="101"/>
      <c r="H18" s="101"/>
      <c r="I18" s="102"/>
    </row>
    <row r="19" spans="2:9" ht="25.05" customHeight="1">
      <c r="B19" s="100"/>
      <c r="C19" s="101"/>
      <c r="D19" s="101"/>
      <c r="E19" s="101"/>
      <c r="F19" s="101"/>
      <c r="G19" s="101"/>
      <c r="H19" s="101"/>
      <c r="I19" s="102"/>
    </row>
    <row r="20" spans="2:9" ht="25.05" customHeight="1">
      <c r="B20" s="100"/>
      <c r="C20" s="101"/>
      <c r="D20" s="101"/>
      <c r="E20" s="101"/>
      <c r="F20" s="101"/>
      <c r="G20" s="101"/>
      <c r="H20" s="101"/>
      <c r="I20" s="102"/>
    </row>
    <row r="21" spans="2:9" ht="25.05" customHeight="1">
      <c r="B21" s="100"/>
      <c r="C21" s="101"/>
      <c r="D21" s="101"/>
      <c r="E21" s="101"/>
      <c r="F21" s="101"/>
      <c r="G21" s="101"/>
      <c r="H21" s="101"/>
      <c r="I21" s="102"/>
    </row>
    <row r="22" spans="2:9" ht="25.05" customHeight="1">
      <c r="B22" s="100"/>
      <c r="C22" s="101"/>
      <c r="D22" s="101"/>
      <c r="E22" s="101"/>
      <c r="F22" s="101"/>
      <c r="G22" s="101"/>
      <c r="H22" s="101"/>
      <c r="I22" s="102"/>
    </row>
    <row r="23" spans="2:9" ht="25.05" customHeight="1">
      <c r="B23" s="100"/>
      <c r="C23" s="101"/>
      <c r="D23" s="101"/>
      <c r="E23" s="101"/>
      <c r="F23" s="101"/>
      <c r="G23" s="101"/>
      <c r="H23" s="101"/>
      <c r="I23" s="102"/>
    </row>
    <row r="24" spans="2:9" ht="25.05" customHeight="1">
      <c r="B24" s="100"/>
      <c r="C24" s="101"/>
      <c r="D24" s="101"/>
      <c r="E24" s="101"/>
      <c r="F24" s="101"/>
      <c r="G24" s="101"/>
      <c r="H24" s="101"/>
      <c r="I24" s="102"/>
    </row>
    <row r="25" spans="2:9" ht="25.05" customHeight="1">
      <c r="B25" s="100"/>
      <c r="C25" s="101"/>
      <c r="D25" s="101"/>
      <c r="E25" s="101"/>
      <c r="F25" s="101"/>
      <c r="G25" s="101"/>
      <c r="H25" s="101"/>
      <c r="I25" s="102"/>
    </row>
    <row r="26" spans="2:9" ht="25.05" customHeight="1">
      <c r="B26" s="100"/>
      <c r="C26" s="101"/>
      <c r="D26" s="101"/>
      <c r="E26" s="101"/>
      <c r="F26" s="101"/>
      <c r="G26" s="101"/>
      <c r="H26" s="101"/>
      <c r="I26" s="102"/>
    </row>
    <row r="27" spans="2:9" ht="25.05" customHeight="1">
      <c r="B27" s="100"/>
      <c r="C27" s="101"/>
      <c r="D27" s="101"/>
      <c r="E27" s="101"/>
      <c r="F27" s="101"/>
      <c r="G27" s="101"/>
      <c r="H27" s="101"/>
      <c r="I27" s="102"/>
    </row>
    <row r="28" spans="2:9" ht="25.05" customHeight="1">
      <c r="B28" s="100"/>
      <c r="C28" s="101"/>
      <c r="D28" s="101"/>
      <c r="E28" s="101"/>
      <c r="F28" s="101"/>
      <c r="G28" s="101"/>
      <c r="H28" s="101"/>
      <c r="I28" s="102"/>
    </row>
    <row r="29" spans="2:9" ht="25.05" customHeight="1">
      <c r="B29" s="100"/>
      <c r="C29" s="101"/>
      <c r="D29" s="101"/>
      <c r="E29" s="101"/>
      <c r="F29" s="101"/>
      <c r="G29" s="101"/>
      <c r="H29" s="101"/>
      <c r="I29" s="102"/>
    </row>
    <row r="30" spans="2:9" ht="25.05" customHeight="1">
      <c r="B30" s="100"/>
      <c r="C30" s="101"/>
      <c r="D30" s="101"/>
      <c r="E30" s="101"/>
      <c r="F30" s="101"/>
      <c r="G30" s="101"/>
      <c r="H30" s="101"/>
      <c r="I30" s="102"/>
    </row>
    <row r="31" spans="2:9" ht="25.05" customHeight="1">
      <c r="B31" s="100"/>
      <c r="C31" s="101"/>
      <c r="D31" s="101"/>
      <c r="E31" s="101"/>
      <c r="F31" s="101"/>
      <c r="G31" s="101"/>
      <c r="H31" s="101"/>
      <c r="I31" s="102"/>
    </row>
    <row r="32" spans="2:9" ht="25.05" customHeight="1">
      <c r="B32" s="100"/>
      <c r="C32" s="101"/>
      <c r="D32" s="101"/>
      <c r="E32" s="101"/>
      <c r="F32" s="101"/>
      <c r="G32" s="101"/>
      <c r="H32" s="101"/>
      <c r="I32" s="102"/>
    </row>
    <row r="33" spans="2:9" ht="25.05" customHeight="1">
      <c r="B33" s="100"/>
      <c r="C33" s="101"/>
      <c r="D33" s="101"/>
      <c r="E33" s="101"/>
      <c r="F33" s="101"/>
      <c r="G33" s="101"/>
      <c r="H33" s="101"/>
      <c r="I33" s="102"/>
    </row>
    <row r="34" spans="2:9" ht="25.05" customHeight="1">
      <c r="B34" s="100"/>
      <c r="C34" s="101"/>
      <c r="D34" s="101"/>
      <c r="E34" s="101"/>
      <c r="F34" s="101"/>
      <c r="G34" s="101"/>
      <c r="H34" s="101"/>
      <c r="I34" s="102"/>
    </row>
    <row r="35" spans="2:9" ht="25.05" customHeight="1">
      <c r="B35" s="100"/>
      <c r="C35" s="101"/>
      <c r="D35" s="101"/>
      <c r="E35" s="101"/>
      <c r="F35" s="101"/>
      <c r="G35" s="101"/>
      <c r="H35" s="101"/>
      <c r="I35" s="102"/>
    </row>
    <row r="36" spans="2:9" ht="25.05" customHeight="1">
      <c r="B36" s="100"/>
      <c r="C36" s="101"/>
      <c r="D36" s="101"/>
      <c r="E36" s="101"/>
      <c r="F36" s="101"/>
      <c r="G36" s="101"/>
      <c r="H36" s="101"/>
      <c r="I36" s="102"/>
    </row>
    <row r="37" spans="2:9" ht="25.05" customHeight="1">
      <c r="B37" s="103"/>
      <c r="C37" s="104"/>
      <c r="D37" s="104"/>
      <c r="E37" s="104"/>
      <c r="F37" s="104"/>
      <c r="G37" s="104"/>
      <c r="H37" s="104"/>
      <c r="I37" s="105"/>
    </row>
    <row r="38" spans="2:9" ht="25.05" customHeight="1"/>
    <row r="39" spans="2:9" ht="25.05" customHeight="1"/>
    <row r="40" spans="2:9" ht="25.05" customHeight="1"/>
    <row r="41" spans="2:9" ht="25.05" customHeight="1"/>
    <row r="42" spans="2:9" ht="25.05" customHeight="1"/>
    <row r="43" spans="2:9" ht="25.05" customHeight="1"/>
    <row r="44" spans="2:9" ht="25.05" customHeight="1"/>
    <row r="45" spans="2:9" ht="25.05" customHeight="1"/>
    <row r="46" spans="2:9" ht="25.05" customHeight="1"/>
    <row r="47" spans="2:9" ht="25.05" customHeight="1"/>
  </sheetData>
  <sheetProtection algorithmName="SHA-512" hashValue="8d2DmiZ7nNDJn/1OfdlS6vXkjhKl4jErb0m7cEmOsy1Rx6VuA60c9XWp5BHOdfQMJgbd/QtZuf2ZH7uKBCd9xg==" saltValue="Q0nPnxKd3n0KqtdqPsREjw==" spinCount="100000" sheet="1" objects="1" scenarios="1"/>
  <mergeCells count="3">
    <mergeCell ref="B1:I1"/>
    <mergeCell ref="B3:I3"/>
    <mergeCell ref="B7:I37"/>
  </mergeCells>
  <pageMargins left="0.23622047244094491" right="0.23622047244094491" top="0.74803149606299213" bottom="0.74803149606299213" header="0.31496062992125984" footer="0.31496062992125984"/>
  <pageSetup paperSize="9" scale="67" fitToHeight="0" orientation="portrait" r:id="rId1"/>
  <headerFooter>
    <oddFooter>&amp;RDatos Calculados con la actualización del nuevo censo del INE</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9bc3ef82587e3207b8e79d842d2b24e9">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c442e0afae4c340e6767fcd4e04345c1"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696738-C9CA-418D-8461-4BC2AD0BC3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3414b-2ef9-485f-84d6-269f1d6f703b"/>
    <ds:schemaRef ds:uri="724c4985-e433-4d2c-9697-e180992b40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C1356DF-E1F2-4EC2-87DC-D054583C3A9B}">
  <ds:schemaRefs>
    <ds:schemaRef ds:uri="http://schemas.microsoft.com/office/2006/documentManagement/types"/>
    <ds:schemaRef ds:uri="http://schemas.microsoft.com/office/infopath/2007/PartnerControls"/>
    <ds:schemaRef ds:uri="http://purl.org/dc/terms/"/>
    <ds:schemaRef ds:uri="724c4985-e433-4d2c-9697-e180992b402a"/>
    <ds:schemaRef ds:uri="http://purl.org/dc/dcmitype/"/>
    <ds:schemaRef ds:uri="http://purl.org/dc/elements/1.1/"/>
    <ds:schemaRef ds:uri="http://schemas.microsoft.com/office/2006/metadata/properties"/>
    <ds:schemaRef ds:uri="http://schemas.openxmlformats.org/package/2006/metadata/core-properties"/>
    <ds:schemaRef ds:uri="8be3414b-2ef9-485f-84d6-269f1d6f703b"/>
    <ds:schemaRef ds:uri="http://www.w3.org/XML/1998/namespace"/>
  </ds:schemaRefs>
</ds:datastoreItem>
</file>

<file path=customXml/itemProps3.xml><?xml version="1.0" encoding="utf-8"?>
<ds:datastoreItem xmlns:ds="http://schemas.openxmlformats.org/officeDocument/2006/customXml" ds:itemID="{1290A8B7-4410-4F60-AA62-2A35682501CA}">
  <ds:schemaRefs>
    <ds:schemaRef ds:uri="http://schemas.microsoft.com/sharepoint/v3/contenttype/forms"/>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Portada</vt:lpstr>
      <vt:lpstr>Menú principal</vt:lpstr>
      <vt:lpstr>principales variables</vt:lpstr>
      <vt:lpstr>Graficos</vt:lpstr>
      <vt:lpstr>Canales</vt:lpstr>
      <vt:lpstr>Perfiles</vt:lpstr>
      <vt:lpstr>Conclusiones</vt:lpstr>
      <vt:lpstr>Canales!Área_de_impresión</vt:lpstr>
      <vt:lpstr>Conclusiones!Área_de_impresión</vt:lpstr>
      <vt:lpstr>'Menú principal'!Área_de_impresión</vt:lpstr>
      <vt:lpstr>Perfiles!Área_de_impresión</vt:lpstr>
      <vt:lpstr>Portada!Área_de_impresión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Cubillo, Gema (KWMAT)</dc:creator>
  <cp:keywords/>
  <dc:description/>
  <cp:lastModifiedBy>Muñoz Morillo-Velarde, Ginés</cp:lastModifiedBy>
  <cp:revision/>
  <dcterms:created xsi:type="dcterms:W3CDTF">2018-05-22T14:11:12Z</dcterms:created>
  <dcterms:modified xsi:type="dcterms:W3CDTF">2026-07-27T10:41:00Z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2023-01-10T15:49:33Z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04aaea83-a696-4059-bbbb-efca1f3d091f</vt:lpwstr>
  </property>
  <property fmtid="{D5CDD505-2E9C-101B-9397-08002B2CF9AE}" pid="10" name="MSIP_Label_3741da7a-79c1-417c-b408-16c0bfe99fca_ContentBits">
    <vt:lpwstr>0</vt:lpwstr>
  </property>
</Properties>
</file>