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4\"/>
    </mc:Choice>
  </mc:AlternateContent>
  <xr:revisionPtr revIDLastSave="0" documentId="8_{6F4BEF99-7A68-4763-8BCB-99D8D6E756F6}" xr6:coauthVersionLast="47" xr6:coauthVersionMax="47" xr10:uidLastSave="{00000000-0000-0000-0000-000000000000}"/>
  <workbookProtection workbookAlgorithmName="SHA-512" workbookHashValue="me2+RV+vFiNhhE3B8TZ+bbuRIadpPeth5H0oG/wk34VHsMT3TcWkBiD9P9fZklbQLU0wOzUmsFE84K5akxMP6w==" workbookSaltValue="dZUJ4q4WhUrMeLauwVDUUw==" workbookSpinCount="100000" lockStructure="1"/>
  <bookViews>
    <workbookView showSheetTabs="0" xWindow="-108" yWindow="-108" windowWidth="23256" windowHeight="12576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G287" i="19" l="1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F289" i="38" s="1"/>
  <c r="VE265" i="38"/>
  <c r="VE289" i="38" s="1"/>
  <c r="VD265" i="38"/>
  <c r="VD289" i="38" s="1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G289" i="39" s="1"/>
  <c r="VF265" i="39"/>
  <c r="VE265" i="39"/>
  <c r="VD265" i="39"/>
  <c r="VD262" i="39"/>
  <c r="VG261" i="39" s="1"/>
  <c r="VD261" i="39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J290" i="35" s="1"/>
  <c r="VI265" i="35"/>
  <c r="VH265" i="35"/>
  <c r="VH290" i="35" s="1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Y261" i="38"/>
  <c r="UX261" i="38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X289" i="39" s="1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VB261" i="35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S289" i="38" s="1"/>
  <c r="UR265" i="38"/>
  <c r="UQ265" i="38"/>
  <c r="UQ289" i="38" s="1"/>
  <c r="UP265" i="38"/>
  <c r="UP289" i="38" s="1"/>
  <c r="UP262" i="38"/>
  <c r="US261" i="38" s="1"/>
  <c r="UQ261" i="38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S289" i="39" s="1"/>
  <c r="UR265" i="39"/>
  <c r="UQ265" i="39"/>
  <c r="UP265" i="39"/>
  <c r="UP289" i="39" s="1"/>
  <c r="UP262" i="39"/>
  <c r="US261" i="39" s="1"/>
  <c r="UP261" i="39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V290" i="35" s="1"/>
  <c r="UU265" i="35"/>
  <c r="UU290" i="35" s="1"/>
  <c r="UT265" i="35"/>
  <c r="US265" i="35"/>
  <c r="US290" i="35" s="1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S289" i="19" s="1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J289" i="38" s="1"/>
  <c r="UI265" i="38"/>
  <c r="UI262" i="38"/>
  <c r="UL261" i="38" s="1"/>
  <c r="UI261" i="38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L289" i="39" s="1"/>
  <c r="UK265" i="39"/>
  <c r="UK289" i="39" s="1"/>
  <c r="UJ265" i="39"/>
  <c r="UJ289" i="39" s="1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O290" i="35" s="1"/>
  <c r="UN265" i="35"/>
  <c r="UN290" i="35" s="1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L289" i="19" s="1"/>
  <c r="UK265" i="19"/>
  <c r="UK289" i="19" s="1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TD261" i="35"/>
  <c r="TF261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VD289" i="39" l="1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T289" i="39" l="1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<sst xmlns="http://schemas.openxmlformats.org/spreadsheetml/2006/main" count="93355" uniqueCount="497">
  <si>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</si>
  <si>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</si>
  <si>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</si>
  <si>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</si>
  <si>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</si>
  <si>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</si>
  <si>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</si>
  <si>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</si>
  <si>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</si>
  <si>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</si>
  <si>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</si>
  <si>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</si>
  <si>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</si>
  <si>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</si>
  <si>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</si>
  <si>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</si>
  <si>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</si>
  <si>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</si>
  <si>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</si>
  <si>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</si>
  <si>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</si>
  <si>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</si>
  <si>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</si>
  <si>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</si>
  <si>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</si>
  <si>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</si>
  <si>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</si>
  <si>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</si>
  <si>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</si>
  <si>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</si>
  <si>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</si>
  <si>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</si>
  <si>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</si>
  <si>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</si>
  <si>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</si>
  <si>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</si>
  <si>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</si>
  <si>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</si>
  <si>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</si>
  <si>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</si>
  <si>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</si>
  <si>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</si>
  <si>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</si>
  <si>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</si>
  <si>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</si>
  <si>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</si>
  <si>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</si>
  <si>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</si>
  <si>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</si>
  <si>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</si>
  <si>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</si>
  <si>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</si>
  <si>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</si>
  <si>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</si>
  <si>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</si>
  <si>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</si>
  <si>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</si>
  <si>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</si>
  <si>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</si>
  <si>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</si>
  <si>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</si>
  <si>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</si>
  <si>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</si>
  <si>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</si>
  <si>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</si>
  <si>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</si>
  <si>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</si>
  <si>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</si>
  <si>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</si>
  <si>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</si>
  <si>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</si>
  <si>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</si>
  <si>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</si>
  <si>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</si>
  <si>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</si>
  <si>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</si>
  <si>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</si>
  <si>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</si>
  <si>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</si>
  <si>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</si>
  <si>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</si>
  <si>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</si>
  <si>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</si>
  <si>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</si>
  <si>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</si>
  <si>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</si>
  <si>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</si>
  <si>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</si>
  <si>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</si>
  <si>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</si>
  <si>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</si>
  <si>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</si>
  <si>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</si>
  <si>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</si>
  <si>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</si>
  <si>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</si>
  <si>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</si>
  <si>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</si>
  <si>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</si>
  <si>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</si>
  <si>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</si>
  <si>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</si>
  <si>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</si>
  <si>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</si>
  <si>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</si>
  <si>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</si>
  <si>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</si>
  <si>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</si>
  <si>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</si>
  <si>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</si>
  <si>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</si>
  <si>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</si>
  <si>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</si>
  <si>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</si>
  <si>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</si>
  <si>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</si>
  <si>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</si>
  <si>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</si>
  <si>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</si>
  <si>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</si>
  <si>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</si>
  <si>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</si>
  <si>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</si>
  <si>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</si>
  <si>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</si>
  <si>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</si>
  <si>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</si>
  <si>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</si>
  <si>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</si>
  <si>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</si>
  <si>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</si>
  <si>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</si>
  <si>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</si>
  <si>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</si>
  <si>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</si>
  <si>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</si>
  <si>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</si>
  <si>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</si>
  <si>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</si>
  <si>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</si>
  <si>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</si>
  <si>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</si>
  <si>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</si>
  <si>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</si>
  <si>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</si>
  <si>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</si>
  <si>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</si>
  <si>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</si>
  <si>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</si>
  <si>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</si>
  <si>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</si>
  <si>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</si>
  <si>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</si>
  <si>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</si>
  <si>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</si>
  <si>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</si>
  <si>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</si>
  <si>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</si>
  <si>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</si>
  <si>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</si>
  <si>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</si>
  <si>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</si>
  <si>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</si>
  <si>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</si>
  <si>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</si>
  <si>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</si>
  <si>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</si>
  <si>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</si>
  <si>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</si>
  <si>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</si>
  <si>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</si>
  <si>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</si>
  <si>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</si>
  <si>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</si>
  <si>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</si>
  <si>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</si>
  <si>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</si>
  <si>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</si>
  <si>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</si>
  <si>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</si>
  <si>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</si>
  <si>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</si>
  <si>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</si>
  <si>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</si>
  <si>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</si>
  <si>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</si>
  <si>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</si>
  <si>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</si>
  <si>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</si>
  <si>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</si>
  <si>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</si>
  <si>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</si>
  <si>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</si>
  <si>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</si>
  <si>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</si>
  <si>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</si>
  <si>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</si>
  <si>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</si>
  <si>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</si>
  <si>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</si>
  <si>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</si>
  <si>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</si>
  <si>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</si>
  <si>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</si>
  <si>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</si>
  <si>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</si>
  <si>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</si>
  <si>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</si>
  <si>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</si>
  <si>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</si>
  <si>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</si>
  <si>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</si>
  <si>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</si>
  <si>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</si>
  <si>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</si>
  <si>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</si>
  <si>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</si>
  <si>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</si>
  <si>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</si>
  <si>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</si>
  <si>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</si>
  <si>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</si>
  <si>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</si>
  <si>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</si>
  <si>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</si>
  <si>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</si>
  <si>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</si>
  <si>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</si>
  <si>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</si>
  <si>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</si>
  <si>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</si>
  <si>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</si>
  <si>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</si>
  <si>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</si>
  <si>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</si>
  <si>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</si>
  <si>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</si>
  <si>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</si>
  <si>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</si>
  <si>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</si>
  <si>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</si>
  <si>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</si>
  <si>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</si>
  <si>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</si>
  <si>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</si>
  <si>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</si>
  <si>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</si>
  <si>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</si>
  <si>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</si>
  <si>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</si>
  <si>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</si>
  <si>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</si>
  <si>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</si>
  <si>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</si>
  <si>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</si>
  <si>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</si>
  <si>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</si>
  <si>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</si>
  <si>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</si>
  <si>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</si>
  <si>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</si>
  <si>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</si>
  <si>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</si>
  <si>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</si>
  <si>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</si>
  <si>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</si>
  <si>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</si>
  <si>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</si>
  <si>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</si>
  <si>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</si>
  <si>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</si>
  <si>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</si>
  <si>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</si>
  <si>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</si>
  <si>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</si>
  <si>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</si>
  <si>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</si>
  <si>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</si>
  <si>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</si>
  <si>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</si>
  <si>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</si>
  <si>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</si>
  <si>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</si>
  <si>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</si>
  <si>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</si>
  <si>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</si>
  <si>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</si>
  <si>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</si>
  <si>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</si>
  <si>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</si>
  <si>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</si>
  <si>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</si>
  <si>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</si>
  <si>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</si>
  <si>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</si>
  <si>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</si>
  <si>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</si>
  <si>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</si>
  <si>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</si>
  <si>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</si>
  <si>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</si>
  <si>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</si>
  <si>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</si>
  <si>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</si>
  <si>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</si>
  <si>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</si>
  <si>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</si>
  <si>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</si>
  <si>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</si>
  <si>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</si>
  <si>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</si>
  <si>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</si>
  <si>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</si>
  <si>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</si>
  <si>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</si>
  <si>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</si>
  <si>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</si>
  <si>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</si>
  <si>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</si>
  <si>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</si>
  <si>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</si>
  <si>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</si>
  <si>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</si>
  <si>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</si>
  <si>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</si>
  <si>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</si>
  <si>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</si>
  <si>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</si>
  <si>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</si>
  <si>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</si>
  <si>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</si>
  <si>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</si>
  <si>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</si>
  <si>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</si>
  <si>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</si>
  <si>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</si>
  <si>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</si>
  <si>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</si>
  <si>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</si>
  <si>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</si>
  <si>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</si>
  <si>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</si>
  <si>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</si>
  <si>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</si>
  <si>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</si>
  <si>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</si>
  <si>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</si>
  <si>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</si>
  <si>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</si>
  <si>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</si>
  <si>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</si>
  <si>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</si>
  <si>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</si>
  <si>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</si>
  <si>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</si>
  <si>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</si>
  <si>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</si>
  <si>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</si>
  <si>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</si>
  <si>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</si>
  <si>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</si>
  <si>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</si>
  <si>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</si>
  <si>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</si>
  <si>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</si>
  <si>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</si>
  <si>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</si>
  <si>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</si>
  <si>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</si>
  <si>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</si>
  <si>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</si>
  <si>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</si>
  <si>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</si>
  <si>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</si>
  <si>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</si>
  <si>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</si>
  <si>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</si>
  <si>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</si>
  <si>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</si>
  <si>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</si>
  <si>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</si>
  <si>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</si>
  <si>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</si>
  <si>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</si>
  <si>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</si>
  <si>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</si>
  <si>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</si>
  <si>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</si>
  <si>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</si>
  <si>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</si>
  <si>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</si>
  <si>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</si>
  <si>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</si>
  <si>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</si>
  <si>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</si>
  <si>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</si>
  <si>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</si>
  <si>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</si>
  <si>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</si>
  <si>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</si>
  <si>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</si>
  <si>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</si>
  <si>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</si>
  <si>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</si>
  <si>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</si>
  <si>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</si>
  <si>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</si>
  <si>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</si>
  <si>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</si>
  <si>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</si>
  <si>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</si>
  <si>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</si>
  <si>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</si>
  <si>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</si>
  <si>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</si>
  <si>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</si>
  <si>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</si>
  <si>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</si>
  <si>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</si>
  <si>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</si>
  <si>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</si>
  <si>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</si>
  <si>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</si>
  <si>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</si>
  <si>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</si>
  <si>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</si>
  <si>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</si>
  <si>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</si>
  <si>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</si>
  <si>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</si>
  <si>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</si>
  <si>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</si>
  <si>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</si>
  <si>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</si>
  <si>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</si>
  <si>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</si>
  <si>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</si>
  <si>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</si>
  <si>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</si>
  <si>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</si>
  <si>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</si>
  <si>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</si>
  <si>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</si>
  <si>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</si>
  <si>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</si>
  <si>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</si>
  <si>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</si>
  <si>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</si>
  <si>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</si>
  <si>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</si>
  <si>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</si>
  <si>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</si>
  <si>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</si>
  <si>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</si>
  <si>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</si>
  <si>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</si>
  <si>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</si>
  <si>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</si>
  <si>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</si>
  <si>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</si>
  <si>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</si>
  <si>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</si>
  <si>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</si>
  <si>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</si>
  <si>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</si>
  <si>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</si>
  <si>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</si>
  <si>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</si>
  <si>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</si>
  <si>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</si>
  <si>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</si>
  <si>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</si>
  <si>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</si>
  <si>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</si>
  <si>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</si>
  <si>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</si>
  <si>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</si>
  <si>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</si>
  <si>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</si>
  <si>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</si>
  <si>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</si>
  <si>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</si>
  <si>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</si>
  <si>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</si>
  <si>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</si>
  <si>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</si>
  <si>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</si>
  <si>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</si>
  <si>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</si>
  <si>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</si>
  <si>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</si>
  <si>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</si>
  <si>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</si>
  <si>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</si>
  <si>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</si>
  <si>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</si>
  <si>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• Al concluir el mes de abril de 2024, gran parte de los litros de leche líquida se concentran en el rango de precios entre 0,80 y 0,85 €/litro (25,9 %). Esta acumulación se explica por los tres canales de distribución, donde el discount acumula la proporción de litros más grande (30,5 %), seguido del supermercado con el 26,8 % y el hipermercado con el 19,7 %.
Por su parte, el intervalo entre 0,90 y 0,95 €/litro, constituye el 20,7 % del volumen total de los litros de leche líquida. En este caso, el hipermercado y el supermercado desempeñan un papel importante ya que representan el 15,3 % y el 23,9 % de sus litros respectivamente. En el caso del discount, concentra el 26,9 % de sus litros en el intervalo entre los 0,85 y 0,90 €/litro.
• El tipo de leche entera, por su parte, destaca por concentrar la mayor proporción de compras en un rango de precios superior al promedio del mercado, específicamente entre los 0,90 y 0,95 €/litro, representando el 34,7 % del total de litros. En este rango, el hipermercado y el supermercado son los principales contribuyentes, con el 25,8 % y el 42,1 % de sus litros distibuidos en este intervalo de precios, respectivamente.
Asimismo, el intervalo ligeramente inferior, de 0,85 € a 0,90€, constituye el 12,9 % del volumen total de litros. Es notable la contribución del discount, que distribuye el 40,6 % de sus litros en este intervalo de precios. 
• El tipo de leche semidesnatada muestra una concentración notable del 36,5 % de sus litros en el tramo de precios entre 0,80 y 0,85 €/litro, coincidiendo con el del mercado. Esta distribución es impulsada por los tres canales de distribución, siendo especialmente destacable la contribución del canal discount, que distribuye el 43,0 % de los litros de leche semidesnatada en este intervalo de precios. Además, el hipermercado coloca el 31,3 % y el supermercado un 36,7 % en este rango de precios.
En cuanto al segundo intervalo de precios más concentrado, situado entre los 0,90 y 0,95 €/litro, representa el 14,2 % del total de litros de leche semidesnatada. En este rango, el supermercado es el principal contribuyente con el 16,1 % de sus litros distribuidos en este intervalo de precios.  
• El tipo de leche desnatada muestra una fuerte presencia en el intervalo de precios entre 0,80 y 0,85 €/litro, con el 35,2 % de sus litros en este rango. Los tres canales desempeñan un papel importante, destacando el supermercado y el discount, que representan el 35,4 % y el 45,3 % de sus litros distribuidos respectivamente. 
El segundo tramo de precios más significativo para este tipo de leche se encuentra entre 0,85 y 0,90 €/litro, representando el 19,5 % del total de litros del mercado. En este rango, el supermercado y el discount son los principales contribuyentes, con el 16,2 % y el 36,0 % de sus litros distribuidos en este intervalo de precios, respectivamente.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</si>
</sst>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MAYO 23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0.1</c:v>
                </c:pt>
                <c:pt idx="3">
                  <c:v>0.16</c:v>
                </c:pt>
                <c:pt idx="4">
                  <c:v>0.16</c:v>
                </c:pt>
                <c:pt idx="5">
                  <c:v>0.12</c:v>
                </c:pt>
                <c:pt idx="6">
                  <c:v>0.23</c:v>
                </c:pt>
                <c:pt idx="7">
                  <c:v>0.31</c:v>
                </c:pt>
                <c:pt idx="8">
                  <c:v>0.48</c:v>
                </c:pt>
                <c:pt idx="9">
                  <c:v>0.56000000000000005</c:v>
                </c:pt>
                <c:pt idx="10">
                  <c:v>12.28</c:v>
                </c:pt>
                <c:pt idx="11">
                  <c:v>36.94</c:v>
                </c:pt>
                <c:pt idx="12">
                  <c:v>18.55</c:v>
                </c:pt>
                <c:pt idx="13">
                  <c:v>4.8</c:v>
                </c:pt>
                <c:pt idx="14">
                  <c:v>5.04</c:v>
                </c:pt>
                <c:pt idx="15">
                  <c:v>5.13</c:v>
                </c:pt>
                <c:pt idx="16">
                  <c:v>3.42</c:v>
                </c:pt>
                <c:pt idx="17">
                  <c:v>2.93</c:v>
                </c:pt>
                <c:pt idx="18">
                  <c:v>3.68</c:v>
                </c:pt>
                <c:pt idx="19">
                  <c:v>1.28</c:v>
                </c:pt>
                <c:pt idx="20">
                  <c:v>0.74</c:v>
                </c:pt>
                <c:pt idx="21">
                  <c:v>0.81</c:v>
                </c:pt>
                <c:pt idx="22">
                  <c:v>2.2899999999999987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JUNIO 23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9.0000000000000011E-2</c:v>
                </c:pt>
                <c:pt idx="1">
                  <c:v>0.01</c:v>
                </c:pt>
                <c:pt idx="2">
                  <c:v>0.13</c:v>
                </c:pt>
                <c:pt idx="3">
                  <c:v>0.08</c:v>
                </c:pt>
                <c:pt idx="4">
                  <c:v>0.11</c:v>
                </c:pt>
                <c:pt idx="5">
                  <c:v>0.15</c:v>
                </c:pt>
                <c:pt idx="6">
                  <c:v>0.19</c:v>
                </c:pt>
                <c:pt idx="7">
                  <c:v>0.32</c:v>
                </c:pt>
                <c:pt idx="8">
                  <c:v>0.42</c:v>
                </c:pt>
                <c:pt idx="9">
                  <c:v>0.66</c:v>
                </c:pt>
                <c:pt idx="10">
                  <c:v>12.41</c:v>
                </c:pt>
                <c:pt idx="11">
                  <c:v>37.14</c:v>
                </c:pt>
                <c:pt idx="12">
                  <c:v>18.39</c:v>
                </c:pt>
                <c:pt idx="13">
                  <c:v>5.24</c:v>
                </c:pt>
                <c:pt idx="14">
                  <c:v>5.8</c:v>
                </c:pt>
                <c:pt idx="15">
                  <c:v>3.75</c:v>
                </c:pt>
                <c:pt idx="16">
                  <c:v>3.25</c:v>
                </c:pt>
                <c:pt idx="17">
                  <c:v>2.68</c:v>
                </c:pt>
                <c:pt idx="18">
                  <c:v>3.57</c:v>
                </c:pt>
                <c:pt idx="19">
                  <c:v>1.39</c:v>
                </c:pt>
                <c:pt idx="20">
                  <c:v>0.95</c:v>
                </c:pt>
                <c:pt idx="21">
                  <c:v>0.77</c:v>
                </c:pt>
                <c:pt idx="22">
                  <c:v>2.4999999999999991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JULIO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0.05</c:v>
                </c:pt>
                <c:pt idx="1">
                  <c:v>0.02</c:v>
                </c:pt>
                <c:pt idx="2">
                  <c:v>0.12</c:v>
                </c:pt>
                <c:pt idx="3">
                  <c:v>0.17</c:v>
                </c:pt>
                <c:pt idx="4">
                  <c:v>0.15</c:v>
                </c:pt>
                <c:pt idx="5">
                  <c:v>0.21</c:v>
                </c:pt>
                <c:pt idx="6">
                  <c:v>0.23</c:v>
                </c:pt>
                <c:pt idx="7">
                  <c:v>0.41</c:v>
                </c:pt>
                <c:pt idx="8">
                  <c:v>0.43</c:v>
                </c:pt>
                <c:pt idx="9">
                  <c:v>0.71</c:v>
                </c:pt>
                <c:pt idx="10">
                  <c:v>11.42</c:v>
                </c:pt>
                <c:pt idx="11">
                  <c:v>36.92</c:v>
                </c:pt>
                <c:pt idx="12">
                  <c:v>17.690000000000001</c:v>
                </c:pt>
                <c:pt idx="13">
                  <c:v>6.06</c:v>
                </c:pt>
                <c:pt idx="14">
                  <c:v>4.66</c:v>
                </c:pt>
                <c:pt idx="15">
                  <c:v>5.32</c:v>
                </c:pt>
                <c:pt idx="16">
                  <c:v>3.57</c:v>
                </c:pt>
                <c:pt idx="17">
                  <c:v>2.98</c:v>
                </c:pt>
                <c:pt idx="18">
                  <c:v>3.44</c:v>
                </c:pt>
                <c:pt idx="19">
                  <c:v>1.55</c:v>
                </c:pt>
                <c:pt idx="20">
                  <c:v>0.77</c:v>
                </c:pt>
                <c:pt idx="21">
                  <c:v>0.63</c:v>
                </c:pt>
                <c:pt idx="22">
                  <c:v>2.4699999999999993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AGOSTO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0.04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0.28999999999999998</c:v>
                </c:pt>
                <c:pt idx="4">
                  <c:v>0.19</c:v>
                </c:pt>
                <c:pt idx="5">
                  <c:v>0.23</c:v>
                </c:pt>
                <c:pt idx="6">
                  <c:v>0.25</c:v>
                </c:pt>
                <c:pt idx="7">
                  <c:v>0.38</c:v>
                </c:pt>
                <c:pt idx="8">
                  <c:v>0.76</c:v>
                </c:pt>
                <c:pt idx="9">
                  <c:v>1.52</c:v>
                </c:pt>
                <c:pt idx="10">
                  <c:v>28.74</c:v>
                </c:pt>
                <c:pt idx="11">
                  <c:v>22.48</c:v>
                </c:pt>
                <c:pt idx="12">
                  <c:v>15.59</c:v>
                </c:pt>
                <c:pt idx="13">
                  <c:v>4.7699999999999996</c:v>
                </c:pt>
                <c:pt idx="14">
                  <c:v>4.54</c:v>
                </c:pt>
                <c:pt idx="15">
                  <c:v>5.8</c:v>
                </c:pt>
                <c:pt idx="16">
                  <c:v>3.57</c:v>
                </c:pt>
                <c:pt idx="17">
                  <c:v>2.4900000000000002</c:v>
                </c:pt>
                <c:pt idx="18">
                  <c:v>3.56</c:v>
                </c:pt>
                <c:pt idx="19">
                  <c:v>1.71</c:v>
                </c:pt>
                <c:pt idx="20">
                  <c:v>0.56999999999999995</c:v>
                </c:pt>
                <c:pt idx="21">
                  <c:v>0.38</c:v>
                </c:pt>
                <c:pt idx="22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SEPTIEMBRE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0.02</c:v>
                </c:pt>
                <c:pt idx="1">
                  <c:v>0</c:v>
                </c:pt>
                <c:pt idx="2">
                  <c:v>0.03</c:v>
                </c:pt>
                <c:pt idx="3">
                  <c:v>0.18</c:v>
                </c:pt>
                <c:pt idx="4">
                  <c:v>0.25</c:v>
                </c:pt>
                <c:pt idx="5">
                  <c:v>0.15</c:v>
                </c:pt>
                <c:pt idx="6">
                  <c:v>0.15</c:v>
                </c:pt>
                <c:pt idx="7">
                  <c:v>0.33</c:v>
                </c:pt>
                <c:pt idx="8">
                  <c:v>0.54</c:v>
                </c:pt>
                <c:pt idx="9">
                  <c:v>1.93</c:v>
                </c:pt>
                <c:pt idx="10">
                  <c:v>31.43</c:v>
                </c:pt>
                <c:pt idx="11">
                  <c:v>21</c:v>
                </c:pt>
                <c:pt idx="12">
                  <c:v>14.77</c:v>
                </c:pt>
                <c:pt idx="13">
                  <c:v>4.58</c:v>
                </c:pt>
                <c:pt idx="14">
                  <c:v>5.08</c:v>
                </c:pt>
                <c:pt idx="15">
                  <c:v>4.67</c:v>
                </c:pt>
                <c:pt idx="16">
                  <c:v>3.58</c:v>
                </c:pt>
                <c:pt idx="17">
                  <c:v>2.5</c:v>
                </c:pt>
                <c:pt idx="18">
                  <c:v>3.5</c:v>
                </c:pt>
                <c:pt idx="19">
                  <c:v>1.3</c:v>
                </c:pt>
                <c:pt idx="20">
                  <c:v>0.75</c:v>
                </c:pt>
                <c:pt idx="21">
                  <c:v>0.55000000000000004</c:v>
                </c:pt>
                <c:pt idx="22">
                  <c:v>2.6999999999999988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OCTUBRE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</c:v>
                </c:pt>
                <c:pt idx="1">
                  <c:v>0.01</c:v>
                </c:pt>
                <c:pt idx="2">
                  <c:v>0.06</c:v>
                </c:pt>
                <c:pt idx="3">
                  <c:v>0.21</c:v>
                </c:pt>
                <c:pt idx="4">
                  <c:v>0.17</c:v>
                </c:pt>
                <c:pt idx="5">
                  <c:v>0.09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0.44</c:v>
                </c:pt>
                <c:pt idx="9">
                  <c:v>2.12</c:v>
                </c:pt>
                <c:pt idx="10">
                  <c:v>31.69</c:v>
                </c:pt>
                <c:pt idx="11">
                  <c:v>20.85</c:v>
                </c:pt>
                <c:pt idx="12">
                  <c:v>14.52</c:v>
                </c:pt>
                <c:pt idx="13">
                  <c:v>4.7699999999999996</c:v>
                </c:pt>
                <c:pt idx="14">
                  <c:v>4.1900000000000004</c:v>
                </c:pt>
                <c:pt idx="15">
                  <c:v>4.68</c:v>
                </c:pt>
                <c:pt idx="16">
                  <c:v>3.88</c:v>
                </c:pt>
                <c:pt idx="17">
                  <c:v>2.41</c:v>
                </c:pt>
                <c:pt idx="18">
                  <c:v>4.34</c:v>
                </c:pt>
                <c:pt idx="19">
                  <c:v>1.25</c:v>
                </c:pt>
                <c:pt idx="20">
                  <c:v>0.68</c:v>
                </c:pt>
                <c:pt idx="21">
                  <c:v>0.59</c:v>
                </c:pt>
                <c:pt idx="22">
                  <c:v>2.4899999999999993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NOVIEMBRE 23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0.13</c:v>
                </c:pt>
                <c:pt idx="1">
                  <c:v>0.03</c:v>
                </c:pt>
                <c:pt idx="2">
                  <c:v>0.01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0.24</c:v>
                </c:pt>
                <c:pt idx="7">
                  <c:v>0.23</c:v>
                </c:pt>
                <c:pt idx="8">
                  <c:v>0.59</c:v>
                </c:pt>
                <c:pt idx="9">
                  <c:v>2.4900000000000002</c:v>
                </c:pt>
                <c:pt idx="10">
                  <c:v>31.26</c:v>
                </c:pt>
                <c:pt idx="11">
                  <c:v>22.17</c:v>
                </c:pt>
                <c:pt idx="12">
                  <c:v>13.88</c:v>
                </c:pt>
                <c:pt idx="13">
                  <c:v>4.4400000000000004</c:v>
                </c:pt>
                <c:pt idx="14">
                  <c:v>4.41</c:v>
                </c:pt>
                <c:pt idx="15">
                  <c:v>4.87</c:v>
                </c:pt>
                <c:pt idx="16">
                  <c:v>3.88</c:v>
                </c:pt>
                <c:pt idx="17">
                  <c:v>2.2200000000000002</c:v>
                </c:pt>
                <c:pt idx="18">
                  <c:v>3.57</c:v>
                </c:pt>
                <c:pt idx="19">
                  <c:v>1.43</c:v>
                </c:pt>
                <c:pt idx="20">
                  <c:v>0.68</c:v>
                </c:pt>
                <c:pt idx="21">
                  <c:v>0.49</c:v>
                </c:pt>
                <c:pt idx="22">
                  <c:v>2.6699999999999977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DICIEMBRE 23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0.04</c:v>
                </c:pt>
                <c:pt idx="1">
                  <c:v>0.01</c:v>
                </c:pt>
                <c:pt idx="2">
                  <c:v>0.06</c:v>
                </c:pt>
                <c:pt idx="3">
                  <c:v>0.26</c:v>
                </c:pt>
                <c:pt idx="4">
                  <c:v>0.12</c:v>
                </c:pt>
                <c:pt idx="5">
                  <c:v>0.11</c:v>
                </c:pt>
                <c:pt idx="6">
                  <c:v>0.21</c:v>
                </c:pt>
                <c:pt idx="7">
                  <c:v>0.26</c:v>
                </c:pt>
                <c:pt idx="8">
                  <c:v>0.72</c:v>
                </c:pt>
                <c:pt idx="9">
                  <c:v>2.29</c:v>
                </c:pt>
                <c:pt idx="10">
                  <c:v>31.13</c:v>
                </c:pt>
                <c:pt idx="11">
                  <c:v>21.46</c:v>
                </c:pt>
                <c:pt idx="12">
                  <c:v>14.99</c:v>
                </c:pt>
                <c:pt idx="13">
                  <c:v>4.34</c:v>
                </c:pt>
                <c:pt idx="14">
                  <c:v>4.3099999999999996</c:v>
                </c:pt>
                <c:pt idx="15">
                  <c:v>4.8499999999999996</c:v>
                </c:pt>
                <c:pt idx="16">
                  <c:v>3.48</c:v>
                </c:pt>
                <c:pt idx="17">
                  <c:v>2.5099999999999998</c:v>
                </c:pt>
                <c:pt idx="18">
                  <c:v>4.01</c:v>
                </c:pt>
                <c:pt idx="19">
                  <c:v>1.2</c:v>
                </c:pt>
                <c:pt idx="20">
                  <c:v>0.51</c:v>
                </c:pt>
                <c:pt idx="21">
                  <c:v>0.64</c:v>
                </c:pt>
                <c:pt idx="22">
                  <c:v>2.4599999999999986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ENERO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</c:v>
                </c:pt>
                <c:pt idx="1">
                  <c:v>7.0000000000000007E-2</c:v>
                </c:pt>
                <c:pt idx="2">
                  <c:v>0.01</c:v>
                </c:pt>
                <c:pt idx="3">
                  <c:v>0.09</c:v>
                </c:pt>
                <c:pt idx="4">
                  <c:v>0.09</c:v>
                </c:pt>
                <c:pt idx="5">
                  <c:v>0.22</c:v>
                </c:pt>
                <c:pt idx="6">
                  <c:v>0.33</c:v>
                </c:pt>
                <c:pt idx="7">
                  <c:v>0.28000000000000003</c:v>
                </c:pt>
                <c:pt idx="8">
                  <c:v>0.71</c:v>
                </c:pt>
                <c:pt idx="9">
                  <c:v>2.64</c:v>
                </c:pt>
                <c:pt idx="10">
                  <c:v>31.39</c:v>
                </c:pt>
                <c:pt idx="11">
                  <c:v>20.94</c:v>
                </c:pt>
                <c:pt idx="12">
                  <c:v>15.16</c:v>
                </c:pt>
                <c:pt idx="13">
                  <c:v>4.6900000000000004</c:v>
                </c:pt>
                <c:pt idx="14">
                  <c:v>3.87</c:v>
                </c:pt>
                <c:pt idx="15">
                  <c:v>4.6500000000000004</c:v>
                </c:pt>
                <c:pt idx="16">
                  <c:v>3.63</c:v>
                </c:pt>
                <c:pt idx="17">
                  <c:v>2.29</c:v>
                </c:pt>
                <c:pt idx="18">
                  <c:v>3.25</c:v>
                </c:pt>
                <c:pt idx="19">
                  <c:v>1.91</c:v>
                </c:pt>
                <c:pt idx="20">
                  <c:v>0.64</c:v>
                </c:pt>
                <c:pt idx="21">
                  <c:v>0.63</c:v>
                </c:pt>
                <c:pt idx="22">
                  <c:v>2.4799999999999982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FEBRERO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0.03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0.13</c:v>
                </c:pt>
                <c:pt idx="6">
                  <c:v>0.19</c:v>
                </c:pt>
                <c:pt idx="7">
                  <c:v>0.22</c:v>
                </c:pt>
                <c:pt idx="8">
                  <c:v>0.62</c:v>
                </c:pt>
                <c:pt idx="9">
                  <c:v>2.97</c:v>
                </c:pt>
                <c:pt idx="10">
                  <c:v>29.95</c:v>
                </c:pt>
                <c:pt idx="11">
                  <c:v>22.44</c:v>
                </c:pt>
                <c:pt idx="12">
                  <c:v>15.08</c:v>
                </c:pt>
                <c:pt idx="13">
                  <c:v>4.8600000000000003</c:v>
                </c:pt>
                <c:pt idx="14">
                  <c:v>4.88</c:v>
                </c:pt>
                <c:pt idx="15">
                  <c:v>3.53</c:v>
                </c:pt>
                <c:pt idx="16">
                  <c:v>3.91</c:v>
                </c:pt>
                <c:pt idx="17">
                  <c:v>2.09</c:v>
                </c:pt>
                <c:pt idx="18">
                  <c:v>3.02</c:v>
                </c:pt>
                <c:pt idx="19">
                  <c:v>2.1</c:v>
                </c:pt>
                <c:pt idx="20">
                  <c:v>0.56000000000000005</c:v>
                </c:pt>
                <c:pt idx="21">
                  <c:v>0.67</c:v>
                </c:pt>
                <c:pt idx="22">
                  <c:v>2.5499999999999985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MARZO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0.24000000000000002</c:v>
                </c:pt>
                <c:pt idx="1">
                  <c:v>0.01</c:v>
                </c:pt>
                <c:pt idx="2">
                  <c:v>0.01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0.17</c:v>
                </c:pt>
                <c:pt idx="6">
                  <c:v>0.16</c:v>
                </c:pt>
                <c:pt idx="7">
                  <c:v>0.26</c:v>
                </c:pt>
                <c:pt idx="8">
                  <c:v>0.64</c:v>
                </c:pt>
                <c:pt idx="9">
                  <c:v>3.55</c:v>
                </c:pt>
                <c:pt idx="10">
                  <c:v>28.57</c:v>
                </c:pt>
                <c:pt idx="11">
                  <c:v>21.8</c:v>
                </c:pt>
                <c:pt idx="12">
                  <c:v>14.73</c:v>
                </c:pt>
                <c:pt idx="13">
                  <c:v>5.2</c:v>
                </c:pt>
                <c:pt idx="14">
                  <c:v>4.51</c:v>
                </c:pt>
                <c:pt idx="15">
                  <c:v>4.54</c:v>
                </c:pt>
                <c:pt idx="16">
                  <c:v>4.74</c:v>
                </c:pt>
                <c:pt idx="17">
                  <c:v>1.7</c:v>
                </c:pt>
                <c:pt idx="18">
                  <c:v>2.46</c:v>
                </c:pt>
                <c:pt idx="19">
                  <c:v>2.17</c:v>
                </c:pt>
                <c:pt idx="20">
                  <c:v>0.62</c:v>
                </c:pt>
                <c:pt idx="21">
                  <c:v>0.86</c:v>
                </c:pt>
                <c:pt idx="22">
                  <c:v>2.7399999999999967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Abril 2024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182880</xdr:rowOff>
        </xdr:from>
        <xdr:to>
          <xdr:col>3</xdr:col>
          <xdr:colOff>15240</xdr:colOff>
          <xdr:row>1</xdr:row>
          <xdr:rowOff>243840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15240</xdr:colOff>
          <xdr:row>4</xdr:row>
          <xdr:rowOff>243840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4140625" defaultRowHeight="14.4" x14ac:dyDescent="0.3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90" zoomScaleNormal="90" workbookViewId="0"/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C5" t="s">
        <v>2</v>
      </c>
      <c r="H5" s="41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3</v>
      </c>
    </row>
    <row r="40" spans="2:14" ht="6" customHeight="1" x14ac:dyDescent="0.3"/>
    <row r="41" spans="2:14" ht="11.55" customHeight="1" x14ac:dyDescent="0.3">
      <c r="B41" s="42" t="s">
        <v>496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79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182880</xdr:rowOff>
                  </from>
                  <to>
                    <xdr:col>3</xdr:col>
                    <xdr:colOff>15240</xdr:colOff>
                    <xdr:row>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15240</xdr:colOff>
                    <xdr:row>4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M289"/>
  <sheetViews>
    <sheetView showGridLines="0" topLeftCell="UU1" zoomScaleNormal="100" workbookViewId="0">
      <pane ySplit="4" topLeftCell="A258" activePane="bottomLeft" state="frozen"/>
      <selection activeCell="VK273" sqref="VK273"/>
      <selection pane="bottomLeft" activeCell="VK273" sqref="VK273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21875" customWidth="1"/>
    <col min="506" max="506" width="9.77734375" bestFit="1" customWidth="1"/>
    <col min="507" max="507" width="13.21875" customWidth="1"/>
    <col min="508" max="508" width="13.5546875" bestFit="1" customWidth="1"/>
    <col min="509" max="509" width="11.21875" bestFit="1" customWidth="1"/>
    <col min="512" max="512" width="11.21875" customWidth="1"/>
    <col min="513" max="513" width="9.77734375" bestFit="1" customWidth="1"/>
    <col min="514" max="514" width="13.21875" customWidth="1"/>
    <col min="515" max="515" width="13.5546875" bestFit="1" customWidth="1"/>
    <col min="516" max="516" width="11.21875" bestFit="1" customWidth="1"/>
    <col min="519" max="519" width="11.21875" customWidth="1"/>
    <col min="520" max="520" width="9.77734375" bestFit="1" customWidth="1"/>
    <col min="521" max="521" width="13.21875" customWidth="1"/>
    <col min="522" max="522" width="13.5546875" bestFit="1" customWidth="1"/>
    <col min="523" max="523" width="11.21875" bestFit="1" customWidth="1"/>
    <col min="526" max="526" width="11.21875" customWidth="1"/>
    <col min="527" max="527" width="9.77734375" bestFit="1" customWidth="1"/>
    <col min="528" max="528" width="13.21875" customWidth="1"/>
    <col min="529" max="529" width="13.5546875" bestFit="1" customWidth="1"/>
    <col min="530" max="530" width="11.21875" bestFit="1" customWidth="1"/>
    <col min="533" max="533" width="11.21875" customWidth="1"/>
    <col min="534" max="534" width="9.77734375" bestFit="1" customWidth="1"/>
    <col min="535" max="535" width="13.21875" customWidth="1"/>
    <col min="536" max="536" width="13.5546875" bestFit="1" customWidth="1"/>
    <col min="537" max="537" width="11.21875" bestFit="1" customWidth="1"/>
    <col min="540" max="540" width="11.21875" customWidth="1"/>
    <col min="541" max="541" width="9.77734375" bestFit="1" customWidth="1"/>
    <col min="542" max="542" width="13.21875" customWidth="1"/>
    <col min="543" max="543" width="13.5546875" bestFit="1" customWidth="1"/>
    <col min="544" max="544" width="11.21875" bestFit="1" customWidth="1"/>
    <col min="547" max="547" width="17.77734375" customWidth="1"/>
    <col min="548" max="548" width="9.77734375" bestFit="1" customWidth="1"/>
    <col min="549" max="549" width="13.21875" customWidth="1"/>
    <col min="550" max="550" width="13.5546875" bestFit="1" customWidth="1"/>
    <col min="551" max="551" width="11.21875" bestFit="1" customWidth="1"/>
    <col min="554" max="554" width="17.77734375" customWidth="1"/>
    <col min="555" max="555" width="9.77734375" bestFit="1" customWidth="1"/>
    <col min="556" max="556" width="13.21875" customWidth="1"/>
    <col min="557" max="557" width="13.5546875" bestFit="1" customWidth="1"/>
    <col min="558" max="558" width="11.21875" bestFit="1" customWidth="1"/>
    <col min="561" max="561" width="17.77734375" customWidth="1"/>
    <col min="562" max="562" width="9.77734375" bestFit="1" customWidth="1"/>
    <col min="563" max="563" width="13.21875" customWidth="1"/>
    <col min="564" max="564" width="13.5546875" bestFit="1" customWidth="1"/>
    <col min="565" max="565" width="11.21875" bestFit="1" customWidth="1"/>
    <col min="568" max="568" width="17.77734375" customWidth="1"/>
    <col min="569" max="569" width="9.77734375" bestFit="1" customWidth="1"/>
    <col min="570" max="570" width="13.21875" customWidth="1"/>
    <col min="571" max="571" width="13.5546875" bestFit="1" customWidth="1"/>
    <col min="572" max="572" width="11.21875" bestFit="1" customWidth="1"/>
    <col min="575" max="575" width="17.77734375" customWidth="1"/>
    <col min="576" max="576" width="9.77734375" bestFit="1" customWidth="1"/>
    <col min="577" max="577" width="13.21875" customWidth="1"/>
    <col min="578" max="578" width="13.5546875" bestFit="1" customWidth="1"/>
    <col min="579" max="579" width="11.21875" bestFit="1" customWidth="1"/>
    <col min="580" max="580" width="17.77734375" customWidth="1"/>
    <col min="581" max="581" width="9.77734375" bestFit="1" customWidth="1"/>
    <col min="582" max="582" width="13.21875" customWidth="1"/>
    <col min="583" max="583" width="13.5546875" bestFit="1" customWidth="1"/>
    <col min="584" max="584" width="11.21875" bestFit="1" customWidth="1"/>
    <col min="741" max="741" width="11.44140625" style="25"/>
  </cols>
  <sheetData>
    <row r="1" spans="1:741" s="3" customFormat="1" x14ac:dyDescent="0.3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H1"/>
      <c r="VI1"/>
      <c r="VJ1"/>
      <c r="VK1"/>
      <c r="VL1"/>
      <c r="ABM1" s="27"/>
    </row>
    <row r="2" spans="1:741" x14ac:dyDescent="0.3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8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</row>
    <row r="3" spans="1:741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</row>
    <row r="4" spans="1:741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H4" s="2"/>
    </row>
    <row r="5" spans="1:741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</row>
    <row r="6" spans="1:741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</row>
    <row r="7" spans="1:741" x14ac:dyDescent="0.3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</row>
    <row r="8" spans="1:741" x14ac:dyDescent="0.3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</row>
    <row r="9" spans="1:741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</row>
    <row r="10" spans="1:741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</row>
    <row r="11" spans="1:741" x14ac:dyDescent="0.3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</row>
    <row r="12" spans="1:741" x14ac:dyDescent="0.3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</row>
    <row r="13" spans="1:741" x14ac:dyDescent="0.3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</row>
    <row r="14" spans="1:741" x14ac:dyDescent="0.3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</row>
    <row r="15" spans="1:741" x14ac:dyDescent="0.3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</row>
    <row r="16" spans="1:741" x14ac:dyDescent="0.3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</row>
    <row r="17" spans="1:579" x14ac:dyDescent="0.3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</row>
    <row r="18" spans="1:579" x14ac:dyDescent="0.3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</row>
    <row r="19" spans="1:579" x14ac:dyDescent="0.3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</row>
    <row r="20" spans="1:579" x14ac:dyDescent="0.3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</row>
    <row r="21" spans="1:579" x14ac:dyDescent="0.3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</row>
    <row r="22" spans="1:579" x14ac:dyDescent="0.3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</row>
    <row r="23" spans="1:579" x14ac:dyDescent="0.3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</row>
    <row r="24" spans="1:579" x14ac:dyDescent="0.3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</row>
    <row r="25" spans="1:579" x14ac:dyDescent="0.3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</row>
    <row r="26" spans="1:579" x14ac:dyDescent="0.3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</row>
    <row r="27" spans="1:579" x14ac:dyDescent="0.3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</row>
    <row r="28" spans="1:579" x14ac:dyDescent="0.3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</row>
    <row r="29" spans="1:579" x14ac:dyDescent="0.3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</row>
    <row r="30" spans="1:579" x14ac:dyDescent="0.3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</row>
    <row r="31" spans="1:579" x14ac:dyDescent="0.3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</row>
    <row r="32" spans="1:579" x14ac:dyDescent="0.3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</row>
    <row r="33" spans="1:579" x14ac:dyDescent="0.3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</row>
    <row r="34" spans="1:579" x14ac:dyDescent="0.3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</row>
    <row r="35" spans="1:579" x14ac:dyDescent="0.3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</row>
    <row r="36" spans="1:579" x14ac:dyDescent="0.3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</row>
    <row r="37" spans="1:579" x14ac:dyDescent="0.3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</row>
    <row r="38" spans="1:579" x14ac:dyDescent="0.3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</row>
    <row r="39" spans="1:579" x14ac:dyDescent="0.3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</row>
    <row r="40" spans="1:579" x14ac:dyDescent="0.3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</row>
    <row r="41" spans="1:579" x14ac:dyDescent="0.3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</row>
    <row r="42" spans="1:579" x14ac:dyDescent="0.3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</row>
    <row r="43" spans="1:579" x14ac:dyDescent="0.3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</row>
    <row r="44" spans="1:579" x14ac:dyDescent="0.3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</row>
    <row r="45" spans="1:579" x14ac:dyDescent="0.3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</row>
    <row r="46" spans="1:579" x14ac:dyDescent="0.3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</row>
    <row r="47" spans="1:579" x14ac:dyDescent="0.3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</row>
    <row r="48" spans="1:579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</row>
    <row r="49" spans="1:579" x14ac:dyDescent="0.3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</row>
    <row r="50" spans="1:579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</row>
    <row r="51" spans="1:579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</row>
    <row r="52" spans="1:579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</row>
    <row r="53" spans="1:579" x14ac:dyDescent="0.3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</row>
    <row r="54" spans="1:579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</row>
    <row r="55" spans="1:579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</row>
    <row r="56" spans="1:579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</row>
    <row r="57" spans="1:579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</row>
    <row r="58" spans="1:579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</row>
    <row r="59" spans="1:579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</row>
    <row r="60" spans="1:579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</row>
    <row r="61" spans="1:579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</row>
    <row r="62" spans="1:579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</row>
    <row r="63" spans="1:579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</row>
    <row r="64" spans="1:579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</row>
    <row r="65" spans="1:579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</row>
    <row r="66" spans="1:579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</row>
    <row r="67" spans="1:579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</row>
    <row r="68" spans="1:579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</row>
    <row r="69" spans="1:579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</row>
    <row r="70" spans="1:579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</row>
    <row r="71" spans="1:579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</row>
    <row r="72" spans="1:579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</row>
    <row r="73" spans="1:579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</row>
    <row r="74" spans="1:579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</row>
    <row r="75" spans="1:579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</row>
    <row r="76" spans="1:579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</row>
    <row r="77" spans="1:579" x14ac:dyDescent="0.3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</row>
    <row r="78" spans="1:579" x14ac:dyDescent="0.3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</row>
    <row r="79" spans="1:579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</row>
    <row r="80" spans="1:579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</row>
    <row r="81" spans="1:579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</row>
    <row r="82" spans="1:579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</row>
    <row r="83" spans="1:579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</row>
    <row r="84" spans="1:579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</row>
    <row r="85" spans="1:579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</row>
    <row r="86" spans="1:579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</row>
    <row r="87" spans="1:579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</row>
    <row r="88" spans="1:579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</row>
    <row r="89" spans="1:579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</row>
    <row r="90" spans="1:579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</row>
    <row r="91" spans="1:579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</row>
    <row r="92" spans="1:579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</row>
    <row r="93" spans="1:579" x14ac:dyDescent="0.3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</row>
    <row r="94" spans="1:579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</row>
    <row r="95" spans="1:579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</row>
    <row r="96" spans="1:579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</row>
    <row r="97" spans="1:579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</row>
    <row r="98" spans="1:579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</row>
    <row r="99" spans="1:579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</row>
    <row r="100" spans="1:579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</row>
    <row r="101" spans="1:579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</row>
    <row r="102" spans="1:579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</row>
    <row r="103" spans="1:579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</row>
    <row r="104" spans="1:579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</row>
    <row r="105" spans="1:579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</row>
    <row r="106" spans="1:579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</row>
    <row r="107" spans="1:579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</row>
    <row r="108" spans="1:579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</row>
    <row r="109" spans="1:579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</row>
    <row r="110" spans="1:579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</row>
    <row r="111" spans="1:579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</row>
    <row r="112" spans="1:579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</row>
    <row r="113" spans="1:579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</row>
    <row r="114" spans="1:579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</row>
    <row r="115" spans="1:579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</row>
    <row r="116" spans="1:579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</row>
    <row r="117" spans="1:579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</row>
    <row r="118" spans="1:579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</row>
    <row r="119" spans="1:579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</row>
    <row r="120" spans="1:579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</row>
    <row r="121" spans="1:579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</row>
    <row r="122" spans="1:579" x14ac:dyDescent="0.3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</row>
    <row r="123" spans="1:579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</row>
    <row r="124" spans="1:579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</row>
    <row r="125" spans="1:579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</row>
    <row r="126" spans="1:579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</row>
    <row r="127" spans="1:579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</row>
    <row r="128" spans="1:579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</row>
    <row r="129" spans="1:579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</row>
    <row r="130" spans="1:579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</row>
    <row r="131" spans="1:579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</row>
    <row r="132" spans="1:579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</row>
    <row r="133" spans="1:579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</row>
    <row r="134" spans="1:579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</row>
    <row r="135" spans="1:579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</row>
    <row r="136" spans="1:579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</row>
    <row r="137" spans="1:579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</row>
    <row r="138" spans="1:579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</row>
    <row r="139" spans="1:579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</row>
    <row r="140" spans="1:579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</row>
    <row r="141" spans="1:579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</row>
    <row r="142" spans="1:579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</row>
    <row r="143" spans="1:579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</row>
    <row r="144" spans="1:579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</row>
    <row r="145" spans="1:579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</row>
    <row r="146" spans="1:579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</row>
    <row r="147" spans="1:579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</row>
    <row r="148" spans="1:579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</row>
    <row r="149" spans="1:579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</row>
    <row r="150" spans="1:579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</row>
    <row r="151" spans="1:579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</row>
    <row r="152" spans="1:579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</row>
    <row r="153" spans="1:579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</row>
    <row r="154" spans="1:579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</row>
    <row r="155" spans="1:579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</row>
    <row r="156" spans="1:579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</row>
    <row r="157" spans="1:579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</row>
    <row r="158" spans="1:579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</row>
    <row r="159" spans="1:579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</row>
    <row r="160" spans="1:579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</row>
    <row r="161" spans="1:579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</row>
    <row r="162" spans="1:579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</row>
    <row r="163" spans="1:579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</row>
    <row r="164" spans="1:579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</row>
    <row r="165" spans="1:579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</row>
    <row r="166" spans="1:579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</row>
    <row r="167" spans="1:579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</row>
    <row r="168" spans="1:579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</row>
    <row r="169" spans="1:579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</row>
    <row r="170" spans="1:579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</row>
    <row r="171" spans="1:579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</row>
    <row r="172" spans="1:579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</row>
    <row r="173" spans="1:579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</row>
    <row r="174" spans="1:579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</row>
    <row r="175" spans="1:579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</row>
    <row r="176" spans="1:579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</row>
    <row r="177" spans="1:579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</row>
    <row r="178" spans="1:579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</row>
    <row r="179" spans="1:579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</row>
    <row r="180" spans="1:579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</row>
    <row r="181" spans="1:579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</row>
    <row r="182" spans="1:579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</row>
    <row r="183" spans="1:579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</row>
    <row r="184" spans="1:579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</row>
    <row r="185" spans="1:579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</row>
    <row r="186" spans="1:579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</row>
    <row r="187" spans="1:579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</row>
    <row r="188" spans="1:579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</row>
    <row r="189" spans="1:579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</row>
    <row r="190" spans="1:579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</row>
    <row r="191" spans="1:579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</row>
    <row r="192" spans="1:579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</row>
    <row r="193" spans="1:579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</row>
    <row r="194" spans="1:579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</row>
    <row r="195" spans="1:579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</row>
    <row r="196" spans="1:579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</row>
    <row r="197" spans="1:579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</row>
    <row r="198" spans="1:579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</row>
    <row r="199" spans="1:579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</row>
    <row r="200" spans="1:579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</row>
    <row r="201" spans="1:579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</row>
    <row r="202" spans="1:579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</row>
    <row r="203" spans="1:579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</row>
    <row r="204" spans="1:579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</row>
    <row r="205" spans="1:579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</row>
    <row r="206" spans="1:579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</row>
    <row r="207" spans="1:579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</row>
    <row r="208" spans="1:579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</row>
    <row r="209" spans="1:579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</row>
    <row r="210" spans="1:579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</row>
    <row r="211" spans="1:579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</row>
    <row r="212" spans="1:579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</row>
    <row r="213" spans="1:579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</row>
    <row r="214" spans="1:579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</row>
    <row r="215" spans="1:579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</row>
    <row r="216" spans="1:579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</row>
    <row r="217" spans="1:579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</row>
    <row r="218" spans="1:579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</row>
    <row r="219" spans="1:579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</row>
    <row r="220" spans="1:579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</row>
    <row r="221" spans="1:579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</row>
    <row r="222" spans="1:579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</row>
    <row r="223" spans="1:579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</row>
    <row r="224" spans="1:579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</row>
    <row r="225" spans="1:579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</row>
    <row r="226" spans="1:579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</row>
    <row r="227" spans="1:579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</row>
    <row r="228" spans="1:579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</row>
    <row r="229" spans="1:579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</row>
    <row r="230" spans="1:579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</row>
    <row r="231" spans="1:579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</row>
    <row r="232" spans="1:579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</row>
    <row r="233" spans="1:579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</row>
    <row r="234" spans="1:579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</row>
    <row r="235" spans="1:579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</row>
    <row r="236" spans="1:579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</row>
    <row r="237" spans="1:579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</row>
    <row r="238" spans="1:579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</row>
    <row r="239" spans="1:579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</row>
    <row r="240" spans="1:579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</row>
    <row r="241" spans="1:579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</row>
    <row r="242" spans="1:579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</row>
    <row r="243" spans="1:579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</row>
    <row r="244" spans="1:579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</row>
    <row r="245" spans="1:579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</row>
    <row r="246" spans="1:579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</row>
    <row r="247" spans="1:579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</row>
    <row r="248" spans="1:579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</row>
    <row r="249" spans="1:579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</row>
    <row r="250" spans="1:579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</row>
    <row r="251" spans="1:579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</row>
    <row r="252" spans="1:579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</row>
    <row r="253" spans="1:579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</row>
    <row r="254" spans="1:579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</row>
    <row r="255" spans="1:579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</row>
    <row r="256" spans="1:579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</row>
    <row r="257" spans="1:584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</row>
    <row r="258" spans="1:584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</row>
    <row r="261" spans="1:584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</row>
    <row r="262" spans="1:584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I262" s="4"/>
      <c r="VJ262" s="4"/>
      <c r="VK262" s="4"/>
      <c r="VL262" s="4"/>
    </row>
    <row r="263" spans="1:584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</row>
    <row r="264" spans="1:584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</row>
    <row r="265" spans="1:584" x14ac:dyDescent="0.3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</row>
    <row r="266" spans="1:584" x14ac:dyDescent="0.3">
      <c r="A266" t="s">
        <v>180</v>
      </c>
      <c r="B266">
        <f t="shared" ref="B266:C266" si="88">SUM(B14)</f>
        <v>0.17</v>
      </c>
      <c r="C266">
        <f t="shared" si="88"/>
        <v>0.09</v>
      </c>
      <c r="D266">
        <f t="shared" ref="D266:E266" si="89">SUM(D14)</f>
        <v>0.03</v>
      </c>
      <c r="E266">
        <f t="shared" si="89"/>
        <v>0</v>
      </c>
      <c r="H266" t="s">
        <v>180</v>
      </c>
      <c r="I266">
        <f t="shared" ref="I266:J266" si="90">SUM(I14)</f>
        <v>0.18</v>
      </c>
      <c r="J266">
        <f t="shared" si="90"/>
        <v>0.05</v>
      </c>
      <c r="K266">
        <f t="shared" ref="K266:L266" si="91">SUM(K14)</f>
        <v>0.06</v>
      </c>
      <c r="L266">
        <f t="shared" si="91"/>
        <v>0</v>
      </c>
      <c r="O266" t="s">
        <v>180</v>
      </c>
      <c r="P266">
        <f t="shared" ref="P266:Q266" si="92">SUM(P14)</f>
        <v>0.17</v>
      </c>
      <c r="Q266">
        <f t="shared" si="92"/>
        <v>0</v>
      </c>
      <c r="R266">
        <f t="shared" ref="R266:S266" si="93">SUM(R14)</f>
        <v>0.03</v>
      </c>
      <c r="S266">
        <f t="shared" si="93"/>
        <v>0.13</v>
      </c>
      <c r="V266" t="s">
        <v>180</v>
      </c>
      <c r="W266">
        <f t="shared" ref="W266:X266" si="94">SUM(W14)</f>
        <v>0.21</v>
      </c>
      <c r="X266">
        <f t="shared" si="94"/>
        <v>0.08</v>
      </c>
      <c r="Y266">
        <f t="shared" ref="Y266:Z266" si="95">SUM(Y14)</f>
        <v>0.04</v>
      </c>
      <c r="Z266">
        <f t="shared" si="95"/>
        <v>0.02</v>
      </c>
      <c r="AC266" t="s">
        <v>180</v>
      </c>
      <c r="AD266">
        <f t="shared" ref="AD266:AE266" si="96">SUM(AD14)</f>
        <v>0.22</v>
      </c>
      <c r="AE266">
        <f t="shared" si="96"/>
        <v>7.0000000000000007E-2</v>
      </c>
      <c r="AF266">
        <f t="shared" ref="AF266:AG266" si="97">SUM(AF14)</f>
        <v>0</v>
      </c>
      <c r="AG266">
        <f t="shared" si="97"/>
        <v>0.02</v>
      </c>
      <c r="AJ266" t="s">
        <v>180</v>
      </c>
      <c r="AK266">
        <f t="shared" ref="AK266:AL266" si="98">SUM(AK14)</f>
        <v>0.21</v>
      </c>
      <c r="AL266">
        <f t="shared" si="98"/>
        <v>0.05</v>
      </c>
      <c r="AM266">
        <f t="shared" ref="AM266:AN266" si="99">SUM(AM14)</f>
        <v>0.05</v>
      </c>
      <c r="AN266">
        <f t="shared" si="99"/>
        <v>0.01</v>
      </c>
      <c r="AQ266" t="s">
        <v>180</v>
      </c>
      <c r="AR266">
        <f t="shared" ref="AR266:AS266" si="100">SUM(AR14)</f>
        <v>0.24</v>
      </c>
      <c r="AS266">
        <f t="shared" si="100"/>
        <v>0.24</v>
      </c>
      <c r="AT266">
        <f t="shared" ref="AT266:AU266" si="101">SUM(AT14)</f>
        <v>0.04</v>
      </c>
      <c r="AU266">
        <f t="shared" si="101"/>
        <v>0.06</v>
      </c>
      <c r="AX266" t="s">
        <v>180</v>
      </c>
      <c r="AY266">
        <f t="shared" ref="AY266:AZ266" si="102">SUM(AY14)</f>
        <v>0.17</v>
      </c>
      <c r="AZ266">
        <f t="shared" si="102"/>
        <v>0.12</v>
      </c>
      <c r="BA266">
        <f t="shared" ref="BA266:BB266" si="103">SUM(BA14)</f>
        <v>0.01</v>
      </c>
      <c r="BB266">
        <f t="shared" si="103"/>
        <v>0.05</v>
      </c>
      <c r="BE266" t="s">
        <v>180</v>
      </c>
      <c r="BF266">
        <f t="shared" ref="BF266:BG266" si="104">SUM(BF14)</f>
        <v>0.08</v>
      </c>
      <c r="BG266">
        <f t="shared" si="104"/>
        <v>0</v>
      </c>
      <c r="BH266">
        <f t="shared" ref="BH266:BI266" si="105">SUM(BH14)</f>
        <v>0.06</v>
      </c>
      <c r="BI266">
        <f t="shared" si="105"/>
        <v>0</v>
      </c>
      <c r="BL266" t="s">
        <v>180</v>
      </c>
      <c r="BM266">
        <f t="shared" ref="BM266:BN266" si="106">SUM(BM14)</f>
        <v>0.1</v>
      </c>
      <c r="BN266">
        <f t="shared" si="106"/>
        <v>0.02</v>
      </c>
      <c r="BO266">
        <f t="shared" ref="BO266:BP266" si="107">SUM(BO14)</f>
        <v>0.01</v>
      </c>
      <c r="BP266">
        <f t="shared" si="107"/>
        <v>0.01</v>
      </c>
      <c r="BS266" t="s">
        <v>180</v>
      </c>
      <c r="BT266">
        <f t="shared" ref="BT266:BU286" si="108">SUM(BT14)</f>
        <v>0.16</v>
      </c>
      <c r="BU266">
        <f t="shared" si="108"/>
        <v>0</v>
      </c>
      <c r="BV266">
        <f t="shared" ref="BV266:BW266" si="109">SUM(BV14)</f>
        <v>0.02</v>
      </c>
      <c r="BW266">
        <f t="shared" si="109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10">SUM(CC14)</f>
        <v>0.03</v>
      </c>
      <c r="CD266">
        <f t="shared" si="110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11">SUM(CJ14)</f>
        <v>7.0000000000000007E-2</v>
      </c>
      <c r="CK266">
        <f t="shared" si="111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12">SUM(CQ14)</f>
        <v>0.03</v>
      </c>
      <c r="CR266">
        <f t="shared" si="112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13">SUM(CX14)</f>
        <v>0.05</v>
      </c>
      <c r="CY266">
        <f t="shared" si="113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14">SUM(DE14)</f>
        <v>0.05</v>
      </c>
      <c r="DF266">
        <f t="shared" si="114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15">SUM(DL14)</f>
        <v>0.02</v>
      </c>
      <c r="DM266">
        <f t="shared" si="115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16">SUM(DS14)</f>
        <v>0.02</v>
      </c>
      <c r="DT266">
        <f t="shared" si="116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17">SUM(DZ14)</f>
        <v>0.06</v>
      </c>
      <c r="EA266">
        <f t="shared" si="117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18">SUM(EG14)</f>
        <v>0.02</v>
      </c>
      <c r="EH266">
        <f t="shared" si="118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19">SUM(EN14)</f>
        <v>0.02</v>
      </c>
      <c r="EO266">
        <f t="shared" si="119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20">SUM(EU14)</f>
        <v>0.01</v>
      </c>
      <c r="EV266">
        <f t="shared" si="120"/>
        <v>0.05</v>
      </c>
      <c r="EZ266">
        <f>SUM(EZ14)</f>
        <v>0.06</v>
      </c>
      <c r="FA266">
        <f>SUM(FA14)</f>
        <v>0.24</v>
      </c>
      <c r="FB266">
        <f t="shared" ref="FB266:FC266" si="121">SUM(FB14)</f>
        <v>0.03</v>
      </c>
      <c r="FC266">
        <f t="shared" si="121"/>
        <v>0</v>
      </c>
      <c r="FG266">
        <f>SUM(FG14)</f>
        <v>0.05</v>
      </c>
      <c r="FH266">
        <f>SUM(FH14)</f>
        <v>0</v>
      </c>
      <c r="FI266">
        <f t="shared" ref="FI266:FJ266" si="122">SUM(FI14)</f>
        <v>0.05</v>
      </c>
      <c r="FJ266">
        <f t="shared" si="122"/>
        <v>0</v>
      </c>
      <c r="FN266">
        <f>SUM(FN14)</f>
        <v>7.0000000000000007E-2</v>
      </c>
      <c r="FO266">
        <f>SUM(FO14)</f>
        <v>0</v>
      </c>
      <c r="FP266">
        <f t="shared" ref="FP266:FQ266" si="123">SUM(FP14)</f>
        <v>0.01</v>
      </c>
      <c r="FQ266">
        <f t="shared" si="123"/>
        <v>0.1</v>
      </c>
      <c r="FU266">
        <f>SUM(FU14)</f>
        <v>0.09</v>
      </c>
      <c r="FV266">
        <f>SUM(FV14)</f>
        <v>0.12</v>
      </c>
      <c r="FW266">
        <f t="shared" ref="FW266:FX266" si="124">SUM(FW14)</f>
        <v>0.02</v>
      </c>
      <c r="FX266">
        <f t="shared" si="124"/>
        <v>0</v>
      </c>
      <c r="GB266">
        <f>SUM(GB14)</f>
        <v>0.11</v>
      </c>
      <c r="GC266">
        <f>SUM(GC14)</f>
        <v>0.15</v>
      </c>
      <c r="GD266">
        <f t="shared" ref="GD266:GE266" si="125">SUM(GD14)</f>
        <v>0.1</v>
      </c>
      <c r="GE266">
        <f t="shared" si="125"/>
        <v>0.03</v>
      </c>
      <c r="GI266">
        <f>SUM(GI14)</f>
        <v>0.18</v>
      </c>
      <c r="GJ266">
        <f>SUM(GJ14)</f>
        <v>0</v>
      </c>
      <c r="GK266">
        <f t="shared" ref="GK266:GL266" si="126">SUM(GK14)</f>
        <v>0.04</v>
      </c>
      <c r="GL266">
        <f t="shared" si="126"/>
        <v>0.04</v>
      </c>
      <c r="GP266">
        <f>SUM(GP14)</f>
        <v>0.18</v>
      </c>
      <c r="GQ266">
        <f>SUM(GQ14)</f>
        <v>0</v>
      </c>
      <c r="GR266">
        <f t="shared" ref="GR266:GS266" si="127">SUM(GR14)</f>
        <v>0.02</v>
      </c>
      <c r="GS266">
        <f t="shared" si="127"/>
        <v>0.02</v>
      </c>
      <c r="GW266">
        <f>SUM(GW14)</f>
        <v>0.19</v>
      </c>
      <c r="GX266">
        <f>SUM(GX14)</f>
        <v>0.02</v>
      </c>
      <c r="GY266">
        <f t="shared" ref="GY266:GZ266" si="128">SUM(GY14)</f>
        <v>0.06</v>
      </c>
      <c r="GZ266">
        <f t="shared" si="128"/>
        <v>0.04</v>
      </c>
      <c r="HD266">
        <f>SUM(HD14)</f>
        <v>0.1</v>
      </c>
      <c r="HE266">
        <f>SUM(HE14)</f>
        <v>7.0000000000000007E-2</v>
      </c>
      <c r="HF266">
        <f t="shared" ref="HF266:HG266" si="129">SUM(HF14)</f>
        <v>0.01</v>
      </c>
      <c r="HG266">
        <f t="shared" si="129"/>
        <v>7.0000000000000007E-2</v>
      </c>
      <c r="HK266">
        <f>SUM(HK14)</f>
        <v>0.15</v>
      </c>
      <c r="HL266">
        <f>SUM(HL14)</f>
        <v>0</v>
      </c>
      <c r="HM266">
        <f t="shared" ref="HM266:HN266" si="130">SUM(HM14)</f>
        <v>0.02</v>
      </c>
      <c r="HN266">
        <f t="shared" si="130"/>
        <v>0.03</v>
      </c>
      <c r="HR266">
        <f>SUM(HR14)</f>
        <v>0.15</v>
      </c>
      <c r="HS266">
        <f>SUM(HS14)</f>
        <v>0</v>
      </c>
      <c r="HT266">
        <f t="shared" ref="HT266:HU266" si="131">SUM(HT14)</f>
        <v>0.02</v>
      </c>
      <c r="HU266">
        <f t="shared" si="131"/>
        <v>0.03</v>
      </c>
      <c r="HY266">
        <f>SUM(HY14)</f>
        <v>0.13</v>
      </c>
      <c r="HZ266">
        <f>SUM(HZ14)</f>
        <v>0.14000000000000001</v>
      </c>
      <c r="IA266">
        <f t="shared" ref="IA266:IB266" si="132">SUM(IA14)</f>
        <v>0.04</v>
      </c>
      <c r="IB266">
        <f t="shared" si="132"/>
        <v>0.09</v>
      </c>
      <c r="IF266">
        <f>SUM(IF14)</f>
        <v>7.0000000000000007E-2</v>
      </c>
      <c r="IG266">
        <f>SUM(IG14)</f>
        <v>0</v>
      </c>
      <c r="IH266">
        <f t="shared" ref="IH266:II266" si="133">SUM(IH14)</f>
        <v>0.05</v>
      </c>
      <c r="II266">
        <f t="shared" si="133"/>
        <v>0.13</v>
      </c>
      <c r="IM266">
        <f>SUM(IM14)</f>
        <v>0.17</v>
      </c>
      <c r="IN266">
        <f>SUM(IN14)</f>
        <v>7.0000000000000007E-2</v>
      </c>
      <c r="IO266">
        <f t="shared" ref="IO266:IP266" si="134">SUM(IO14)</f>
        <v>0.02</v>
      </c>
      <c r="IP266">
        <f t="shared" si="134"/>
        <v>0.53</v>
      </c>
      <c r="IT266">
        <f>SUM(IT14)</f>
        <v>0.26</v>
      </c>
      <c r="IU266">
        <f>SUM(IU14)</f>
        <v>0.05</v>
      </c>
      <c r="IV266">
        <f t="shared" ref="IV266:IW266" si="135">SUM(IV14)</f>
        <v>0.13</v>
      </c>
      <c r="IW266">
        <f t="shared" si="135"/>
        <v>0.28000000000000003</v>
      </c>
      <c r="JA266">
        <f>SUM(JA14)</f>
        <v>0.16</v>
      </c>
      <c r="JB266">
        <f>SUM(JB14)</f>
        <v>0.05</v>
      </c>
      <c r="JC266">
        <f t="shared" ref="JC266:JD266" si="136">SUM(JC14)</f>
        <v>0</v>
      </c>
      <c r="JD266">
        <f t="shared" si="136"/>
        <v>0.11</v>
      </c>
      <c r="JH266">
        <f>SUM(JH14)</f>
        <v>0.09</v>
      </c>
      <c r="JI266">
        <f>SUM(JI14)</f>
        <v>0</v>
      </c>
      <c r="JJ266">
        <f t="shared" ref="JJ266:JK266" si="137">SUM(JJ14)</f>
        <v>0.02</v>
      </c>
      <c r="JK266">
        <f t="shared" si="137"/>
        <v>0</v>
      </c>
      <c r="JO266">
        <f>SUM(JO14)</f>
        <v>0.15</v>
      </c>
      <c r="JP266">
        <f>SUM(JP14)</f>
        <v>0</v>
      </c>
      <c r="JQ266">
        <f t="shared" ref="JQ266:JR266" si="138">SUM(JQ14)</f>
        <v>0.01</v>
      </c>
      <c r="JR266">
        <f t="shared" si="138"/>
        <v>0.02</v>
      </c>
      <c r="JV266">
        <f>SUM(JV14)</f>
        <v>0.15</v>
      </c>
      <c r="JW266">
        <f>SUM(JW14)</f>
        <v>0</v>
      </c>
      <c r="JX266">
        <f t="shared" ref="JX266:JY266" si="139">SUM(JX14)</f>
        <v>0.02</v>
      </c>
      <c r="JY266">
        <f t="shared" si="139"/>
        <v>0.03</v>
      </c>
      <c r="KC266">
        <f>SUM(KC14)</f>
        <v>0.17</v>
      </c>
      <c r="KD266">
        <f>SUM(KD14)</f>
        <v>0</v>
      </c>
      <c r="KE266">
        <f t="shared" ref="KE266:KF266" si="140">SUM(KE14)</f>
        <v>0.05</v>
      </c>
      <c r="KF266">
        <f t="shared" si="140"/>
        <v>0.02</v>
      </c>
      <c r="KJ266">
        <f>SUM(KJ14)</f>
        <v>0.14000000000000001</v>
      </c>
      <c r="KK266">
        <f>SUM(KK14)</f>
        <v>0</v>
      </c>
      <c r="KL266">
        <f t="shared" ref="KL266:KM266" si="141">SUM(KL14)</f>
        <v>0</v>
      </c>
      <c r="KM266">
        <f t="shared" si="141"/>
        <v>0.03</v>
      </c>
      <c r="KQ266">
        <f>SUM(KQ14)</f>
        <v>0.18</v>
      </c>
      <c r="KR266">
        <f>SUM(KR14)</f>
        <v>0.08</v>
      </c>
      <c r="KS266">
        <f t="shared" ref="KS266:KT266" si="142">SUM(KS14)</f>
        <v>0.03</v>
      </c>
      <c r="KT266">
        <f t="shared" si="142"/>
        <v>0.13</v>
      </c>
      <c r="KX266">
        <f>SUM(KX14)</f>
        <v>0.06</v>
      </c>
      <c r="KY266">
        <f>SUM(KY14)</f>
        <v>0.23</v>
      </c>
      <c r="KZ266">
        <f t="shared" ref="KZ266:LA266" si="143">SUM(KZ14)</f>
        <v>0.04</v>
      </c>
      <c r="LA266">
        <f t="shared" si="143"/>
        <v>0</v>
      </c>
      <c r="LE266">
        <f>SUM(LE14)</f>
        <v>0.02</v>
      </c>
      <c r="LF266">
        <f>SUM(LF14)</f>
        <v>0.09</v>
      </c>
      <c r="LG266">
        <f t="shared" ref="LG266:LH266" si="144">SUM(LG14)</f>
        <v>0.01</v>
      </c>
      <c r="LH266">
        <f t="shared" si="144"/>
        <v>0</v>
      </c>
      <c r="LL266">
        <f>SUM(LL14)</f>
        <v>0.05</v>
      </c>
      <c r="LM266">
        <f>SUM(LM14)</f>
        <v>0.04</v>
      </c>
      <c r="LN266">
        <f t="shared" ref="LN266:LO266" si="145">SUM(LN14)</f>
        <v>0.06</v>
      </c>
      <c r="LO266">
        <f t="shared" si="145"/>
        <v>0.02</v>
      </c>
      <c r="LS266">
        <f>SUM(LS14)</f>
        <v>0.03</v>
      </c>
      <c r="LT266">
        <f>SUM(LT14)</f>
        <v>0.02</v>
      </c>
      <c r="LU266">
        <f t="shared" ref="LU266:LV266" si="146">SUM(LU14)</f>
        <v>0.02</v>
      </c>
      <c r="LV266">
        <f t="shared" si="146"/>
        <v>0.09</v>
      </c>
      <c r="LZ266">
        <f>SUM(LZ14)</f>
        <v>0.03</v>
      </c>
      <c r="MA266">
        <f>SUM(MA14)</f>
        <v>0.02</v>
      </c>
      <c r="MB266">
        <f t="shared" ref="MB266:MC266" si="147">SUM(MB14)</f>
        <v>0</v>
      </c>
      <c r="MC266">
        <f t="shared" si="147"/>
        <v>7.0000000000000007E-2</v>
      </c>
      <c r="MG266">
        <f>SUM(MG14)</f>
        <v>0.04</v>
      </c>
      <c r="MH266">
        <f>SUM(MH14)</f>
        <v>0.02</v>
      </c>
      <c r="MI266">
        <f t="shared" ref="MI266:MJ266" si="148">SUM(MI14)</f>
        <v>0.02</v>
      </c>
      <c r="MJ266">
        <f t="shared" si="148"/>
        <v>0.08</v>
      </c>
      <c r="MN266">
        <f>SUM(MN14)</f>
        <v>0.1</v>
      </c>
      <c r="MO266">
        <f>SUM(MO14)</f>
        <v>0</v>
      </c>
      <c r="MP266">
        <f t="shared" ref="MP266:MQ266" si="149">SUM(MP14)</f>
        <v>0.06</v>
      </c>
      <c r="MQ266">
        <f t="shared" si="149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50">SUM(MW14)</f>
        <v>0</v>
      </c>
      <c r="MX266">
        <f t="shared" si="150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51">SUM(ND14)</f>
        <v>0.09</v>
      </c>
      <c r="NE266">
        <f t="shared" si="151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52">SUM(NK14)</f>
        <v>0.05</v>
      </c>
      <c r="NL266">
        <f t="shared" si="152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53">SUM(NR14)</f>
        <v>0.01</v>
      </c>
      <c r="NS266">
        <f t="shared" si="153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54">SUM(NY14)</f>
        <v>0</v>
      </c>
      <c r="NZ266">
        <f t="shared" si="154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55">SUM(OF14)</f>
        <v>0</v>
      </c>
      <c r="OG266">
        <f t="shared" si="155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56">SUM(OM14)</f>
        <v>0.03</v>
      </c>
      <c r="ON266">
        <f t="shared" si="156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57">SUM(OT14)</f>
        <v>7.0000000000000007E-2</v>
      </c>
      <c r="OU266">
        <f t="shared" si="157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58">SUM(PA14)</f>
        <v>0.09</v>
      </c>
      <c r="PB266">
        <f t="shared" si="158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59">SUM(PH14)</f>
        <v>0</v>
      </c>
      <c r="PI266">
        <f t="shared" si="159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60">SUM(PO14)</f>
        <v>0.14000000000000001</v>
      </c>
      <c r="PP266">
        <f t="shared" si="160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61">SUM(PV14)</f>
        <v>0.1</v>
      </c>
      <c r="PW266">
        <f t="shared" si="161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62">SUM(QC14)</f>
        <v>0.02</v>
      </c>
      <c r="QD266">
        <f t="shared" si="162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63">SUM(QJ14)</f>
        <v>0.02</v>
      </c>
      <c r="QK266">
        <f t="shared" si="163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64">SUM(QQ14)</f>
        <v>0.02</v>
      </c>
      <c r="QR266">
        <f t="shared" si="164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65">SUM(QX14)</f>
        <v>0.04</v>
      </c>
      <c r="QY266">
        <f t="shared" si="165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66">SUM(RE14)</f>
        <v>0.05</v>
      </c>
      <c r="RF266">
        <f t="shared" si="166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67">SUM(RL14)</f>
        <v>0</v>
      </c>
      <c r="RM266">
        <f t="shared" si="167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68">SUM(RS14)</f>
        <v>0.01</v>
      </c>
      <c r="RT266">
        <f t="shared" si="168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69">SUM(RZ14)</f>
        <v>0</v>
      </c>
      <c r="SA266">
        <f t="shared" si="169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70">SUM(SG14)</f>
        <v>0</v>
      </c>
      <c r="SH266">
        <f t="shared" si="170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71">SUM(SN14)</f>
        <v>0.02</v>
      </c>
      <c r="SO266">
        <f t="shared" si="171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72">SUM(SU14)</f>
        <v>0.01</v>
      </c>
      <c r="SV266">
        <f t="shared" si="172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73">SUM(TB14)</f>
        <v>0.03</v>
      </c>
      <c r="TC266">
        <f t="shared" si="173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74">SUM(TI14)</f>
        <v>0</v>
      </c>
      <c r="TJ266">
        <f t="shared" si="174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75">SUM(TP14)</f>
        <v>0.01</v>
      </c>
      <c r="TQ266">
        <f t="shared" si="175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76">SUM(TW14)</f>
        <v>0.04</v>
      </c>
      <c r="TX266">
        <f t="shared" si="176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77">SUM(UD14)</f>
        <v>0.01</v>
      </c>
      <c r="UE266">
        <f t="shared" si="177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78">SUM(UK14)</f>
        <v>0.03</v>
      </c>
      <c r="UL266">
        <f t="shared" si="178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9">SUM(UR14)</f>
        <v>0.01</v>
      </c>
      <c r="US266">
        <f t="shared" si="179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80">SUM(UY14)</f>
        <v>0</v>
      </c>
      <c r="UZ266">
        <f t="shared" si="180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81">SUM(VF14)</f>
        <v>0.06</v>
      </c>
      <c r="VG266">
        <f t="shared" si="181"/>
        <v>0</v>
      </c>
    </row>
    <row r="267" spans="1:584" x14ac:dyDescent="0.3">
      <c r="A267" t="s">
        <v>426</v>
      </c>
      <c r="B267">
        <f t="shared" ref="B267:C267" si="182">SUM(B15)</f>
        <v>0.38</v>
      </c>
      <c r="C267">
        <f t="shared" si="182"/>
        <v>0.59</v>
      </c>
      <c r="D267">
        <f t="shared" ref="D267:E267" si="183">SUM(D15)</f>
        <v>0.26</v>
      </c>
      <c r="E267">
        <f t="shared" si="183"/>
        <v>0.27</v>
      </c>
      <c r="H267" t="s">
        <v>426</v>
      </c>
      <c r="I267">
        <f t="shared" ref="I267:J267" si="184">SUM(I15)</f>
        <v>0.46</v>
      </c>
      <c r="J267">
        <f t="shared" si="184"/>
        <v>0.57999999999999996</v>
      </c>
      <c r="K267">
        <f t="shared" ref="K267:L267" si="185">SUM(K15)</f>
        <v>0.28000000000000003</v>
      </c>
      <c r="L267">
        <f t="shared" si="185"/>
        <v>0.61</v>
      </c>
      <c r="O267" t="s">
        <v>426</v>
      </c>
      <c r="P267">
        <f t="shared" ref="P267:Q267" si="186">SUM(P15)</f>
        <v>0.62</v>
      </c>
      <c r="Q267">
        <f t="shared" si="186"/>
        <v>1.24</v>
      </c>
      <c r="R267">
        <f t="shared" ref="R267:S267" si="187">SUM(R15)</f>
        <v>0.38</v>
      </c>
      <c r="S267">
        <f t="shared" si="187"/>
        <v>0.4</v>
      </c>
      <c r="V267" t="s">
        <v>426</v>
      </c>
      <c r="W267">
        <f t="shared" ref="W267:X267" si="188">SUM(W15)</f>
        <v>0.67</v>
      </c>
      <c r="X267">
        <f t="shared" si="188"/>
        <v>1.33</v>
      </c>
      <c r="Y267">
        <f t="shared" ref="Y267:Z267" si="189">SUM(Y15)</f>
        <v>0.33</v>
      </c>
      <c r="Z267">
        <f t="shared" si="189"/>
        <v>0.53</v>
      </c>
      <c r="AC267" t="s">
        <v>426</v>
      </c>
      <c r="AD267">
        <f t="shared" ref="AD267:AE267" si="190">SUM(AD15)</f>
        <v>0.37</v>
      </c>
      <c r="AE267">
        <f t="shared" si="190"/>
        <v>0.4</v>
      </c>
      <c r="AF267">
        <f t="shared" ref="AF267:AG267" si="191">SUM(AF15)</f>
        <v>0.27</v>
      </c>
      <c r="AG267">
        <f t="shared" si="191"/>
        <v>0.37</v>
      </c>
      <c r="AJ267" t="s">
        <v>426</v>
      </c>
      <c r="AK267">
        <f t="shared" ref="AK267:AL267" si="192">SUM(AK15)</f>
        <v>0.7</v>
      </c>
      <c r="AL267">
        <f t="shared" si="192"/>
        <v>0.72</v>
      </c>
      <c r="AM267">
        <f t="shared" ref="AM267:AN267" si="193">SUM(AM15)</f>
        <v>0.15</v>
      </c>
      <c r="AN267">
        <f t="shared" si="193"/>
        <v>1.82</v>
      </c>
      <c r="AQ267" t="s">
        <v>426</v>
      </c>
      <c r="AR267">
        <f t="shared" ref="AR267:AS267" si="194">SUM(AR15)</f>
        <v>0.71</v>
      </c>
      <c r="AS267">
        <f t="shared" si="194"/>
        <v>0.24</v>
      </c>
      <c r="AT267">
        <f t="shared" ref="AT267:AU267" si="195">SUM(AT15)</f>
        <v>0.19</v>
      </c>
      <c r="AU267">
        <f t="shared" si="195"/>
        <v>2.15</v>
      </c>
      <c r="AX267" t="s">
        <v>426</v>
      </c>
      <c r="AY267">
        <f t="shared" ref="AY267:AZ267" si="196">SUM(AY15)</f>
        <v>0.47</v>
      </c>
      <c r="AZ267">
        <f t="shared" si="196"/>
        <v>0.72</v>
      </c>
      <c r="BA267">
        <f t="shared" ref="BA267:BB267" si="197">SUM(BA15)</f>
        <v>0.26</v>
      </c>
      <c r="BB267">
        <f t="shared" si="197"/>
        <v>0.43</v>
      </c>
      <c r="BE267" t="s">
        <v>426</v>
      </c>
      <c r="BF267">
        <f t="shared" ref="BF267:BG267" si="198">SUM(BF15)</f>
        <v>0.47</v>
      </c>
      <c r="BG267">
        <f t="shared" si="198"/>
        <v>0.64</v>
      </c>
      <c r="BH267">
        <f t="shared" ref="BH267:BI267" si="199">SUM(BH15)</f>
        <v>0.26</v>
      </c>
      <c r="BI267">
        <f t="shared" si="199"/>
        <v>0.48</v>
      </c>
      <c r="BL267" t="s">
        <v>426</v>
      </c>
      <c r="BM267">
        <f t="shared" ref="BM267:BN267" si="200">SUM(BM15)</f>
        <v>0.33</v>
      </c>
      <c r="BN267">
        <f t="shared" si="200"/>
        <v>0.28999999999999998</v>
      </c>
      <c r="BO267">
        <f t="shared" ref="BO267:BP267" si="201">SUM(BO15)</f>
        <v>0.2</v>
      </c>
      <c r="BP267">
        <f t="shared" si="201"/>
        <v>0.49</v>
      </c>
      <c r="BS267" t="s">
        <v>426</v>
      </c>
      <c r="BT267">
        <f t="shared" si="108"/>
        <v>0.32</v>
      </c>
      <c r="BU267">
        <f t="shared" si="108"/>
        <v>0.16</v>
      </c>
      <c r="BV267">
        <f t="shared" ref="BV267:BW286" si="202">SUM(BV15)</f>
        <v>0.1</v>
      </c>
      <c r="BW267">
        <f t="shared" si="202"/>
        <v>0.65</v>
      </c>
      <c r="BZ267" t="s">
        <v>426</v>
      </c>
      <c r="CA267">
        <f t="shared" ref="CA267:CD267" si="203">SUM(CA15)</f>
        <v>0.28000000000000003</v>
      </c>
      <c r="CB267">
        <f t="shared" si="203"/>
        <v>0.49</v>
      </c>
      <c r="CC267">
        <f t="shared" si="203"/>
        <v>0.14000000000000001</v>
      </c>
      <c r="CD267">
        <f t="shared" si="203"/>
        <v>0.39</v>
      </c>
      <c r="CG267" t="s">
        <v>426</v>
      </c>
      <c r="CH267">
        <f t="shared" ref="CH267:CK267" si="204">SUM(CH15)</f>
        <v>0.4</v>
      </c>
      <c r="CI267">
        <f t="shared" si="204"/>
        <v>1.17</v>
      </c>
      <c r="CJ267">
        <f t="shared" si="204"/>
        <v>0.1</v>
      </c>
      <c r="CK267">
        <f t="shared" si="204"/>
        <v>0.34</v>
      </c>
      <c r="CN267" t="s">
        <v>426</v>
      </c>
      <c r="CO267">
        <f t="shared" ref="CO267:CR267" si="205">SUM(CO15)</f>
        <v>0.33</v>
      </c>
      <c r="CP267">
        <f t="shared" si="205"/>
        <v>0.52</v>
      </c>
      <c r="CQ267">
        <f t="shared" si="205"/>
        <v>0.1</v>
      </c>
      <c r="CR267">
        <f t="shared" si="205"/>
        <v>0.45</v>
      </c>
      <c r="CU267" t="s">
        <v>426</v>
      </c>
      <c r="CV267">
        <f t="shared" ref="CV267:CY267" si="206">SUM(CV15)</f>
        <v>0.47</v>
      </c>
      <c r="CW267">
        <f t="shared" si="206"/>
        <v>0.39</v>
      </c>
      <c r="CX267">
        <f t="shared" si="206"/>
        <v>0.34</v>
      </c>
      <c r="CY267">
        <f t="shared" si="206"/>
        <v>0.53</v>
      </c>
      <c r="DB267" t="s">
        <v>426</v>
      </c>
      <c r="DC267">
        <f t="shared" ref="DC267:DF267" si="207">SUM(DC15)</f>
        <v>0.45</v>
      </c>
      <c r="DD267">
        <f t="shared" si="207"/>
        <v>0.53</v>
      </c>
      <c r="DE267">
        <f t="shared" si="207"/>
        <v>0.13</v>
      </c>
      <c r="DF267">
        <f t="shared" si="207"/>
        <v>0.97</v>
      </c>
      <c r="DI267" t="s">
        <v>426</v>
      </c>
      <c r="DJ267">
        <f t="shared" ref="DJ267:DM267" si="208">SUM(DJ15)</f>
        <v>0.53</v>
      </c>
      <c r="DK267">
        <f t="shared" si="208"/>
        <v>0.35</v>
      </c>
      <c r="DL267">
        <f t="shared" si="208"/>
        <v>0.18</v>
      </c>
      <c r="DM267">
        <f t="shared" si="208"/>
        <v>1.34</v>
      </c>
      <c r="DP267" t="s">
        <v>426</v>
      </c>
      <c r="DQ267">
        <f t="shared" ref="DQ267:DT267" si="209">SUM(DQ15)</f>
        <v>0.66</v>
      </c>
      <c r="DR267">
        <f t="shared" si="209"/>
        <v>0.49</v>
      </c>
      <c r="DS267">
        <f t="shared" si="209"/>
        <v>0.27</v>
      </c>
      <c r="DT267">
        <f t="shared" si="209"/>
        <v>1.47</v>
      </c>
      <c r="DW267" t="s">
        <v>426</v>
      </c>
      <c r="DX267">
        <f t="shared" ref="DX267:EA267" si="210">SUM(DX15)</f>
        <v>0.47</v>
      </c>
      <c r="DY267">
        <f t="shared" si="210"/>
        <v>0.47</v>
      </c>
      <c r="DZ267">
        <f t="shared" si="210"/>
        <v>0.22</v>
      </c>
      <c r="EA267">
        <f t="shared" si="210"/>
        <v>0.31</v>
      </c>
      <c r="ED267" t="s">
        <v>426</v>
      </c>
      <c r="EE267">
        <f t="shared" ref="EE267:EH267" si="211">SUM(EE15)</f>
        <v>0.46</v>
      </c>
      <c r="EF267">
        <f t="shared" si="211"/>
        <v>0.35</v>
      </c>
      <c r="EG267">
        <f t="shared" si="211"/>
        <v>0.28999999999999998</v>
      </c>
      <c r="EH267">
        <f t="shared" si="211"/>
        <v>0.41</v>
      </c>
      <c r="EK267" t="s">
        <v>426</v>
      </c>
      <c r="EL267">
        <f t="shared" ref="EL267:EO267" si="212">SUM(EL15)</f>
        <v>0.52</v>
      </c>
      <c r="EM267">
        <f t="shared" si="212"/>
        <v>0.25</v>
      </c>
      <c r="EN267">
        <f t="shared" si="212"/>
        <v>0.34</v>
      </c>
      <c r="EO267">
        <f t="shared" si="212"/>
        <v>0.44</v>
      </c>
      <c r="ER267" t="s">
        <v>426</v>
      </c>
      <c r="ES267">
        <f t="shared" ref="ES267:EV267" si="213">SUM(ES15)</f>
        <v>0.56000000000000005</v>
      </c>
      <c r="ET267">
        <f t="shared" si="213"/>
        <v>0.22</v>
      </c>
      <c r="EU267">
        <f t="shared" si="213"/>
        <v>0.38</v>
      </c>
      <c r="EV267">
        <f t="shared" si="213"/>
        <v>0.45</v>
      </c>
      <c r="EZ267">
        <f t="shared" ref="EZ267:FC267" si="214">SUM(EZ15)</f>
        <v>0.68</v>
      </c>
      <c r="FA267">
        <f t="shared" si="214"/>
        <v>0.38</v>
      </c>
      <c r="FB267">
        <f t="shared" si="214"/>
        <v>0.37</v>
      </c>
      <c r="FC267">
        <f t="shared" si="214"/>
        <v>0.46</v>
      </c>
      <c r="FG267">
        <f t="shared" ref="FG267:FJ267" si="215">SUM(FG15)</f>
        <v>0.52</v>
      </c>
      <c r="FH267">
        <f t="shared" si="215"/>
        <v>0.74</v>
      </c>
      <c r="FI267">
        <f t="shared" si="215"/>
        <v>0.35</v>
      </c>
      <c r="FJ267">
        <f t="shared" si="215"/>
        <v>0.21</v>
      </c>
      <c r="FN267">
        <f t="shared" ref="FN267:FQ267" si="216">SUM(FN15)</f>
        <v>0.6</v>
      </c>
      <c r="FO267">
        <f t="shared" si="216"/>
        <v>0.3</v>
      </c>
      <c r="FP267">
        <f t="shared" si="216"/>
        <v>0.46</v>
      </c>
      <c r="FQ267">
        <f t="shared" si="216"/>
        <v>0.78</v>
      </c>
      <c r="FU267">
        <f t="shared" ref="FU267:FX267" si="217">SUM(FU15)</f>
        <v>0.53</v>
      </c>
      <c r="FV267">
        <f t="shared" si="217"/>
        <v>0.48</v>
      </c>
      <c r="FW267">
        <f t="shared" si="217"/>
        <v>0.3</v>
      </c>
      <c r="FX267">
        <f t="shared" si="217"/>
        <v>0.67</v>
      </c>
      <c r="GB267">
        <f t="shared" ref="GB267:GE267" si="218">SUM(GB15)</f>
        <v>0.44</v>
      </c>
      <c r="GC267">
        <f t="shared" si="218"/>
        <v>0.3</v>
      </c>
      <c r="GD267">
        <f t="shared" si="218"/>
        <v>0.28999999999999998</v>
      </c>
      <c r="GE267">
        <f t="shared" si="218"/>
        <v>0.36</v>
      </c>
      <c r="GI267">
        <f t="shared" ref="GI267:GL267" si="219">SUM(GI15)</f>
        <v>0.56000000000000005</v>
      </c>
      <c r="GJ267">
        <f t="shared" si="219"/>
        <v>0.54</v>
      </c>
      <c r="GK267">
        <f t="shared" si="219"/>
        <v>0.3</v>
      </c>
      <c r="GL267">
        <f t="shared" si="219"/>
        <v>0.44</v>
      </c>
      <c r="GP267">
        <f t="shared" ref="GP267:GS267" si="220">SUM(GP15)</f>
        <v>0.74</v>
      </c>
      <c r="GQ267">
        <f t="shared" si="220"/>
        <v>2.17</v>
      </c>
      <c r="GR267">
        <f t="shared" si="220"/>
        <v>0.34</v>
      </c>
      <c r="GS267">
        <f t="shared" si="220"/>
        <v>0.44</v>
      </c>
      <c r="GW267">
        <f t="shared" ref="GW267:GZ267" si="221">SUM(GW15)</f>
        <v>0.61</v>
      </c>
      <c r="GX267">
        <f t="shared" si="221"/>
        <v>0.44</v>
      </c>
      <c r="GY267">
        <f t="shared" si="221"/>
        <v>0.28999999999999998</v>
      </c>
      <c r="GZ267">
        <f t="shared" si="221"/>
        <v>0.59</v>
      </c>
      <c r="HD267">
        <f t="shared" ref="HD267:HG267" si="222">SUM(HD15)</f>
        <v>0.59</v>
      </c>
      <c r="HE267">
        <f t="shared" si="222"/>
        <v>1.48</v>
      </c>
      <c r="HF267">
        <f t="shared" si="222"/>
        <v>0.16</v>
      </c>
      <c r="HG267">
        <f t="shared" si="222"/>
        <v>0.43</v>
      </c>
      <c r="HK267">
        <f t="shared" ref="HK267:HN267" si="223">SUM(HK15)</f>
        <v>0.48</v>
      </c>
      <c r="HL267">
        <f t="shared" si="223"/>
        <v>0.2</v>
      </c>
      <c r="HM267">
        <f t="shared" si="223"/>
        <v>0.2</v>
      </c>
      <c r="HN267">
        <f t="shared" si="223"/>
        <v>0.25</v>
      </c>
      <c r="HR267">
        <f t="shared" ref="HR267:HU267" si="224">SUM(HR15)</f>
        <v>0.44</v>
      </c>
      <c r="HS267">
        <f t="shared" si="224"/>
        <v>0.32</v>
      </c>
      <c r="HT267">
        <f t="shared" si="224"/>
        <v>0.28999999999999998</v>
      </c>
      <c r="HU267">
        <f t="shared" si="224"/>
        <v>0.33</v>
      </c>
      <c r="HY267">
        <f t="shared" ref="HY267:IB267" si="225">SUM(HY15)</f>
        <v>0.28999999999999998</v>
      </c>
      <c r="HZ267">
        <f t="shared" si="225"/>
        <v>0.22</v>
      </c>
      <c r="IA267">
        <f t="shared" si="225"/>
        <v>0.16</v>
      </c>
      <c r="IB267">
        <f t="shared" si="225"/>
        <v>0.3</v>
      </c>
      <c r="IF267">
        <f t="shared" ref="IF267:II267" si="226">SUM(IF15)</f>
        <v>0.28999999999999998</v>
      </c>
      <c r="IG267">
        <f t="shared" si="226"/>
        <v>0.33</v>
      </c>
      <c r="IH267">
        <f t="shared" si="226"/>
        <v>0.14000000000000001</v>
      </c>
      <c r="II267">
        <f t="shared" si="226"/>
        <v>0.17</v>
      </c>
      <c r="IM267">
        <f t="shared" ref="IM267:IP267" si="227">SUM(IM15)</f>
        <v>0.31</v>
      </c>
      <c r="IN267">
        <f t="shared" si="227"/>
        <v>0.14000000000000001</v>
      </c>
      <c r="IO267">
        <f t="shared" si="227"/>
        <v>0.23</v>
      </c>
      <c r="IP267">
        <f t="shared" si="227"/>
        <v>0.23</v>
      </c>
      <c r="IT267">
        <f t="shared" ref="IT267:IW267" si="228">SUM(IT15)</f>
        <v>0.36</v>
      </c>
      <c r="IU267">
        <f t="shared" si="228"/>
        <v>0.47</v>
      </c>
      <c r="IV267">
        <f t="shared" si="228"/>
        <v>0.23</v>
      </c>
      <c r="IW267">
        <f t="shared" si="228"/>
        <v>0.28000000000000003</v>
      </c>
      <c r="JA267">
        <f t="shared" ref="JA267:JD267" si="229">SUM(JA15)</f>
        <v>0.32</v>
      </c>
      <c r="JB267">
        <f t="shared" si="229"/>
        <v>0.46</v>
      </c>
      <c r="JC267">
        <f t="shared" si="229"/>
        <v>0.26</v>
      </c>
      <c r="JD267">
        <f t="shared" si="229"/>
        <v>0.2</v>
      </c>
      <c r="JH267">
        <f t="shared" ref="JH267:JK267" si="230">SUM(JH15)</f>
        <v>0.25</v>
      </c>
      <c r="JI267">
        <f t="shared" si="230"/>
        <v>0.53</v>
      </c>
      <c r="JJ267">
        <f t="shared" si="230"/>
        <v>0.11</v>
      </c>
      <c r="JK267">
        <f t="shared" si="230"/>
        <v>7.0000000000000007E-2</v>
      </c>
      <c r="JO267">
        <f t="shared" ref="JO267:JR267" si="231">SUM(JO15)</f>
        <v>0.33</v>
      </c>
      <c r="JP267">
        <f t="shared" si="231"/>
        <v>0.32</v>
      </c>
      <c r="JQ267">
        <f t="shared" si="231"/>
        <v>0.28999999999999998</v>
      </c>
      <c r="JR267">
        <f t="shared" si="231"/>
        <v>0.12</v>
      </c>
      <c r="JV267">
        <f t="shared" ref="JV267:JY267" si="232">SUM(JV15)</f>
        <v>0.27</v>
      </c>
      <c r="JW267">
        <f t="shared" si="232"/>
        <v>0.33</v>
      </c>
      <c r="JX267">
        <f t="shared" si="232"/>
        <v>0.21</v>
      </c>
      <c r="JY267">
        <f t="shared" si="232"/>
        <v>0.12</v>
      </c>
      <c r="KC267">
        <f t="shared" ref="KC267:KF267" si="233">SUM(KC15)</f>
        <v>0.28999999999999998</v>
      </c>
      <c r="KD267">
        <f t="shared" si="233"/>
        <v>0.18</v>
      </c>
      <c r="KE267">
        <f t="shared" si="233"/>
        <v>0.18</v>
      </c>
      <c r="KF267">
        <f t="shared" si="233"/>
        <v>0.3</v>
      </c>
      <c r="KJ267">
        <f t="shared" ref="KJ267:KM267" si="234">SUM(KJ15)</f>
        <v>0.42</v>
      </c>
      <c r="KK267">
        <f t="shared" si="234"/>
        <v>0.27</v>
      </c>
      <c r="KL267">
        <f t="shared" si="234"/>
        <v>0.21</v>
      </c>
      <c r="KM267">
        <f t="shared" si="234"/>
        <v>0.32</v>
      </c>
      <c r="KQ267">
        <f t="shared" ref="KQ267:KT267" si="235">SUM(KQ15)</f>
        <v>0.47</v>
      </c>
      <c r="KR267">
        <f t="shared" si="235"/>
        <v>0.25</v>
      </c>
      <c r="KS267">
        <f t="shared" si="235"/>
        <v>0.2</v>
      </c>
      <c r="KT267">
        <f t="shared" si="235"/>
        <v>0.48</v>
      </c>
      <c r="KX267">
        <f t="shared" ref="KX267:LA267" si="236">SUM(KX15)</f>
        <v>0.21</v>
      </c>
      <c r="KY267">
        <f t="shared" si="236"/>
        <v>0.22</v>
      </c>
      <c r="KZ267">
        <f t="shared" si="236"/>
        <v>0.13</v>
      </c>
      <c r="LA267">
        <f t="shared" si="236"/>
        <v>0.05</v>
      </c>
      <c r="LE267">
        <f t="shared" ref="LE267:LH267" si="237">SUM(LE15)</f>
        <v>0.24</v>
      </c>
      <c r="LF267">
        <f t="shared" si="237"/>
        <v>0.38</v>
      </c>
      <c r="LG267">
        <f t="shared" si="237"/>
        <v>0.13</v>
      </c>
      <c r="LH267">
        <f t="shared" si="237"/>
        <v>0.06</v>
      </c>
      <c r="LL267">
        <f t="shared" ref="LL267:LO267" si="238">SUM(LL15)</f>
        <v>0.32</v>
      </c>
      <c r="LM267">
        <f t="shared" si="238"/>
        <v>0.51</v>
      </c>
      <c r="LN267">
        <f t="shared" si="238"/>
        <v>0.21</v>
      </c>
      <c r="LO267">
        <f t="shared" si="238"/>
        <v>0.22</v>
      </c>
      <c r="LS267">
        <f t="shared" ref="LS267:LV267" si="239">SUM(LS15)</f>
        <v>0.43</v>
      </c>
      <c r="LT267">
        <f t="shared" si="239"/>
        <v>0.27</v>
      </c>
      <c r="LU267">
        <f t="shared" si="239"/>
        <v>0.23</v>
      </c>
      <c r="LV267">
        <f t="shared" si="239"/>
        <v>0.81</v>
      </c>
      <c r="LZ267">
        <f t="shared" ref="LZ267:MC267" si="240">SUM(LZ15)</f>
        <v>0.41</v>
      </c>
      <c r="MA267">
        <f t="shared" si="240"/>
        <v>0.2</v>
      </c>
      <c r="MB267">
        <f t="shared" si="240"/>
        <v>0.31</v>
      </c>
      <c r="MC267">
        <f t="shared" si="240"/>
        <v>0.08</v>
      </c>
      <c r="MG267">
        <f t="shared" ref="MG267:MJ267" si="241">SUM(MG15)</f>
        <v>0.28999999999999998</v>
      </c>
      <c r="MH267">
        <f t="shared" si="241"/>
        <v>0.2</v>
      </c>
      <c r="MI267">
        <f t="shared" si="241"/>
        <v>0.2</v>
      </c>
      <c r="MJ267">
        <f t="shared" si="241"/>
        <v>0.17</v>
      </c>
      <c r="MN267">
        <f t="shared" ref="MN267:MQ267" si="242">SUM(MN15)</f>
        <v>0.4</v>
      </c>
      <c r="MO267">
        <f t="shared" si="242"/>
        <v>0.18</v>
      </c>
      <c r="MP267">
        <f t="shared" si="242"/>
        <v>0.27</v>
      </c>
      <c r="MQ267">
        <f t="shared" si="242"/>
        <v>0.06</v>
      </c>
      <c r="MT267" t="s">
        <v>426</v>
      </c>
      <c r="MU267">
        <f t="shared" ref="MU267:MX267" si="243">SUM(MU15)</f>
        <v>0.41</v>
      </c>
      <c r="MV267">
        <f t="shared" si="243"/>
        <v>0.31</v>
      </c>
      <c r="MW267">
        <f t="shared" si="243"/>
        <v>0.21</v>
      </c>
      <c r="MX267">
        <f t="shared" si="243"/>
        <v>0.21</v>
      </c>
      <c r="NA267" t="s">
        <v>426</v>
      </c>
      <c r="NB267">
        <f t="shared" ref="NB267:NE267" si="244">SUM(NB15)</f>
        <v>0.35</v>
      </c>
      <c r="NC267">
        <f t="shared" si="244"/>
        <v>0.13</v>
      </c>
      <c r="ND267">
        <f t="shared" si="244"/>
        <v>0.25</v>
      </c>
      <c r="NE267">
        <f t="shared" si="244"/>
        <v>0.37</v>
      </c>
      <c r="NH267" t="s">
        <v>426</v>
      </c>
      <c r="NI267">
        <f t="shared" ref="NI267:NL267" si="245">SUM(NI15)</f>
        <v>0.22</v>
      </c>
      <c r="NJ267">
        <f t="shared" si="245"/>
        <v>0.11</v>
      </c>
      <c r="NK267">
        <f t="shared" si="245"/>
        <v>0.11</v>
      </c>
      <c r="NL267">
        <f t="shared" si="245"/>
        <v>0.19</v>
      </c>
      <c r="NO267" t="s">
        <v>426</v>
      </c>
      <c r="NP267">
        <f t="shared" ref="NP267:NS267" si="246">SUM(NP15)</f>
        <v>0.19</v>
      </c>
      <c r="NQ267">
        <f t="shared" si="246"/>
        <v>0.1</v>
      </c>
      <c r="NR267">
        <f t="shared" si="246"/>
        <v>0.13</v>
      </c>
      <c r="NS267">
        <f t="shared" si="246"/>
        <v>0.19</v>
      </c>
      <c r="NV267" t="s">
        <v>426</v>
      </c>
      <c r="NW267">
        <f t="shared" ref="NW267:NZ267" si="247">SUM(NW15)</f>
        <v>0.14000000000000001</v>
      </c>
      <c r="NX267">
        <f t="shared" si="247"/>
        <v>0.06</v>
      </c>
      <c r="NY267">
        <f t="shared" si="247"/>
        <v>0.12</v>
      </c>
      <c r="NZ267">
        <f t="shared" si="247"/>
        <v>0.13</v>
      </c>
      <c r="OC267" t="s">
        <v>426</v>
      </c>
      <c r="OD267">
        <f t="shared" ref="OD267:OG267" si="248">SUM(OD15)</f>
        <v>0.2</v>
      </c>
      <c r="OE267">
        <f t="shared" si="248"/>
        <v>0.11</v>
      </c>
      <c r="OF267">
        <f t="shared" si="248"/>
        <v>0.14000000000000001</v>
      </c>
      <c r="OG267">
        <f t="shared" si="248"/>
        <v>0.24</v>
      </c>
      <c r="OJ267" t="s">
        <v>426</v>
      </c>
      <c r="OK267">
        <f t="shared" ref="OK267:ON267" si="249">SUM(OK15)</f>
        <v>0.13</v>
      </c>
      <c r="OL267">
        <f t="shared" si="249"/>
        <v>0.06</v>
      </c>
      <c r="OM267">
        <f t="shared" si="249"/>
        <v>0.11</v>
      </c>
      <c r="ON267">
        <f t="shared" si="249"/>
        <v>0.13</v>
      </c>
      <c r="OQ267" t="s">
        <v>426</v>
      </c>
      <c r="OR267">
        <f t="shared" ref="OR267:OU267" si="250">SUM(OR15)</f>
        <v>0.17</v>
      </c>
      <c r="OS267">
        <f t="shared" si="250"/>
        <v>0.1</v>
      </c>
      <c r="OT267">
        <f t="shared" si="250"/>
        <v>0.12</v>
      </c>
      <c r="OU267">
        <f t="shared" si="250"/>
        <v>0.36</v>
      </c>
      <c r="OX267" t="s">
        <v>426</v>
      </c>
      <c r="OY267">
        <f t="shared" ref="OY267:PB267" si="251">SUM(OY15)</f>
        <v>0.12</v>
      </c>
      <c r="OZ267">
        <f t="shared" si="251"/>
        <v>0.12</v>
      </c>
      <c r="PA267">
        <f t="shared" si="251"/>
        <v>7.0000000000000007E-2</v>
      </c>
      <c r="PB267">
        <f t="shared" si="251"/>
        <v>0.14000000000000001</v>
      </c>
      <c r="PE267" t="s">
        <v>426</v>
      </c>
      <c r="PF267">
        <f t="shared" ref="PF267:PI267" si="252">SUM(PF15)</f>
        <v>0.08</v>
      </c>
      <c r="PG267">
        <f t="shared" si="252"/>
        <v>0.03</v>
      </c>
      <c r="PH267">
        <f t="shared" si="252"/>
        <v>0.1</v>
      </c>
      <c r="PI267">
        <f t="shared" si="252"/>
        <v>7.0000000000000007E-2</v>
      </c>
      <c r="PL267" t="s">
        <v>426</v>
      </c>
      <c r="PM267">
        <f t="shared" ref="PM267:PP267" si="253">SUM(PM15)</f>
        <v>0.11</v>
      </c>
      <c r="PN267">
        <f t="shared" si="253"/>
        <v>0.09</v>
      </c>
      <c r="PO267">
        <f t="shared" si="253"/>
        <v>0.08</v>
      </c>
      <c r="PP267">
        <f t="shared" si="253"/>
        <v>0.17</v>
      </c>
      <c r="PS267" t="s">
        <v>426</v>
      </c>
      <c r="PT267">
        <f t="shared" ref="PT267:PW267" si="254">SUM(PT15)</f>
        <v>0.25</v>
      </c>
      <c r="PU267">
        <f t="shared" si="254"/>
        <v>0.17</v>
      </c>
      <c r="PV267">
        <f t="shared" si="254"/>
        <v>0.11</v>
      </c>
      <c r="PW267">
        <f t="shared" si="254"/>
        <v>0.83</v>
      </c>
      <c r="PZ267" t="s">
        <v>426</v>
      </c>
      <c r="QA267">
        <f t="shared" ref="QA267:QD267" si="255">SUM(QA15)</f>
        <v>0.15</v>
      </c>
      <c r="QB267">
        <f t="shared" si="255"/>
        <v>0</v>
      </c>
      <c r="QC267">
        <f t="shared" si="255"/>
        <v>0.11</v>
      </c>
      <c r="QD267">
        <f t="shared" si="255"/>
        <v>0.42</v>
      </c>
      <c r="QG267" t="s">
        <v>426</v>
      </c>
      <c r="QH267">
        <f t="shared" ref="QH267:QK267" si="256">SUM(QH15)</f>
        <v>7.0000000000000007E-2</v>
      </c>
      <c r="QI267">
        <f t="shared" si="256"/>
        <v>0.01</v>
      </c>
      <c r="QJ267">
        <f t="shared" si="256"/>
        <v>7.0000000000000007E-2</v>
      </c>
      <c r="QK267">
        <f t="shared" si="256"/>
        <v>0.03</v>
      </c>
      <c r="QN267" t="s">
        <v>426</v>
      </c>
      <c r="QO267">
        <f t="shared" ref="QO267:QR267" si="257">SUM(QO15)</f>
        <v>0.11</v>
      </c>
      <c r="QP267">
        <f t="shared" si="257"/>
        <v>0.03</v>
      </c>
      <c r="QQ267">
        <f t="shared" si="257"/>
        <v>0.13</v>
      </c>
      <c r="QR267">
        <f t="shared" si="257"/>
        <v>7.0000000000000007E-2</v>
      </c>
      <c r="QU267" t="s">
        <v>426</v>
      </c>
      <c r="QV267">
        <f t="shared" ref="QV267:QY267" si="258">SUM(QV15)</f>
        <v>0.13</v>
      </c>
      <c r="QW267">
        <f t="shared" si="258"/>
        <v>0.42</v>
      </c>
      <c r="QX267">
        <f t="shared" si="258"/>
        <v>0.1</v>
      </c>
      <c r="QY267">
        <f t="shared" si="258"/>
        <v>0</v>
      </c>
      <c r="RB267" t="s">
        <v>426</v>
      </c>
      <c r="RC267">
        <f t="shared" ref="RC267:RF267" si="259">SUM(RC15)</f>
        <v>0.08</v>
      </c>
      <c r="RD267">
        <f t="shared" si="259"/>
        <v>0</v>
      </c>
      <c r="RE267">
        <f t="shared" si="259"/>
        <v>0.1</v>
      </c>
      <c r="RF267">
        <f t="shared" si="259"/>
        <v>0</v>
      </c>
      <c r="RI267" t="s">
        <v>426</v>
      </c>
      <c r="RJ267">
        <f t="shared" ref="RJ267:RM267" si="260">SUM(RJ15)</f>
        <v>0.08</v>
      </c>
      <c r="RK267">
        <f t="shared" si="260"/>
        <v>0.03</v>
      </c>
      <c r="RL267">
        <f t="shared" si="260"/>
        <v>0.05</v>
      </c>
      <c r="RM267">
        <f t="shared" si="260"/>
        <v>0.1</v>
      </c>
      <c r="RP267" t="s">
        <v>426</v>
      </c>
      <c r="RQ267">
        <f t="shared" ref="RQ267:RT267" si="261">SUM(RQ15)</f>
        <v>0.06</v>
      </c>
      <c r="RR267">
        <f t="shared" si="261"/>
        <v>0</v>
      </c>
      <c r="RS267">
        <f t="shared" si="261"/>
        <v>0.04</v>
      </c>
      <c r="RT267">
        <f t="shared" si="261"/>
        <v>0.13</v>
      </c>
      <c r="RW267" t="s">
        <v>426</v>
      </c>
      <c r="RX267">
        <f t="shared" ref="RX267:SA267" si="262">SUM(RX15)</f>
        <v>7.0000000000000007E-2</v>
      </c>
      <c r="RY267">
        <f t="shared" si="262"/>
        <v>0</v>
      </c>
      <c r="RZ267">
        <f t="shared" si="262"/>
        <v>0.11</v>
      </c>
      <c r="SA267">
        <f t="shared" si="262"/>
        <v>0</v>
      </c>
      <c r="SD267" t="s">
        <v>426</v>
      </c>
      <c r="SE267">
        <f t="shared" ref="SE267:SH267" si="263">SUM(SE15)</f>
        <v>0.1</v>
      </c>
      <c r="SF267">
        <f t="shared" si="263"/>
        <v>0</v>
      </c>
      <c r="SG267">
        <f t="shared" si="263"/>
        <v>0.15</v>
      </c>
      <c r="SH267">
        <f t="shared" si="263"/>
        <v>0.04</v>
      </c>
      <c r="SK267" t="s">
        <v>426</v>
      </c>
      <c r="SL267">
        <f t="shared" ref="SL267:SO267" si="264">SUM(SL15)</f>
        <v>0.13</v>
      </c>
      <c r="SM267">
        <f t="shared" si="264"/>
        <v>0.03</v>
      </c>
      <c r="SN267">
        <f t="shared" si="264"/>
        <v>0.1</v>
      </c>
      <c r="SO267">
        <f t="shared" si="264"/>
        <v>0.08</v>
      </c>
      <c r="SR267" t="s">
        <v>426</v>
      </c>
      <c r="SS267">
        <f t="shared" ref="SS267:SV267" si="265">SUM(SS15)</f>
        <v>0.12</v>
      </c>
      <c r="ST267">
        <f t="shared" si="265"/>
        <v>0.17</v>
      </c>
      <c r="SU267">
        <f t="shared" si="265"/>
        <v>0.06</v>
      </c>
      <c r="SV267">
        <f t="shared" si="265"/>
        <v>0.14000000000000001</v>
      </c>
      <c r="SY267" t="s">
        <v>426</v>
      </c>
      <c r="SZ267">
        <f t="shared" ref="SZ267:TC267" si="266">SUM(SZ15)</f>
        <v>7.0000000000000007E-2</v>
      </c>
      <c r="TA267">
        <f t="shared" si="266"/>
        <v>0</v>
      </c>
      <c r="TB267">
        <f t="shared" si="266"/>
        <v>0.06</v>
      </c>
      <c r="TC267">
        <f t="shared" si="266"/>
        <v>0.04</v>
      </c>
      <c r="TF267" t="s">
        <v>426</v>
      </c>
      <c r="TG267">
        <f t="shared" ref="TG267:TJ267" si="267">SUM(TG15)</f>
        <v>0.03</v>
      </c>
      <c r="TH267">
        <f t="shared" si="267"/>
        <v>0</v>
      </c>
      <c r="TI267">
        <f t="shared" si="267"/>
        <v>0.03</v>
      </c>
      <c r="TJ267">
        <f t="shared" si="267"/>
        <v>0</v>
      </c>
      <c r="TM267" t="s">
        <v>426</v>
      </c>
      <c r="TN267">
        <f t="shared" ref="TN267:TQ267" si="268">SUM(TN15)</f>
        <v>0.06</v>
      </c>
      <c r="TO267">
        <f t="shared" si="268"/>
        <v>0.04</v>
      </c>
      <c r="TP267">
        <f t="shared" si="268"/>
        <v>0.08</v>
      </c>
      <c r="TQ267">
        <f t="shared" si="268"/>
        <v>0.03</v>
      </c>
      <c r="TT267" t="s">
        <v>426</v>
      </c>
      <c r="TU267">
        <f t="shared" ref="TU267:TX267" si="269">SUM(TU15)</f>
        <v>0.01</v>
      </c>
      <c r="TV267">
        <f t="shared" si="269"/>
        <v>0</v>
      </c>
      <c r="TW267">
        <f t="shared" si="269"/>
        <v>0.01</v>
      </c>
      <c r="TX267">
        <f t="shared" si="269"/>
        <v>0</v>
      </c>
      <c r="UA267" t="s">
        <v>426</v>
      </c>
      <c r="UB267">
        <f t="shared" ref="UB267:UE267" si="270">SUM(UB15)</f>
        <v>0.06</v>
      </c>
      <c r="UC267">
        <f t="shared" si="270"/>
        <v>0.17</v>
      </c>
      <c r="UD267">
        <f t="shared" si="270"/>
        <v>0.02</v>
      </c>
      <c r="UE267">
        <f t="shared" si="270"/>
        <v>0.02</v>
      </c>
      <c r="UH267" t="s">
        <v>426</v>
      </c>
      <c r="UI267">
        <f t="shared" ref="UI267:UL267" si="271">SUM(UI15)</f>
        <v>0.01</v>
      </c>
      <c r="UJ267">
        <f t="shared" si="271"/>
        <v>0</v>
      </c>
      <c r="UK267">
        <f t="shared" si="271"/>
        <v>0.02</v>
      </c>
      <c r="UL267">
        <f t="shared" si="271"/>
        <v>0</v>
      </c>
      <c r="UO267" t="s">
        <v>426</v>
      </c>
      <c r="UP267">
        <f t="shared" ref="UP267:US267" si="272">SUM(UP15)</f>
        <v>0.03</v>
      </c>
      <c r="UQ267">
        <f t="shared" si="272"/>
        <v>0</v>
      </c>
      <c r="UR267">
        <f t="shared" si="272"/>
        <v>0.03</v>
      </c>
      <c r="US267">
        <f t="shared" si="272"/>
        <v>0</v>
      </c>
      <c r="UV267" t="s">
        <v>426</v>
      </c>
      <c r="UW267">
        <f t="shared" ref="UW267:UZ267" si="273">SUM(UW15)</f>
        <v>0.01</v>
      </c>
      <c r="UX267">
        <f t="shared" si="273"/>
        <v>0</v>
      </c>
      <c r="UY267">
        <f t="shared" si="273"/>
        <v>0.01</v>
      </c>
      <c r="UZ267">
        <f t="shared" si="273"/>
        <v>0.04</v>
      </c>
      <c r="VC267" t="s">
        <v>426</v>
      </c>
      <c r="VD267">
        <f t="shared" ref="VD267:VG267" si="274">SUM(VD15)</f>
        <v>0.06</v>
      </c>
      <c r="VE267">
        <f t="shared" si="274"/>
        <v>0.05</v>
      </c>
      <c r="VF267">
        <f t="shared" si="274"/>
        <v>0.04</v>
      </c>
      <c r="VG267">
        <f t="shared" si="274"/>
        <v>7.0000000000000007E-2</v>
      </c>
    </row>
    <row r="268" spans="1:584" x14ac:dyDescent="0.3">
      <c r="A268" t="s">
        <v>427</v>
      </c>
      <c r="B268">
        <f t="shared" ref="B268:C268" si="275">SUM(B16)</f>
        <v>1.6</v>
      </c>
      <c r="C268">
        <f t="shared" si="275"/>
        <v>1.71</v>
      </c>
      <c r="D268">
        <f t="shared" ref="D268:E268" si="276">SUM(D16)</f>
        <v>1.28</v>
      </c>
      <c r="E268">
        <f t="shared" si="276"/>
        <v>0.99</v>
      </c>
      <c r="H268" t="s">
        <v>427</v>
      </c>
      <c r="I268">
        <f t="shared" ref="I268:J268" si="277">SUM(I16)</f>
        <v>1.66</v>
      </c>
      <c r="J268">
        <f t="shared" si="277"/>
        <v>2.1</v>
      </c>
      <c r="K268">
        <f t="shared" ref="K268:L268" si="278">SUM(K16)</f>
        <v>1.41</v>
      </c>
      <c r="L268">
        <f t="shared" si="278"/>
        <v>0.78</v>
      </c>
      <c r="O268" t="s">
        <v>427</v>
      </c>
      <c r="P268">
        <f t="shared" ref="P268:Q268" si="279">SUM(P16)</f>
        <v>1.67</v>
      </c>
      <c r="Q268">
        <f t="shared" si="279"/>
        <v>1.59</v>
      </c>
      <c r="R268">
        <f t="shared" ref="R268:S268" si="280">SUM(R16)</f>
        <v>1.58</v>
      </c>
      <c r="S268">
        <f t="shared" si="280"/>
        <v>0.61</v>
      </c>
      <c r="V268" t="s">
        <v>427</v>
      </c>
      <c r="W268">
        <f t="shared" ref="W268:X268" si="281">SUM(W16)</f>
        <v>1.51</v>
      </c>
      <c r="X268">
        <f t="shared" si="281"/>
        <v>1.22</v>
      </c>
      <c r="Y268">
        <f t="shared" ref="Y268:Z268" si="282">SUM(Y16)</f>
        <v>1.57</v>
      </c>
      <c r="Z268">
        <f t="shared" si="282"/>
        <v>0.76</v>
      </c>
      <c r="AC268" t="s">
        <v>427</v>
      </c>
      <c r="AD268">
        <f t="shared" ref="AD268:AE268" si="283">SUM(AD16)</f>
        <v>1.53</v>
      </c>
      <c r="AE268">
        <f t="shared" si="283"/>
        <v>1.58</v>
      </c>
      <c r="AF268">
        <f t="shared" ref="AF268:AG268" si="284">SUM(AF16)</f>
        <v>1.31</v>
      </c>
      <c r="AG268">
        <f t="shared" si="284"/>
        <v>1.24</v>
      </c>
      <c r="AJ268" t="s">
        <v>427</v>
      </c>
      <c r="AK268">
        <f t="shared" ref="AK268:AL268" si="285">SUM(AK16)</f>
        <v>1.68</v>
      </c>
      <c r="AL268">
        <f t="shared" si="285"/>
        <v>2.08</v>
      </c>
      <c r="AM268">
        <f t="shared" ref="AM268:AN268" si="286">SUM(AM16)</f>
        <v>1.39</v>
      </c>
      <c r="AN268">
        <f t="shared" si="286"/>
        <v>0.83</v>
      </c>
      <c r="AQ268" t="s">
        <v>427</v>
      </c>
      <c r="AR268">
        <f t="shared" ref="AR268:AS268" si="287">SUM(AR16)</f>
        <v>1.63</v>
      </c>
      <c r="AS268">
        <f t="shared" si="287"/>
        <v>1.51</v>
      </c>
      <c r="AT268">
        <f t="shared" ref="AT268:AU268" si="288">SUM(AT16)</f>
        <v>1.43</v>
      </c>
      <c r="AU268">
        <f t="shared" si="288"/>
        <v>1.28</v>
      </c>
      <c r="AX268" t="s">
        <v>427</v>
      </c>
      <c r="AY268">
        <f t="shared" ref="AY268:AZ268" si="289">SUM(AY16)</f>
        <v>1.59</v>
      </c>
      <c r="AZ268">
        <f t="shared" si="289"/>
        <v>2.4700000000000002</v>
      </c>
      <c r="BA268">
        <f t="shared" ref="BA268:BB268" si="290">SUM(BA16)</f>
        <v>1.32</v>
      </c>
      <c r="BB268">
        <f t="shared" si="290"/>
        <v>1.1000000000000001</v>
      </c>
      <c r="BE268" t="s">
        <v>427</v>
      </c>
      <c r="BF268">
        <f t="shared" ref="BF268:BG268" si="291">SUM(BF16)</f>
        <v>1.95</v>
      </c>
      <c r="BG268">
        <f t="shared" si="291"/>
        <v>3.64</v>
      </c>
      <c r="BH268">
        <f t="shared" ref="BH268:BI268" si="292">SUM(BH16)</f>
        <v>1.49</v>
      </c>
      <c r="BI268">
        <f t="shared" si="292"/>
        <v>0.77</v>
      </c>
      <c r="BL268" t="s">
        <v>427</v>
      </c>
      <c r="BM268">
        <f t="shared" ref="BM268:BN268" si="293">SUM(BM16)</f>
        <v>1.9</v>
      </c>
      <c r="BN268">
        <f t="shared" si="293"/>
        <v>3.87</v>
      </c>
      <c r="BO268">
        <f t="shared" ref="BO268:BP268" si="294">SUM(BO16)</f>
        <v>1.54</v>
      </c>
      <c r="BP268">
        <f t="shared" si="294"/>
        <v>0.41</v>
      </c>
      <c r="BS268" t="s">
        <v>427</v>
      </c>
      <c r="BT268">
        <f t="shared" si="108"/>
        <v>1.69</v>
      </c>
      <c r="BU268">
        <f t="shared" si="108"/>
        <v>3.32</v>
      </c>
      <c r="BV268">
        <f t="shared" si="202"/>
        <v>1.39</v>
      </c>
      <c r="BW268">
        <f t="shared" si="202"/>
        <v>0.67</v>
      </c>
      <c r="BZ268" t="s">
        <v>427</v>
      </c>
      <c r="CA268">
        <f t="shared" ref="CA268:CD268" si="295">SUM(CA16)</f>
        <v>1.94</v>
      </c>
      <c r="CB268">
        <f t="shared" si="295"/>
        <v>4.05</v>
      </c>
      <c r="CC268">
        <f t="shared" si="295"/>
        <v>1.62</v>
      </c>
      <c r="CD268">
        <f t="shared" si="295"/>
        <v>0.57999999999999996</v>
      </c>
      <c r="CG268" t="s">
        <v>427</v>
      </c>
      <c r="CH268">
        <f t="shared" ref="CH268:CK268" si="296">SUM(CH16)</f>
        <v>1.81</v>
      </c>
      <c r="CI268">
        <f t="shared" si="296"/>
        <v>3.8</v>
      </c>
      <c r="CJ268">
        <f t="shared" si="296"/>
        <v>1.45</v>
      </c>
      <c r="CK268">
        <f t="shared" si="296"/>
        <v>0.44</v>
      </c>
      <c r="CN268" t="s">
        <v>427</v>
      </c>
      <c r="CO268">
        <f t="shared" ref="CO268:CR268" si="297">SUM(CO16)</f>
        <v>2.02</v>
      </c>
      <c r="CP268">
        <f t="shared" si="297"/>
        <v>3.8</v>
      </c>
      <c r="CQ268">
        <f t="shared" si="297"/>
        <v>1.74</v>
      </c>
      <c r="CR268">
        <f t="shared" si="297"/>
        <v>0.48</v>
      </c>
      <c r="CU268" t="s">
        <v>427</v>
      </c>
      <c r="CV268">
        <f t="shared" ref="CV268:CY268" si="298">SUM(CV16)</f>
        <v>2.48</v>
      </c>
      <c r="CW268">
        <f t="shared" si="298"/>
        <v>5.32</v>
      </c>
      <c r="CX268">
        <f t="shared" si="298"/>
        <v>2.0099999999999998</v>
      </c>
      <c r="CY268">
        <f t="shared" si="298"/>
        <v>0.68</v>
      </c>
      <c r="DB268" t="s">
        <v>427</v>
      </c>
      <c r="DC268">
        <f t="shared" ref="DC268:DF268" si="299">SUM(DC16)</f>
        <v>2.09</v>
      </c>
      <c r="DD268">
        <f t="shared" si="299"/>
        <v>4.37</v>
      </c>
      <c r="DE268">
        <f t="shared" si="299"/>
        <v>1.58</v>
      </c>
      <c r="DF268">
        <f t="shared" si="299"/>
        <v>1.04</v>
      </c>
      <c r="DI268" t="s">
        <v>427</v>
      </c>
      <c r="DJ268">
        <f t="shared" ref="DJ268:DM268" si="300">SUM(DJ16)</f>
        <v>2.02</v>
      </c>
      <c r="DK268">
        <f t="shared" si="300"/>
        <v>3.7</v>
      </c>
      <c r="DL268">
        <f t="shared" si="300"/>
        <v>1.81</v>
      </c>
      <c r="DM268">
        <f t="shared" si="300"/>
        <v>0.88</v>
      </c>
      <c r="DP268" t="s">
        <v>427</v>
      </c>
      <c r="DQ268">
        <f t="shared" ref="DQ268:DT268" si="301">SUM(DQ16)</f>
        <v>2.35</v>
      </c>
      <c r="DR268">
        <f t="shared" si="301"/>
        <v>3.37</v>
      </c>
      <c r="DS268">
        <f t="shared" si="301"/>
        <v>2.25</v>
      </c>
      <c r="DT268">
        <f t="shared" si="301"/>
        <v>0.87</v>
      </c>
      <c r="DW268" t="s">
        <v>427</v>
      </c>
      <c r="DX268">
        <f t="shared" ref="DX268:EA268" si="302">SUM(DX16)</f>
        <v>2.08</v>
      </c>
      <c r="DY268">
        <f t="shared" si="302"/>
        <v>2.78</v>
      </c>
      <c r="DZ268">
        <f t="shared" si="302"/>
        <v>2.02</v>
      </c>
      <c r="EA268">
        <f t="shared" si="302"/>
        <v>0.51</v>
      </c>
      <c r="ED268" t="s">
        <v>427</v>
      </c>
      <c r="EE268">
        <f t="shared" ref="EE268:EH268" si="303">SUM(EE16)</f>
        <v>2</v>
      </c>
      <c r="EF268">
        <f t="shared" si="303"/>
        <v>1.72</v>
      </c>
      <c r="EG268">
        <f t="shared" si="303"/>
        <v>2.1</v>
      </c>
      <c r="EH268">
        <f t="shared" si="303"/>
        <v>0.5</v>
      </c>
      <c r="EK268" t="s">
        <v>427</v>
      </c>
      <c r="EL268">
        <f t="shared" ref="EL268:EO268" si="304">SUM(EL16)</f>
        <v>2.2799999999999998</v>
      </c>
      <c r="EM268">
        <f t="shared" si="304"/>
        <v>4.3</v>
      </c>
      <c r="EN268">
        <f t="shared" si="304"/>
        <v>1.9</v>
      </c>
      <c r="EO268">
        <f t="shared" si="304"/>
        <v>0.85</v>
      </c>
      <c r="ER268" t="s">
        <v>427</v>
      </c>
      <c r="ES268">
        <f t="shared" ref="ES268:EV268" si="305">SUM(ES16)</f>
        <v>2.09</v>
      </c>
      <c r="ET268">
        <f t="shared" si="305"/>
        <v>3.56</v>
      </c>
      <c r="EU268">
        <f t="shared" si="305"/>
        <v>1.87</v>
      </c>
      <c r="EV268">
        <f t="shared" si="305"/>
        <v>0.65</v>
      </c>
      <c r="EZ268">
        <f t="shared" ref="EZ268:FC268" si="306">SUM(EZ16)</f>
        <v>2.36</v>
      </c>
      <c r="FA268">
        <f t="shared" si="306"/>
        <v>5.28</v>
      </c>
      <c r="FB268">
        <f t="shared" si="306"/>
        <v>2</v>
      </c>
      <c r="FC268">
        <f t="shared" si="306"/>
        <v>0.62</v>
      </c>
      <c r="FG268">
        <f t="shared" ref="FG268:FJ268" si="307">SUM(FG16)</f>
        <v>2.64</v>
      </c>
      <c r="FH268">
        <f t="shared" si="307"/>
        <v>6.82</v>
      </c>
      <c r="FI268">
        <f t="shared" si="307"/>
        <v>2.1</v>
      </c>
      <c r="FJ268">
        <f t="shared" si="307"/>
        <v>0.53</v>
      </c>
      <c r="FN268">
        <f t="shared" ref="FN268:FQ268" si="308">SUM(FN16)</f>
        <v>2.57</v>
      </c>
      <c r="FO268">
        <f t="shared" si="308"/>
        <v>6.42</v>
      </c>
      <c r="FP268">
        <f t="shared" si="308"/>
        <v>2.11</v>
      </c>
      <c r="FQ268">
        <f t="shared" si="308"/>
        <v>0.73</v>
      </c>
      <c r="FU268">
        <f t="shared" ref="FU268:FX268" si="309">SUM(FU16)</f>
        <v>2.65</v>
      </c>
      <c r="FV268">
        <f t="shared" si="309"/>
        <v>7.5</v>
      </c>
      <c r="FW268">
        <f t="shared" si="309"/>
        <v>1.9</v>
      </c>
      <c r="FX268">
        <f t="shared" si="309"/>
        <v>0.85</v>
      </c>
      <c r="GB268">
        <f t="shared" ref="GB268:GE268" si="310">SUM(GB16)</f>
        <v>2.84</v>
      </c>
      <c r="GC268">
        <f t="shared" si="310"/>
        <v>8.41</v>
      </c>
      <c r="GD268">
        <f t="shared" si="310"/>
        <v>1.88</v>
      </c>
      <c r="GE268">
        <f t="shared" si="310"/>
        <v>0.8</v>
      </c>
      <c r="GI268">
        <f t="shared" ref="GI268:GL268" si="311">SUM(GI16)</f>
        <v>2.4300000000000002</v>
      </c>
      <c r="GJ268">
        <f t="shared" si="311"/>
        <v>6.91</v>
      </c>
      <c r="GK268">
        <f t="shared" si="311"/>
        <v>1.57</v>
      </c>
      <c r="GL268">
        <f t="shared" si="311"/>
        <v>1</v>
      </c>
      <c r="GP268">
        <f t="shared" ref="GP268:GS268" si="312">SUM(GP16)</f>
        <v>2.0699999999999998</v>
      </c>
      <c r="GQ268">
        <f t="shared" si="312"/>
        <v>6.09</v>
      </c>
      <c r="GR268">
        <f t="shared" si="312"/>
        <v>1.52</v>
      </c>
      <c r="GS268">
        <f t="shared" si="312"/>
        <v>0.65</v>
      </c>
      <c r="GW268">
        <f t="shared" ref="GW268:GZ268" si="313">SUM(GW16)</f>
        <v>1.92</v>
      </c>
      <c r="GX268">
        <f t="shared" si="313"/>
        <v>5.58</v>
      </c>
      <c r="GY268">
        <f t="shared" si="313"/>
        <v>1.42</v>
      </c>
      <c r="GZ268">
        <f t="shared" si="313"/>
        <v>0.8</v>
      </c>
      <c r="HD268">
        <f t="shared" ref="HD268:HG268" si="314">SUM(HD16)</f>
        <v>2.2400000000000002</v>
      </c>
      <c r="HE268">
        <f t="shared" si="314"/>
        <v>5.43</v>
      </c>
      <c r="HF268">
        <f t="shared" si="314"/>
        <v>1.47</v>
      </c>
      <c r="HG268">
        <f t="shared" si="314"/>
        <v>1.0900000000000001</v>
      </c>
      <c r="HK268">
        <f t="shared" ref="HK268:HN268" si="315">SUM(HK16)</f>
        <v>2.04</v>
      </c>
      <c r="HL268">
        <f t="shared" si="315"/>
        <v>4.7300000000000004</v>
      </c>
      <c r="HM268">
        <f t="shared" si="315"/>
        <v>1.51</v>
      </c>
      <c r="HN268">
        <f t="shared" si="315"/>
        <v>0.97</v>
      </c>
      <c r="HR268">
        <f t="shared" ref="HR268:HU268" si="316">SUM(HR16)</f>
        <v>1.5</v>
      </c>
      <c r="HS268">
        <f t="shared" si="316"/>
        <v>2.4500000000000002</v>
      </c>
      <c r="HT268">
        <f t="shared" si="316"/>
        <v>1.03</v>
      </c>
      <c r="HU268">
        <f t="shared" si="316"/>
        <v>0.98</v>
      </c>
      <c r="HY268">
        <f t="shared" ref="HY268:IB268" si="317">SUM(HY16)</f>
        <v>1.18</v>
      </c>
      <c r="HZ268">
        <f t="shared" si="317"/>
        <v>1.47</v>
      </c>
      <c r="IA268">
        <f t="shared" si="317"/>
        <v>0.82</v>
      </c>
      <c r="IB268">
        <f t="shared" si="317"/>
        <v>0.81</v>
      </c>
      <c r="IF268">
        <f t="shared" ref="IF268:II268" si="318">SUM(IF16)</f>
        <v>1.01</v>
      </c>
      <c r="IG268">
        <f t="shared" si="318"/>
        <v>0.89</v>
      </c>
      <c r="IH268">
        <f t="shared" si="318"/>
        <v>0.75</v>
      </c>
      <c r="II268">
        <f t="shared" si="318"/>
        <v>0.65</v>
      </c>
      <c r="IM268">
        <f t="shared" ref="IM268:IP268" si="319">SUM(IM16)</f>
        <v>1.41</v>
      </c>
      <c r="IN268">
        <f t="shared" si="319"/>
        <v>0.81</v>
      </c>
      <c r="IO268">
        <f t="shared" si="319"/>
        <v>1.1000000000000001</v>
      </c>
      <c r="IP268">
        <f t="shared" si="319"/>
        <v>0.71</v>
      </c>
      <c r="IT268">
        <f t="shared" ref="IT268:IW268" si="320">SUM(IT16)</f>
        <v>1.3</v>
      </c>
      <c r="IU268">
        <f t="shared" si="320"/>
        <v>1.52</v>
      </c>
      <c r="IV268">
        <f t="shared" si="320"/>
        <v>0.69</v>
      </c>
      <c r="IW268">
        <f t="shared" si="320"/>
        <v>1.1299999999999999</v>
      </c>
      <c r="JA268">
        <f t="shared" ref="JA268:JD268" si="321">SUM(JA16)</f>
        <v>1.37</v>
      </c>
      <c r="JB268">
        <f t="shared" si="321"/>
        <v>1.63</v>
      </c>
      <c r="JC268">
        <f t="shared" si="321"/>
        <v>0.84</v>
      </c>
      <c r="JD268">
        <f t="shared" si="321"/>
        <v>0.76</v>
      </c>
      <c r="JH268">
        <f t="shared" ref="JH268:JK268" si="322">SUM(JH16)</f>
        <v>1.31</v>
      </c>
      <c r="JI268">
        <f t="shared" si="322"/>
        <v>1.61</v>
      </c>
      <c r="JJ268">
        <f t="shared" si="322"/>
        <v>0.89</v>
      </c>
      <c r="JK268">
        <f t="shared" si="322"/>
        <v>0.48</v>
      </c>
      <c r="JO268">
        <f t="shared" ref="JO268:JR268" si="323">SUM(JO16)</f>
        <v>1.05</v>
      </c>
      <c r="JP268">
        <f t="shared" si="323"/>
        <v>1.04</v>
      </c>
      <c r="JQ268">
        <f t="shared" si="323"/>
        <v>0.6</v>
      </c>
      <c r="JR268">
        <f t="shared" si="323"/>
        <v>0.63</v>
      </c>
      <c r="JV268">
        <f t="shared" ref="JV268:JY268" si="324">SUM(JV16)</f>
        <v>1.08</v>
      </c>
      <c r="JW268">
        <f t="shared" si="324"/>
        <v>1.55</v>
      </c>
      <c r="JX268">
        <f t="shared" si="324"/>
        <v>0.68</v>
      </c>
      <c r="JY268">
        <f t="shared" si="324"/>
        <v>0.54</v>
      </c>
      <c r="KC268">
        <f t="shared" ref="KC268:KF268" si="325">SUM(KC16)</f>
        <v>1.34</v>
      </c>
      <c r="KD268">
        <f t="shared" si="325"/>
        <v>1.9</v>
      </c>
      <c r="KE268">
        <f t="shared" si="325"/>
        <v>0.92</v>
      </c>
      <c r="KF268">
        <f t="shared" si="325"/>
        <v>0.22</v>
      </c>
      <c r="KJ268">
        <f t="shared" ref="KJ268:KM268" si="326">SUM(KJ16)</f>
        <v>1.1100000000000001</v>
      </c>
      <c r="KK268">
        <f t="shared" si="326"/>
        <v>1.42</v>
      </c>
      <c r="KL268">
        <f t="shared" si="326"/>
        <v>0.64</v>
      </c>
      <c r="KM268">
        <f t="shared" si="326"/>
        <v>0.5</v>
      </c>
      <c r="KQ268">
        <f t="shared" ref="KQ268:KT268" si="327">SUM(KQ16)</f>
        <v>0.81</v>
      </c>
      <c r="KR268">
        <f t="shared" si="327"/>
        <v>0.96</v>
      </c>
      <c r="KS268">
        <f t="shared" si="327"/>
        <v>0.72</v>
      </c>
      <c r="KT268">
        <f t="shared" si="327"/>
        <v>0.4</v>
      </c>
      <c r="KX268">
        <f t="shared" ref="KX268:LA268" si="328">SUM(KX16)</f>
        <v>1.41</v>
      </c>
      <c r="KY268">
        <f t="shared" si="328"/>
        <v>2.0299999999999998</v>
      </c>
      <c r="KZ268">
        <f t="shared" si="328"/>
        <v>0.68</v>
      </c>
      <c r="LA268">
        <f t="shared" si="328"/>
        <v>0.25</v>
      </c>
      <c r="LE268">
        <f t="shared" ref="LE268:LH268" si="329">SUM(LE16)</f>
        <v>1.46</v>
      </c>
      <c r="LF268">
        <f t="shared" si="329"/>
        <v>2.0299999999999998</v>
      </c>
      <c r="LG268">
        <f t="shared" si="329"/>
        <v>1.05</v>
      </c>
      <c r="LH268">
        <f t="shared" si="329"/>
        <v>0.76</v>
      </c>
      <c r="LL268">
        <f t="shared" ref="LL268:LO268" si="330">SUM(LL16)</f>
        <v>1.44</v>
      </c>
      <c r="LM268">
        <f t="shared" si="330"/>
        <v>2.2200000000000002</v>
      </c>
      <c r="LN268">
        <f t="shared" si="330"/>
        <v>1.0900000000000001</v>
      </c>
      <c r="LO268">
        <f t="shared" si="330"/>
        <v>0.36</v>
      </c>
      <c r="LS268">
        <f t="shared" ref="LS268:LV268" si="331">SUM(LS16)</f>
        <v>1.22</v>
      </c>
      <c r="LT268">
        <f t="shared" si="331"/>
        <v>2.11</v>
      </c>
      <c r="LU268">
        <f t="shared" si="331"/>
        <v>0.79</v>
      </c>
      <c r="LV268">
        <f t="shared" si="331"/>
        <v>0.83</v>
      </c>
      <c r="LZ268">
        <f t="shared" ref="LZ268:MC268" si="332">SUM(LZ16)</f>
        <v>1.27</v>
      </c>
      <c r="MA268">
        <f t="shared" si="332"/>
        <v>2.29</v>
      </c>
      <c r="MB268">
        <f t="shared" si="332"/>
        <v>0.97</v>
      </c>
      <c r="MC268">
        <f t="shared" si="332"/>
        <v>0.34</v>
      </c>
      <c r="MG268">
        <f t="shared" ref="MG268:MJ268" si="333">SUM(MG16)</f>
        <v>1.1399999999999999</v>
      </c>
      <c r="MH268">
        <f t="shared" si="333"/>
        <v>1.26</v>
      </c>
      <c r="MI268">
        <f t="shared" si="333"/>
        <v>1.08</v>
      </c>
      <c r="MJ268">
        <f t="shared" si="333"/>
        <v>0.2</v>
      </c>
      <c r="MN268">
        <f t="shared" ref="MN268:MQ268" si="334">SUM(MN16)</f>
        <v>1.25</v>
      </c>
      <c r="MO268">
        <f t="shared" si="334"/>
        <v>1.81</v>
      </c>
      <c r="MP268">
        <f t="shared" si="334"/>
        <v>1.1599999999999999</v>
      </c>
      <c r="MQ268">
        <f t="shared" si="334"/>
        <v>0.45</v>
      </c>
      <c r="MT268" t="s">
        <v>427</v>
      </c>
      <c r="MU268">
        <f t="shared" ref="MU268:MX268" si="335">SUM(MU16)</f>
        <v>1.22</v>
      </c>
      <c r="MV268">
        <f t="shared" si="335"/>
        <v>1.28</v>
      </c>
      <c r="MW268">
        <f t="shared" si="335"/>
        <v>1.08</v>
      </c>
      <c r="MX268">
        <f t="shared" si="335"/>
        <v>0.39</v>
      </c>
      <c r="NA268" t="s">
        <v>427</v>
      </c>
      <c r="NB268">
        <f t="shared" ref="NB268:NE268" si="336">SUM(NB16)</f>
        <v>0.95</v>
      </c>
      <c r="NC268">
        <f t="shared" si="336"/>
        <v>0.99</v>
      </c>
      <c r="ND268">
        <f t="shared" si="336"/>
        <v>1.03</v>
      </c>
      <c r="NE268">
        <f t="shared" si="336"/>
        <v>0.08</v>
      </c>
      <c r="NH268" t="s">
        <v>427</v>
      </c>
      <c r="NI268">
        <f t="shared" ref="NI268:NL268" si="337">SUM(NI16)</f>
        <v>0.8</v>
      </c>
      <c r="NJ268">
        <f t="shared" si="337"/>
        <v>0.91</v>
      </c>
      <c r="NK268">
        <f t="shared" si="337"/>
        <v>0.62</v>
      </c>
      <c r="NL268">
        <f t="shared" si="337"/>
        <v>0.17</v>
      </c>
      <c r="NO268" t="s">
        <v>427</v>
      </c>
      <c r="NP268">
        <f t="shared" ref="NP268:NS268" si="338">SUM(NP16)</f>
        <v>0.7</v>
      </c>
      <c r="NQ268">
        <f t="shared" si="338"/>
        <v>0.98</v>
      </c>
      <c r="NR268">
        <f t="shared" si="338"/>
        <v>0.57999999999999996</v>
      </c>
      <c r="NS268">
        <f t="shared" si="338"/>
        <v>0.26</v>
      </c>
      <c r="NV268" t="s">
        <v>427</v>
      </c>
      <c r="NW268">
        <f t="shared" ref="NW268:NZ268" si="339">SUM(NW16)</f>
        <v>0.5</v>
      </c>
      <c r="NX268">
        <f t="shared" si="339"/>
        <v>0.71</v>
      </c>
      <c r="NY268">
        <f t="shared" si="339"/>
        <v>0.38</v>
      </c>
      <c r="NZ268">
        <f t="shared" si="339"/>
        <v>0.13</v>
      </c>
      <c r="OC268" t="s">
        <v>427</v>
      </c>
      <c r="OD268">
        <f t="shared" ref="OD268:OG268" si="340">SUM(OD16)</f>
        <v>0.51</v>
      </c>
      <c r="OE268">
        <f t="shared" si="340"/>
        <v>0.75</v>
      </c>
      <c r="OF268">
        <f t="shared" si="340"/>
        <v>0.44</v>
      </c>
      <c r="OG268">
        <f t="shared" si="340"/>
        <v>0.22</v>
      </c>
      <c r="OJ268" t="s">
        <v>427</v>
      </c>
      <c r="OK268">
        <f t="shared" ref="OK268:ON268" si="341">SUM(OK16)</f>
        <v>0.42</v>
      </c>
      <c r="OL268">
        <f t="shared" si="341"/>
        <v>0.48</v>
      </c>
      <c r="OM268">
        <f t="shared" si="341"/>
        <v>0.36</v>
      </c>
      <c r="ON268">
        <f t="shared" si="341"/>
        <v>0.1</v>
      </c>
      <c r="OQ268" t="s">
        <v>427</v>
      </c>
      <c r="OR268">
        <f t="shared" ref="OR268:OU268" si="342">SUM(OR16)</f>
        <v>0.28999999999999998</v>
      </c>
      <c r="OS268">
        <f t="shared" si="342"/>
        <v>0.14000000000000001</v>
      </c>
      <c r="OT268">
        <f t="shared" si="342"/>
        <v>0.32</v>
      </c>
      <c r="OU268">
        <f t="shared" si="342"/>
        <v>0.1</v>
      </c>
      <c r="OX268" t="s">
        <v>427</v>
      </c>
      <c r="OY268">
        <f t="shared" ref="OY268:PB268" si="343">SUM(OY16)</f>
        <v>0.31</v>
      </c>
      <c r="OZ268">
        <f t="shared" si="343"/>
        <v>0.31</v>
      </c>
      <c r="PA268">
        <f t="shared" si="343"/>
        <v>0.32</v>
      </c>
      <c r="PB268">
        <f t="shared" si="343"/>
        <v>0.06</v>
      </c>
      <c r="PE268" t="s">
        <v>427</v>
      </c>
      <c r="PF268">
        <f t="shared" ref="PF268:PI268" si="344">SUM(PF16)</f>
        <v>0.31</v>
      </c>
      <c r="PG268">
        <f t="shared" si="344"/>
        <v>0.15</v>
      </c>
      <c r="PH268">
        <f t="shared" si="344"/>
        <v>0.21</v>
      </c>
      <c r="PI268">
        <f t="shared" si="344"/>
        <v>0.24</v>
      </c>
      <c r="PL268" t="s">
        <v>427</v>
      </c>
      <c r="PM268">
        <f t="shared" ref="PM268:PP268" si="345">SUM(PM16)</f>
        <v>0.25</v>
      </c>
      <c r="PN268">
        <f t="shared" si="345"/>
        <v>0.11</v>
      </c>
      <c r="PO268">
        <f t="shared" si="345"/>
        <v>0.17</v>
      </c>
      <c r="PP268">
        <f t="shared" si="345"/>
        <v>0.28999999999999998</v>
      </c>
      <c r="PS268" t="s">
        <v>427</v>
      </c>
      <c r="PT268">
        <f t="shared" ref="PT268:PW268" si="346">SUM(PT16)</f>
        <v>0.22</v>
      </c>
      <c r="PU268">
        <f t="shared" si="346"/>
        <v>0.12</v>
      </c>
      <c r="PV268">
        <f t="shared" si="346"/>
        <v>0.15</v>
      </c>
      <c r="PW268">
        <f t="shared" si="346"/>
        <v>0</v>
      </c>
      <c r="PZ268" t="s">
        <v>427</v>
      </c>
      <c r="QA268">
        <f t="shared" ref="QA268:QD268" si="347">SUM(QA16)</f>
        <v>0.19</v>
      </c>
      <c r="QB268">
        <f t="shared" si="347"/>
        <v>0.12</v>
      </c>
      <c r="QC268">
        <f t="shared" si="347"/>
        <v>0.11</v>
      </c>
      <c r="QD268">
        <f t="shared" si="347"/>
        <v>0.45</v>
      </c>
      <c r="QG268" t="s">
        <v>427</v>
      </c>
      <c r="QH268">
        <f t="shared" ref="QH268:QK268" si="348">SUM(QH16)</f>
        <v>0.19</v>
      </c>
      <c r="QI268">
        <f t="shared" si="348"/>
        <v>0</v>
      </c>
      <c r="QJ268">
        <f t="shared" si="348"/>
        <v>0.16</v>
      </c>
      <c r="QK268">
        <f t="shared" si="348"/>
        <v>0.23</v>
      </c>
      <c r="QN268" t="s">
        <v>427</v>
      </c>
      <c r="QO268">
        <f t="shared" ref="QO268:QR268" si="349">SUM(QO16)</f>
        <v>0.15</v>
      </c>
      <c r="QP268">
        <f t="shared" si="349"/>
        <v>7.0000000000000007E-2</v>
      </c>
      <c r="QQ268">
        <f t="shared" si="349"/>
        <v>0.17</v>
      </c>
      <c r="QR268">
        <f t="shared" si="349"/>
        <v>0</v>
      </c>
      <c r="QU268" t="s">
        <v>427</v>
      </c>
      <c r="QV268">
        <f t="shared" ref="QV268:QY268" si="350">SUM(QV16)</f>
        <v>0.22</v>
      </c>
      <c r="QW268">
        <f t="shared" si="350"/>
        <v>0.19</v>
      </c>
      <c r="QX268">
        <f t="shared" si="350"/>
        <v>0.15</v>
      </c>
      <c r="QY268">
        <f t="shared" si="350"/>
        <v>0.12</v>
      </c>
      <c r="RB268" t="s">
        <v>427</v>
      </c>
      <c r="RC268">
        <f t="shared" ref="RC268:RF268" si="351">SUM(RC16)</f>
        <v>0.18</v>
      </c>
      <c r="RD268">
        <f t="shared" si="351"/>
        <v>0.03</v>
      </c>
      <c r="RE268">
        <f t="shared" si="351"/>
        <v>0.18</v>
      </c>
      <c r="RF268">
        <f t="shared" si="351"/>
        <v>0.14000000000000001</v>
      </c>
      <c r="RI268" t="s">
        <v>427</v>
      </c>
      <c r="RJ268">
        <f t="shared" ref="RJ268:RM268" si="352">SUM(RJ16)</f>
        <v>0.2</v>
      </c>
      <c r="RK268">
        <f t="shared" si="352"/>
        <v>0.12</v>
      </c>
      <c r="RL268">
        <f t="shared" si="352"/>
        <v>0.19</v>
      </c>
      <c r="RM268">
        <f t="shared" si="352"/>
        <v>0.08</v>
      </c>
      <c r="RP268" t="s">
        <v>427</v>
      </c>
      <c r="RQ268">
        <f t="shared" ref="RQ268:RT268" si="353">SUM(RQ16)</f>
        <v>0.24</v>
      </c>
      <c r="RR268">
        <f t="shared" si="353"/>
        <v>0.02</v>
      </c>
      <c r="RS268">
        <f t="shared" si="353"/>
        <v>0.28999999999999998</v>
      </c>
      <c r="RT268">
        <f t="shared" si="353"/>
        <v>0.12</v>
      </c>
      <c r="RW268" t="s">
        <v>427</v>
      </c>
      <c r="RX268">
        <f t="shared" ref="RX268:SA268" si="354">SUM(RX16)</f>
        <v>0.2</v>
      </c>
      <c r="RY268">
        <f t="shared" si="354"/>
        <v>0.01</v>
      </c>
      <c r="RZ268">
        <f t="shared" si="354"/>
        <v>0.27</v>
      </c>
      <c r="SA268">
        <f t="shared" si="354"/>
        <v>0</v>
      </c>
      <c r="SD268" t="s">
        <v>427</v>
      </c>
      <c r="SE268">
        <f t="shared" ref="SE268:SH268" si="355">SUM(SE16)</f>
        <v>0.16</v>
      </c>
      <c r="SF268">
        <f t="shared" si="355"/>
        <v>0</v>
      </c>
      <c r="SG268">
        <f t="shared" si="355"/>
        <v>0.14000000000000001</v>
      </c>
      <c r="SH268">
        <f t="shared" si="355"/>
        <v>0.04</v>
      </c>
      <c r="SK268" t="s">
        <v>427</v>
      </c>
      <c r="SL268">
        <f t="shared" ref="SL268:SO268" si="356">SUM(SL16)</f>
        <v>0.08</v>
      </c>
      <c r="SM268">
        <f t="shared" si="356"/>
        <v>0.05</v>
      </c>
      <c r="SN268">
        <f t="shared" si="356"/>
        <v>7.0000000000000007E-2</v>
      </c>
      <c r="SO268">
        <f t="shared" si="356"/>
        <v>0</v>
      </c>
      <c r="SR268" t="s">
        <v>427</v>
      </c>
      <c r="SS268">
        <f t="shared" ref="SS268:SV268" si="357">SUM(SS16)</f>
        <v>0.17</v>
      </c>
      <c r="ST268">
        <f t="shared" si="357"/>
        <v>0.09</v>
      </c>
      <c r="SU268">
        <f t="shared" si="357"/>
        <v>0.21</v>
      </c>
      <c r="SV268">
        <f t="shared" si="357"/>
        <v>0</v>
      </c>
      <c r="SY268" t="s">
        <v>427</v>
      </c>
      <c r="SZ268">
        <f t="shared" ref="SZ268:TC268" si="358">SUM(SZ16)</f>
        <v>0.28999999999999998</v>
      </c>
      <c r="TA268">
        <f t="shared" si="358"/>
        <v>0.14000000000000001</v>
      </c>
      <c r="TB268">
        <f t="shared" si="358"/>
        <v>0.35</v>
      </c>
      <c r="TC268">
        <f t="shared" si="358"/>
        <v>0.02</v>
      </c>
      <c r="TF268" t="s">
        <v>427</v>
      </c>
      <c r="TG268">
        <f t="shared" ref="TG268:TJ268" si="359">SUM(TG16)</f>
        <v>0.18</v>
      </c>
      <c r="TH268">
        <f t="shared" si="359"/>
        <v>0</v>
      </c>
      <c r="TI268">
        <f t="shared" si="359"/>
        <v>0.22</v>
      </c>
      <c r="TJ268">
        <f t="shared" si="359"/>
        <v>0</v>
      </c>
      <c r="TM268" t="s">
        <v>427</v>
      </c>
      <c r="TN268">
        <f t="shared" ref="TN268:TQ268" si="360">SUM(TN16)</f>
        <v>0.21</v>
      </c>
      <c r="TO268">
        <f t="shared" si="360"/>
        <v>0.06</v>
      </c>
      <c r="TP268">
        <f t="shared" si="360"/>
        <v>0.28000000000000003</v>
      </c>
      <c r="TQ268">
        <f t="shared" si="360"/>
        <v>0.09</v>
      </c>
      <c r="TT268" t="s">
        <v>427</v>
      </c>
      <c r="TU268">
        <f t="shared" ref="TU268:TX268" si="361">SUM(TU16)</f>
        <v>0.13</v>
      </c>
      <c r="TV268">
        <f t="shared" si="361"/>
        <v>0.04</v>
      </c>
      <c r="TW268">
        <f t="shared" si="361"/>
        <v>0.18</v>
      </c>
      <c r="TX268">
        <f t="shared" si="361"/>
        <v>0.04</v>
      </c>
      <c r="UA268" t="s">
        <v>427</v>
      </c>
      <c r="UB268">
        <f t="shared" ref="UB268:UE268" si="362">SUM(UB16)</f>
        <v>0.26</v>
      </c>
      <c r="UC268">
        <f t="shared" si="362"/>
        <v>0</v>
      </c>
      <c r="UD268">
        <f t="shared" si="362"/>
        <v>0.38</v>
      </c>
      <c r="UE268">
        <f t="shared" si="362"/>
        <v>0</v>
      </c>
      <c r="UH268" t="s">
        <v>427</v>
      </c>
      <c r="UI268">
        <f t="shared" ref="UI268:UL268" si="363">SUM(UI16)</f>
        <v>0.09</v>
      </c>
      <c r="UJ268">
        <f t="shared" si="363"/>
        <v>0.02</v>
      </c>
      <c r="UK268">
        <f t="shared" si="363"/>
        <v>0.14000000000000001</v>
      </c>
      <c r="UL268">
        <f t="shared" si="363"/>
        <v>0</v>
      </c>
      <c r="UO268" t="s">
        <v>427</v>
      </c>
      <c r="UP268">
        <f t="shared" ref="UP268:US268" si="364">SUM(UP16)</f>
        <v>0.13</v>
      </c>
      <c r="UQ268">
        <f t="shared" si="364"/>
        <v>0.03</v>
      </c>
      <c r="UR268">
        <f t="shared" si="364"/>
        <v>0.19</v>
      </c>
      <c r="US268">
        <f t="shared" si="364"/>
        <v>0</v>
      </c>
      <c r="UV268" t="s">
        <v>427</v>
      </c>
      <c r="UW268">
        <f t="shared" ref="UW268:UZ268" si="365">SUM(UW16)</f>
        <v>0.17</v>
      </c>
      <c r="UX268">
        <f t="shared" si="365"/>
        <v>0.02</v>
      </c>
      <c r="UY268">
        <f t="shared" si="365"/>
        <v>0.25</v>
      </c>
      <c r="UZ268">
        <f t="shared" si="365"/>
        <v>0</v>
      </c>
      <c r="VC268" t="s">
        <v>427</v>
      </c>
      <c r="VD268">
        <f t="shared" ref="VD268:VG268" si="366">SUM(VD16)</f>
        <v>0.12</v>
      </c>
      <c r="VE268">
        <f t="shared" si="366"/>
        <v>0</v>
      </c>
      <c r="VF268">
        <f t="shared" si="366"/>
        <v>0.19</v>
      </c>
      <c r="VG268">
        <f t="shared" si="366"/>
        <v>0</v>
      </c>
    </row>
    <row r="269" spans="1:584" x14ac:dyDescent="0.3">
      <c r="A269" t="s">
        <v>428</v>
      </c>
      <c r="B269">
        <f t="shared" ref="B269:C269" si="367">SUM(B17)</f>
        <v>30.6</v>
      </c>
      <c r="C269">
        <f t="shared" si="367"/>
        <v>17.11</v>
      </c>
      <c r="D269">
        <f t="shared" ref="D269:E269" si="368">SUM(D17)</f>
        <v>35.770000000000003</v>
      </c>
      <c r="E269">
        <f t="shared" si="368"/>
        <v>28.08</v>
      </c>
      <c r="H269" t="s">
        <v>428</v>
      </c>
      <c r="I269">
        <f t="shared" ref="I269:J269" si="369">SUM(I17)</f>
        <v>29.4</v>
      </c>
      <c r="J269">
        <f t="shared" si="369"/>
        <v>14.48</v>
      </c>
      <c r="K269">
        <f t="shared" ref="K269:L269" si="370">SUM(K17)</f>
        <v>34.909999999999997</v>
      </c>
      <c r="L269">
        <f t="shared" si="370"/>
        <v>26.38</v>
      </c>
      <c r="O269" t="s">
        <v>428</v>
      </c>
      <c r="P269">
        <f t="shared" ref="P269:Q269" si="371">SUM(P17)</f>
        <v>31.74</v>
      </c>
      <c r="Q269">
        <f t="shared" si="371"/>
        <v>16.61</v>
      </c>
      <c r="R269">
        <f t="shared" ref="R269:S269" si="372">SUM(R17)</f>
        <v>35.799999999999997</v>
      </c>
      <c r="S269">
        <f t="shared" si="372"/>
        <v>33.619999999999997</v>
      </c>
      <c r="V269" t="s">
        <v>428</v>
      </c>
      <c r="W269">
        <f t="shared" ref="W269:X269" si="373">SUM(W17)</f>
        <v>31.58</v>
      </c>
      <c r="X269">
        <f t="shared" si="373"/>
        <v>15.32</v>
      </c>
      <c r="Y269">
        <f t="shared" ref="Y269:Z269" si="374">SUM(Y17)</f>
        <v>35.71</v>
      </c>
      <c r="Z269">
        <f t="shared" si="374"/>
        <v>33.65</v>
      </c>
      <c r="AC269" t="s">
        <v>428</v>
      </c>
      <c r="AD269">
        <f t="shared" ref="AD269:AE269" si="375">SUM(AD17)</f>
        <v>31.95</v>
      </c>
      <c r="AE269">
        <f t="shared" si="375"/>
        <v>16.52</v>
      </c>
      <c r="AF269">
        <f t="shared" ref="AF269:AG269" si="376">SUM(AF17)</f>
        <v>35.89</v>
      </c>
      <c r="AG269">
        <f t="shared" si="376"/>
        <v>34.44</v>
      </c>
      <c r="AJ269" t="s">
        <v>428</v>
      </c>
      <c r="AK269">
        <f t="shared" ref="AK269:AL269" si="377">SUM(AK17)</f>
        <v>36.880000000000003</v>
      </c>
      <c r="AL269">
        <f t="shared" si="377"/>
        <v>16.61</v>
      </c>
      <c r="AM269">
        <f t="shared" ref="AM269:AN269" si="378">SUM(AM17)</f>
        <v>38.14</v>
      </c>
      <c r="AN269">
        <f t="shared" si="378"/>
        <v>50.16</v>
      </c>
      <c r="AQ269" t="s">
        <v>428</v>
      </c>
      <c r="AR269">
        <f t="shared" ref="AR269:AS269" si="379">SUM(AR17)</f>
        <v>36.78</v>
      </c>
      <c r="AS269">
        <f t="shared" si="379"/>
        <v>19.25</v>
      </c>
      <c r="AT269">
        <f t="shared" ref="AT269:AU269" si="380">SUM(AT17)</f>
        <v>38.54</v>
      </c>
      <c r="AU269">
        <f t="shared" si="380"/>
        <v>50.98</v>
      </c>
      <c r="AX269" t="s">
        <v>428</v>
      </c>
      <c r="AY269">
        <f t="shared" ref="AY269:AZ269" si="381">SUM(AY17)</f>
        <v>35.619999999999997</v>
      </c>
      <c r="AZ269">
        <f t="shared" si="381"/>
        <v>33.200000000000003</v>
      </c>
      <c r="BA269">
        <f t="shared" ref="BA269:BB269" si="382">SUM(BA17)</f>
        <v>37.880000000000003</v>
      </c>
      <c r="BB269">
        <f t="shared" si="382"/>
        <v>35.29</v>
      </c>
      <c r="BE269" t="s">
        <v>428</v>
      </c>
      <c r="BF269">
        <f t="shared" ref="BF269:BG269" si="383">SUM(BF17)</f>
        <v>36.65</v>
      </c>
      <c r="BG269">
        <f t="shared" si="383"/>
        <v>32.9</v>
      </c>
      <c r="BH269">
        <f t="shared" ref="BH269:BI269" si="384">SUM(BH17)</f>
        <v>39.89</v>
      </c>
      <c r="BI269">
        <f t="shared" si="384"/>
        <v>35.25</v>
      </c>
      <c r="BL269" t="s">
        <v>428</v>
      </c>
      <c r="BM269">
        <f t="shared" ref="BM269:BN269" si="385">SUM(BM17)</f>
        <v>37.11</v>
      </c>
      <c r="BN269">
        <f t="shared" si="385"/>
        <v>32.56</v>
      </c>
      <c r="BO269">
        <f t="shared" ref="BO269:BP269" si="386">SUM(BO17)</f>
        <v>40.26</v>
      </c>
      <c r="BP269">
        <f t="shared" si="386"/>
        <v>35.659999999999997</v>
      </c>
      <c r="BS269" t="s">
        <v>428</v>
      </c>
      <c r="BT269">
        <f t="shared" si="108"/>
        <v>36.549999999999997</v>
      </c>
      <c r="BU269">
        <f t="shared" si="108"/>
        <v>33.03</v>
      </c>
      <c r="BV269">
        <f t="shared" si="202"/>
        <v>40.03</v>
      </c>
      <c r="BW269">
        <f t="shared" si="202"/>
        <v>33.479999999999997</v>
      </c>
      <c r="BZ269" t="s">
        <v>428</v>
      </c>
      <c r="CA269">
        <f t="shared" ref="CA269:CD269" si="387">SUM(CA17)</f>
        <v>35.9</v>
      </c>
      <c r="CB269">
        <f t="shared" si="387"/>
        <v>31.65</v>
      </c>
      <c r="CC269">
        <f t="shared" si="387"/>
        <v>38.94</v>
      </c>
      <c r="CD269">
        <f t="shared" si="387"/>
        <v>33.630000000000003</v>
      </c>
      <c r="CG269" t="s">
        <v>428</v>
      </c>
      <c r="CH269">
        <f t="shared" ref="CH269:CK269" si="388">SUM(CH17)</f>
        <v>35.81</v>
      </c>
      <c r="CI269">
        <f t="shared" si="388"/>
        <v>30.01</v>
      </c>
      <c r="CJ269">
        <f t="shared" si="388"/>
        <v>39.35</v>
      </c>
      <c r="CK269">
        <f t="shared" si="388"/>
        <v>34.35</v>
      </c>
      <c r="CN269" t="s">
        <v>428</v>
      </c>
      <c r="CO269">
        <f t="shared" ref="CO269:CR269" si="389">SUM(CO17)</f>
        <v>36.450000000000003</v>
      </c>
      <c r="CP269">
        <f t="shared" si="389"/>
        <v>30.83</v>
      </c>
      <c r="CQ269">
        <f t="shared" si="389"/>
        <v>39.869999999999997</v>
      </c>
      <c r="CR269">
        <f t="shared" si="389"/>
        <v>34.36</v>
      </c>
      <c r="CU269" t="s">
        <v>428</v>
      </c>
      <c r="CV269">
        <f t="shared" ref="CV269:CY269" si="390">SUM(CV17)</f>
        <v>36.590000000000003</v>
      </c>
      <c r="CW269">
        <f t="shared" si="390"/>
        <v>27.55</v>
      </c>
      <c r="CX269">
        <f t="shared" si="390"/>
        <v>40.68</v>
      </c>
      <c r="CY269">
        <f t="shared" si="390"/>
        <v>35.61</v>
      </c>
      <c r="DB269" t="s">
        <v>428</v>
      </c>
      <c r="DC269">
        <f t="shared" ref="DC269:DF269" si="391">SUM(DC17)</f>
        <v>34.99</v>
      </c>
      <c r="DD269">
        <f t="shared" si="391"/>
        <v>29.74</v>
      </c>
      <c r="DE269">
        <f t="shared" si="391"/>
        <v>38.35</v>
      </c>
      <c r="DF269">
        <f t="shared" si="391"/>
        <v>31.9</v>
      </c>
      <c r="DI269" t="s">
        <v>428</v>
      </c>
      <c r="DJ269">
        <f t="shared" ref="DJ269:DM269" si="392">SUM(DJ17)</f>
        <v>35.479999999999997</v>
      </c>
      <c r="DK269">
        <f t="shared" si="392"/>
        <v>29.54</v>
      </c>
      <c r="DL269">
        <f t="shared" si="392"/>
        <v>39.47</v>
      </c>
      <c r="DM269">
        <f t="shared" si="392"/>
        <v>31.94</v>
      </c>
      <c r="DP269" t="s">
        <v>428</v>
      </c>
      <c r="DQ269">
        <f t="shared" ref="DQ269:DT269" si="393">SUM(DQ17)</f>
        <v>35.270000000000003</v>
      </c>
      <c r="DR269">
        <f t="shared" si="393"/>
        <v>30.97</v>
      </c>
      <c r="DS269">
        <f t="shared" si="393"/>
        <v>38.53</v>
      </c>
      <c r="DT269">
        <f t="shared" si="393"/>
        <v>32.79</v>
      </c>
      <c r="DW269" t="s">
        <v>428</v>
      </c>
      <c r="DX269">
        <f t="shared" ref="DX269:EA269" si="394">SUM(DX17)</f>
        <v>36.11</v>
      </c>
      <c r="DY269">
        <f t="shared" si="394"/>
        <v>32.83</v>
      </c>
      <c r="DZ269">
        <f t="shared" si="394"/>
        <v>39.07</v>
      </c>
      <c r="EA269">
        <f t="shared" si="394"/>
        <v>34.32</v>
      </c>
      <c r="ED269" t="s">
        <v>428</v>
      </c>
      <c r="EE269">
        <f t="shared" ref="EE269:EH269" si="395">SUM(EE17)</f>
        <v>35.5</v>
      </c>
      <c r="EF269">
        <f t="shared" si="395"/>
        <v>30.7</v>
      </c>
      <c r="EG269">
        <f t="shared" si="395"/>
        <v>39.04</v>
      </c>
      <c r="EH269">
        <f t="shared" si="395"/>
        <v>32.82</v>
      </c>
      <c r="EK269" t="s">
        <v>428</v>
      </c>
      <c r="EL269">
        <f t="shared" ref="EL269:EO269" si="396">SUM(EL17)</f>
        <v>35.909999999999997</v>
      </c>
      <c r="EM269">
        <f t="shared" si="396"/>
        <v>29.95</v>
      </c>
      <c r="EN269">
        <f t="shared" si="396"/>
        <v>39.4</v>
      </c>
      <c r="EO269">
        <f t="shared" si="396"/>
        <v>34.01</v>
      </c>
      <c r="ER269" t="s">
        <v>428</v>
      </c>
      <c r="ES269">
        <f t="shared" ref="ES269:EV269" si="397">SUM(ES17)</f>
        <v>36.53</v>
      </c>
      <c r="ET269">
        <f t="shared" si="397"/>
        <v>32.57</v>
      </c>
      <c r="EU269">
        <f t="shared" si="397"/>
        <v>39.6</v>
      </c>
      <c r="EV269">
        <f t="shared" si="397"/>
        <v>34.18</v>
      </c>
      <c r="EZ269">
        <f t="shared" ref="EZ269:FC269" si="398">SUM(EZ17)</f>
        <v>35.75</v>
      </c>
      <c r="FA269">
        <f t="shared" si="398"/>
        <v>27.27</v>
      </c>
      <c r="FB269">
        <f t="shared" si="398"/>
        <v>40.14</v>
      </c>
      <c r="FC269">
        <f t="shared" si="398"/>
        <v>32.58</v>
      </c>
      <c r="FG269">
        <f t="shared" ref="FG269:FJ269" si="399">SUM(FG17)</f>
        <v>35.85</v>
      </c>
      <c r="FH269">
        <f t="shared" si="399"/>
        <v>27.78</v>
      </c>
      <c r="FI269">
        <f t="shared" si="399"/>
        <v>39.61</v>
      </c>
      <c r="FJ269">
        <f t="shared" si="399"/>
        <v>34.78</v>
      </c>
      <c r="FN269">
        <f t="shared" ref="FN269:FQ269" si="400">SUM(FN17)</f>
        <v>35.24</v>
      </c>
      <c r="FO269">
        <f t="shared" si="400"/>
        <v>26.6</v>
      </c>
      <c r="FP269">
        <f t="shared" si="400"/>
        <v>38.81</v>
      </c>
      <c r="FQ269">
        <f t="shared" si="400"/>
        <v>34.51</v>
      </c>
      <c r="FU269">
        <f t="shared" ref="FU269:FX269" si="401">SUM(FU17)</f>
        <v>35.64</v>
      </c>
      <c r="FV269">
        <f t="shared" si="401"/>
        <v>25.12</v>
      </c>
      <c r="FW269">
        <f t="shared" si="401"/>
        <v>39.799999999999997</v>
      </c>
      <c r="FX269">
        <f t="shared" si="401"/>
        <v>35.340000000000003</v>
      </c>
      <c r="GB269">
        <f t="shared" ref="GB269:GE269" si="402">SUM(GB17)</f>
        <v>35.29</v>
      </c>
      <c r="GC269">
        <f t="shared" si="402"/>
        <v>25.51</v>
      </c>
      <c r="GD269">
        <f t="shared" si="402"/>
        <v>39.07</v>
      </c>
      <c r="GE269">
        <f t="shared" si="402"/>
        <v>35.1</v>
      </c>
      <c r="GI269">
        <f t="shared" ref="GI269:GL269" si="403">SUM(GI17)</f>
        <v>35.979999999999997</v>
      </c>
      <c r="GJ269">
        <f t="shared" si="403"/>
        <v>25.79</v>
      </c>
      <c r="GK269">
        <f t="shared" si="403"/>
        <v>40.07</v>
      </c>
      <c r="GL269">
        <f t="shared" si="403"/>
        <v>35.76</v>
      </c>
      <c r="GP269">
        <f t="shared" ref="GP269:GS269" si="404">SUM(GP17)</f>
        <v>35.96</v>
      </c>
      <c r="GQ269">
        <f t="shared" si="404"/>
        <v>25.19</v>
      </c>
      <c r="GR269">
        <f t="shared" si="404"/>
        <v>39.83</v>
      </c>
      <c r="GS269">
        <f t="shared" si="404"/>
        <v>36.630000000000003</v>
      </c>
      <c r="GW269">
        <f t="shared" ref="GW269:GZ269" si="405">SUM(GW17)</f>
        <v>35.76</v>
      </c>
      <c r="GX269">
        <f t="shared" si="405"/>
        <v>27.53</v>
      </c>
      <c r="GY269">
        <f t="shared" si="405"/>
        <v>38.99</v>
      </c>
      <c r="GZ269">
        <f t="shared" si="405"/>
        <v>35.94</v>
      </c>
      <c r="HD269">
        <f t="shared" ref="HD269:HG269" si="406">SUM(HD17)</f>
        <v>38.119999999999997</v>
      </c>
      <c r="HE269">
        <f t="shared" si="406"/>
        <v>27.25</v>
      </c>
      <c r="HF269">
        <f t="shared" si="406"/>
        <v>39.26</v>
      </c>
      <c r="HG269">
        <f t="shared" si="406"/>
        <v>47.76</v>
      </c>
      <c r="HK269">
        <f t="shared" ref="HK269:HN269" si="407">SUM(HK17)</f>
        <v>39.47</v>
      </c>
      <c r="HL269">
        <f t="shared" si="407"/>
        <v>30.42</v>
      </c>
      <c r="HM269">
        <f t="shared" si="407"/>
        <v>39.61</v>
      </c>
      <c r="HN269">
        <f t="shared" si="407"/>
        <v>52.32</v>
      </c>
      <c r="HR269">
        <f t="shared" ref="HR269:HU269" si="408">SUM(HR17)</f>
        <v>40.67</v>
      </c>
      <c r="HS269">
        <f t="shared" si="408"/>
        <v>31.77</v>
      </c>
      <c r="HT269">
        <f t="shared" si="408"/>
        <v>40.549999999999997</v>
      </c>
      <c r="HU269">
        <f t="shared" si="408"/>
        <v>53.06</v>
      </c>
      <c r="HY269">
        <f t="shared" ref="HY269:IB269" si="409">SUM(HY17)</f>
        <v>38.81</v>
      </c>
      <c r="HZ269">
        <f t="shared" si="409"/>
        <v>28.67</v>
      </c>
      <c r="IA269">
        <f t="shared" si="409"/>
        <v>39.74</v>
      </c>
      <c r="IB269">
        <f t="shared" si="409"/>
        <v>51.48</v>
      </c>
      <c r="IF269">
        <f t="shared" ref="IF269:II269" si="410">SUM(IF17)</f>
        <v>38.840000000000003</v>
      </c>
      <c r="IG269">
        <f t="shared" si="410"/>
        <v>30.72</v>
      </c>
      <c r="IH269">
        <f t="shared" si="410"/>
        <v>39.21</v>
      </c>
      <c r="II269">
        <f t="shared" si="410"/>
        <v>51.34</v>
      </c>
      <c r="IM269">
        <f t="shared" ref="IM269:IP269" si="411">SUM(IM17)</f>
        <v>39.81</v>
      </c>
      <c r="IN269">
        <f t="shared" si="411"/>
        <v>32.869999999999997</v>
      </c>
      <c r="IO269">
        <f t="shared" si="411"/>
        <v>39.75</v>
      </c>
      <c r="IP269">
        <f t="shared" si="411"/>
        <v>54.52</v>
      </c>
      <c r="IT269">
        <f t="shared" ref="IT269:IW269" si="412">SUM(IT17)</f>
        <v>41.28</v>
      </c>
      <c r="IU269">
        <f t="shared" si="412"/>
        <v>35.25</v>
      </c>
      <c r="IV269">
        <f t="shared" si="412"/>
        <v>40.950000000000003</v>
      </c>
      <c r="IW269">
        <f t="shared" si="412"/>
        <v>55.73</v>
      </c>
      <c r="JA269">
        <f t="shared" ref="JA269:JD269" si="413">SUM(JA17)</f>
        <v>40.43</v>
      </c>
      <c r="JB269">
        <f t="shared" si="413"/>
        <v>31.84</v>
      </c>
      <c r="JC269">
        <f t="shared" si="413"/>
        <v>40.42</v>
      </c>
      <c r="JD269">
        <f t="shared" si="413"/>
        <v>53.19</v>
      </c>
      <c r="JH269">
        <f t="shared" ref="JH269:JK269" si="414">SUM(JH17)</f>
        <v>40.86</v>
      </c>
      <c r="JI269">
        <f t="shared" si="414"/>
        <v>31.42</v>
      </c>
      <c r="JJ269">
        <f t="shared" si="414"/>
        <v>41.1</v>
      </c>
      <c r="JK269">
        <f t="shared" si="414"/>
        <v>54.78</v>
      </c>
      <c r="JO269">
        <f t="shared" ref="JO269:JR269" si="415">SUM(JO17)</f>
        <v>39.61</v>
      </c>
      <c r="JP269">
        <f t="shared" si="415"/>
        <v>30.16</v>
      </c>
      <c r="JQ269">
        <f t="shared" si="415"/>
        <v>40.630000000000003</v>
      </c>
      <c r="JR269">
        <f t="shared" si="415"/>
        <v>50.68</v>
      </c>
      <c r="JV269">
        <f t="shared" ref="JV269:JY269" si="416">SUM(JV17)</f>
        <v>40.51</v>
      </c>
      <c r="JW269">
        <f t="shared" si="416"/>
        <v>32.85</v>
      </c>
      <c r="JX269">
        <f t="shared" si="416"/>
        <v>40.86</v>
      </c>
      <c r="JY269">
        <f t="shared" si="416"/>
        <v>52.55</v>
      </c>
      <c r="KC269">
        <f t="shared" ref="KC269:KF269" si="417">SUM(KC17)</f>
        <v>40.51</v>
      </c>
      <c r="KD269">
        <f t="shared" si="417"/>
        <v>32.270000000000003</v>
      </c>
      <c r="KE269">
        <f t="shared" si="417"/>
        <v>40.6</v>
      </c>
      <c r="KF269">
        <f t="shared" si="417"/>
        <v>53.63</v>
      </c>
      <c r="KJ269">
        <f t="shared" ref="KJ269:KM269" si="418">SUM(KJ17)</f>
        <v>41.16</v>
      </c>
      <c r="KK269">
        <f t="shared" si="418"/>
        <v>33.880000000000003</v>
      </c>
      <c r="KL269">
        <f t="shared" si="418"/>
        <v>40.83</v>
      </c>
      <c r="KM269">
        <f t="shared" si="418"/>
        <v>54.07</v>
      </c>
      <c r="KQ269">
        <f t="shared" ref="KQ269:KT269" si="419">SUM(KQ17)</f>
        <v>40.729999999999997</v>
      </c>
      <c r="KR269">
        <f t="shared" si="419"/>
        <v>32.92</v>
      </c>
      <c r="KS269">
        <f t="shared" si="419"/>
        <v>41.33</v>
      </c>
      <c r="KT269">
        <f t="shared" si="419"/>
        <v>52.51</v>
      </c>
      <c r="KX269">
        <f t="shared" ref="KX269:LA269" si="420">SUM(KX17)</f>
        <v>40.700000000000003</v>
      </c>
      <c r="KY269">
        <f t="shared" si="420"/>
        <v>33.130000000000003</v>
      </c>
      <c r="KZ269">
        <f t="shared" si="420"/>
        <v>41.17</v>
      </c>
      <c r="LA269">
        <f t="shared" si="420"/>
        <v>52.46</v>
      </c>
      <c r="LE269">
        <f t="shared" ref="LE269:LH269" si="421">SUM(LE17)</f>
        <v>41.67</v>
      </c>
      <c r="LF269">
        <f t="shared" si="421"/>
        <v>32.99</v>
      </c>
      <c r="LG269">
        <f t="shared" si="421"/>
        <v>42.23</v>
      </c>
      <c r="LH269">
        <f t="shared" si="421"/>
        <v>53.5</v>
      </c>
      <c r="LL269">
        <f t="shared" ref="LL269:LO269" si="422">SUM(LL17)</f>
        <v>40.51</v>
      </c>
      <c r="LM269">
        <f t="shared" si="422"/>
        <v>31.29</v>
      </c>
      <c r="LN269">
        <f t="shared" si="422"/>
        <v>40.58</v>
      </c>
      <c r="LO269">
        <f t="shared" si="422"/>
        <v>54.35</v>
      </c>
      <c r="LS269">
        <f t="shared" ref="LS269:LV269" si="423">SUM(LS17)</f>
        <v>38.950000000000003</v>
      </c>
      <c r="LT269">
        <f t="shared" si="423"/>
        <v>33.119999999999997</v>
      </c>
      <c r="LU269">
        <f t="shared" si="423"/>
        <v>37.79</v>
      </c>
      <c r="LV269">
        <f t="shared" si="423"/>
        <v>53.08</v>
      </c>
      <c r="LZ269">
        <f t="shared" ref="LZ269:MC269" si="424">SUM(LZ17)</f>
        <v>39.950000000000003</v>
      </c>
      <c r="MA269">
        <f t="shared" si="424"/>
        <v>34.020000000000003</v>
      </c>
      <c r="MB269">
        <f t="shared" si="424"/>
        <v>39.51</v>
      </c>
      <c r="MC269">
        <f t="shared" si="424"/>
        <v>53.85</v>
      </c>
      <c r="MG269">
        <f t="shared" ref="MG269:MJ269" si="425">SUM(MG17)</f>
        <v>40.520000000000003</v>
      </c>
      <c r="MH269">
        <f t="shared" si="425"/>
        <v>35.93</v>
      </c>
      <c r="MI269">
        <f t="shared" si="425"/>
        <v>39.630000000000003</v>
      </c>
      <c r="MJ269">
        <f t="shared" si="425"/>
        <v>55.13</v>
      </c>
      <c r="MN269">
        <f t="shared" ref="MN269:MQ269" si="426">SUM(MN17)</f>
        <v>39.229999999999997</v>
      </c>
      <c r="MO269">
        <f t="shared" si="426"/>
        <v>33.4</v>
      </c>
      <c r="MP269">
        <f t="shared" si="426"/>
        <v>38.61</v>
      </c>
      <c r="MQ269">
        <f t="shared" si="426"/>
        <v>54.37</v>
      </c>
      <c r="MT269" t="s">
        <v>428</v>
      </c>
      <c r="MU269">
        <f t="shared" ref="MU269:MX269" si="427">SUM(MU17)</f>
        <v>10.96</v>
      </c>
      <c r="MV269">
        <f t="shared" si="427"/>
        <v>16.71</v>
      </c>
      <c r="MW269">
        <f t="shared" si="427"/>
        <v>9.48</v>
      </c>
      <c r="MX269">
        <f t="shared" si="427"/>
        <v>10.85</v>
      </c>
      <c r="NA269" t="s">
        <v>428</v>
      </c>
      <c r="NB269">
        <f t="shared" ref="NB269:NE269" si="428">SUM(NB17)</f>
        <v>6.16</v>
      </c>
      <c r="NC269">
        <f t="shared" si="428"/>
        <v>22.05</v>
      </c>
      <c r="ND269">
        <f t="shared" si="428"/>
        <v>3.44</v>
      </c>
      <c r="NE269">
        <f t="shared" si="428"/>
        <v>1.07</v>
      </c>
      <c r="NH269" t="s">
        <v>428</v>
      </c>
      <c r="NI269">
        <f t="shared" ref="NI269:NL269" si="429">SUM(NI17)</f>
        <v>5.21</v>
      </c>
      <c r="NJ269">
        <f t="shared" si="429"/>
        <v>15.99</v>
      </c>
      <c r="NK269">
        <f t="shared" si="429"/>
        <v>3.33</v>
      </c>
      <c r="NL269">
        <f t="shared" si="429"/>
        <v>1.65</v>
      </c>
      <c r="NO269" t="s">
        <v>428</v>
      </c>
      <c r="NP269">
        <f t="shared" ref="NP269:NS269" si="430">SUM(NP17)</f>
        <v>3.12</v>
      </c>
      <c r="NQ269">
        <f t="shared" si="430"/>
        <v>5.37</v>
      </c>
      <c r="NR269">
        <f t="shared" si="430"/>
        <v>2.59</v>
      </c>
      <c r="NS269">
        <f t="shared" si="430"/>
        <v>1.05</v>
      </c>
      <c r="NV269" t="s">
        <v>428</v>
      </c>
      <c r="NW269">
        <f t="shared" ref="NW269:NZ269" si="431">SUM(NW17)</f>
        <v>2.0699999999999998</v>
      </c>
      <c r="NX269">
        <f t="shared" si="431"/>
        <v>3.36</v>
      </c>
      <c r="NY269">
        <f t="shared" si="431"/>
        <v>1.69</v>
      </c>
      <c r="NZ269">
        <f t="shared" si="431"/>
        <v>0.5</v>
      </c>
      <c r="OC269" t="s">
        <v>428</v>
      </c>
      <c r="OD269">
        <f t="shared" ref="OD269:OG269" si="432">SUM(OD17)</f>
        <v>1.65</v>
      </c>
      <c r="OE269">
        <f t="shared" si="432"/>
        <v>3.14</v>
      </c>
      <c r="OF269">
        <f t="shared" si="432"/>
        <v>1.29</v>
      </c>
      <c r="OG269">
        <f t="shared" si="432"/>
        <v>0.4</v>
      </c>
      <c r="OJ269" t="s">
        <v>428</v>
      </c>
      <c r="OK269">
        <f t="shared" ref="OK269:ON269" si="433">SUM(OK17)</f>
        <v>0.93</v>
      </c>
      <c r="OL269">
        <f t="shared" si="433"/>
        <v>1.34</v>
      </c>
      <c r="OM269">
        <f t="shared" si="433"/>
        <v>0.66</v>
      </c>
      <c r="ON269">
        <f t="shared" si="433"/>
        <v>0.4</v>
      </c>
      <c r="OQ269" t="s">
        <v>428</v>
      </c>
      <c r="OR269">
        <f t="shared" ref="OR269:OU269" si="434">SUM(OR17)</f>
        <v>0.52</v>
      </c>
      <c r="OS269">
        <f t="shared" si="434"/>
        <v>0.43</v>
      </c>
      <c r="OT269">
        <f t="shared" si="434"/>
        <v>0.47</v>
      </c>
      <c r="OU269">
        <f t="shared" si="434"/>
        <v>0.55000000000000004</v>
      </c>
      <c r="OX269" t="s">
        <v>428</v>
      </c>
      <c r="OY269">
        <f t="shared" ref="OY269:PB269" si="435">SUM(OY17)</f>
        <v>0.39</v>
      </c>
      <c r="OZ269">
        <f t="shared" si="435"/>
        <v>0.32</v>
      </c>
      <c r="PA269">
        <f t="shared" si="435"/>
        <v>0.32</v>
      </c>
      <c r="PB269">
        <f t="shared" si="435"/>
        <v>0.26</v>
      </c>
      <c r="PE269" t="s">
        <v>428</v>
      </c>
      <c r="PF269">
        <f t="shared" ref="PF269:PI269" si="436">SUM(PF17)</f>
        <v>0.33</v>
      </c>
      <c r="PG269">
        <f t="shared" si="436"/>
        <v>0.49</v>
      </c>
      <c r="PH269">
        <f t="shared" si="436"/>
        <v>0.2</v>
      </c>
      <c r="PI269">
        <f t="shared" si="436"/>
        <v>0.15</v>
      </c>
      <c r="PL269" t="s">
        <v>428</v>
      </c>
      <c r="PM269">
        <f t="shared" ref="PM269:PP269" si="437">SUM(PM17)</f>
        <v>0.51</v>
      </c>
      <c r="PN269">
        <f t="shared" si="437"/>
        <v>0.23</v>
      </c>
      <c r="PO269">
        <f t="shared" si="437"/>
        <v>0.48</v>
      </c>
      <c r="PP269">
        <f t="shared" si="437"/>
        <v>0.35</v>
      </c>
      <c r="PS269" t="s">
        <v>428</v>
      </c>
      <c r="PT269">
        <f t="shared" ref="PT269:PW269" si="438">SUM(PT17)</f>
        <v>0.36</v>
      </c>
      <c r="PU269">
        <f t="shared" si="438"/>
        <v>0.19</v>
      </c>
      <c r="PV269">
        <f t="shared" si="438"/>
        <v>0.42</v>
      </c>
      <c r="PW269">
        <f t="shared" si="438"/>
        <v>0.11</v>
      </c>
      <c r="PZ269" t="s">
        <v>428</v>
      </c>
      <c r="QA269">
        <f t="shared" ref="QA269:QD269" si="439">SUM(QA17)</f>
        <v>0.28000000000000003</v>
      </c>
      <c r="QB269">
        <f t="shared" si="439"/>
        <v>0.16</v>
      </c>
      <c r="QC269">
        <f t="shared" si="439"/>
        <v>0.32</v>
      </c>
      <c r="QD269">
        <f t="shared" si="439"/>
        <v>0.06</v>
      </c>
      <c r="QG269" t="s">
        <v>428</v>
      </c>
      <c r="QH269">
        <f t="shared" ref="QH269:QK269" si="440">SUM(QH17)</f>
        <v>0.31</v>
      </c>
      <c r="QI269">
        <f t="shared" si="440"/>
        <v>0.39</v>
      </c>
      <c r="QJ269">
        <f t="shared" si="440"/>
        <v>0.28000000000000003</v>
      </c>
      <c r="QK269">
        <f t="shared" si="440"/>
        <v>7.0000000000000007E-2</v>
      </c>
      <c r="QN269" t="s">
        <v>428</v>
      </c>
      <c r="QO269">
        <f t="shared" ref="QO269:QR269" si="441">SUM(QO17)</f>
        <v>0.25</v>
      </c>
      <c r="QP269">
        <f t="shared" si="441"/>
        <v>0.17</v>
      </c>
      <c r="QQ269">
        <f t="shared" si="441"/>
        <v>0.31</v>
      </c>
      <c r="QR269">
        <f t="shared" si="441"/>
        <v>7.0000000000000007E-2</v>
      </c>
      <c r="QU269" t="s">
        <v>428</v>
      </c>
      <c r="QV269">
        <f t="shared" ref="QV269:QY269" si="442">SUM(QV17)</f>
        <v>0.35</v>
      </c>
      <c r="QW269">
        <f t="shared" si="442"/>
        <v>0.25</v>
      </c>
      <c r="QX269">
        <f t="shared" si="442"/>
        <v>0.35</v>
      </c>
      <c r="QY269">
        <f t="shared" si="442"/>
        <v>0.33</v>
      </c>
      <c r="RB269" t="s">
        <v>428</v>
      </c>
      <c r="RC269">
        <f t="shared" ref="RC269:RF269" si="443">SUM(RC17)</f>
        <v>0.24</v>
      </c>
      <c r="RD269">
        <f t="shared" si="443"/>
        <v>0.27</v>
      </c>
      <c r="RE269">
        <f t="shared" si="443"/>
        <v>0.28000000000000003</v>
      </c>
      <c r="RF269">
        <f t="shared" si="443"/>
        <v>0</v>
      </c>
      <c r="RI269" t="s">
        <v>428</v>
      </c>
      <c r="RJ269">
        <f t="shared" ref="RJ269:RM269" si="444">SUM(RJ17)</f>
        <v>0.27</v>
      </c>
      <c r="RK269">
        <f t="shared" si="444"/>
        <v>0.1</v>
      </c>
      <c r="RL269">
        <f t="shared" si="444"/>
        <v>0.39</v>
      </c>
      <c r="RM269">
        <f t="shared" si="444"/>
        <v>0.04</v>
      </c>
      <c r="RP269" t="s">
        <v>428</v>
      </c>
      <c r="RQ269">
        <f t="shared" ref="RQ269:RT269" si="445">SUM(RQ17)</f>
        <v>0.27</v>
      </c>
      <c r="RR269">
        <f t="shared" si="445"/>
        <v>0.2</v>
      </c>
      <c r="RS269">
        <f t="shared" si="445"/>
        <v>0.31</v>
      </c>
      <c r="RT269">
        <f t="shared" si="445"/>
        <v>0.13</v>
      </c>
      <c r="RW269" t="s">
        <v>428</v>
      </c>
      <c r="RX269">
        <f t="shared" ref="RX269:SA269" si="446">SUM(RX17)</f>
        <v>0.18</v>
      </c>
      <c r="RY269">
        <f t="shared" si="446"/>
        <v>0.24</v>
      </c>
      <c r="RZ269">
        <f t="shared" si="446"/>
        <v>0.2</v>
      </c>
      <c r="SA269">
        <f t="shared" si="446"/>
        <v>0.02</v>
      </c>
      <c r="SD269" t="s">
        <v>428</v>
      </c>
      <c r="SE269">
        <f t="shared" ref="SE269:SH269" si="447">SUM(SE17)</f>
        <v>0.16</v>
      </c>
      <c r="SF269">
        <f t="shared" si="447"/>
        <v>0.03</v>
      </c>
      <c r="SG269">
        <f t="shared" si="447"/>
        <v>0.2</v>
      </c>
      <c r="SH269">
        <f t="shared" si="447"/>
        <v>0</v>
      </c>
      <c r="SK269" t="s">
        <v>428</v>
      </c>
      <c r="SL269">
        <f t="shared" ref="SL269:SO269" si="448">SUM(SL17)</f>
        <v>0.11</v>
      </c>
      <c r="SM269">
        <f t="shared" si="448"/>
        <v>0.06</v>
      </c>
      <c r="SN269">
        <f t="shared" si="448"/>
        <v>0.14000000000000001</v>
      </c>
      <c r="SO269">
        <f t="shared" si="448"/>
        <v>0.04</v>
      </c>
      <c r="SR269" t="s">
        <v>428</v>
      </c>
      <c r="SS269">
        <f t="shared" ref="SS269:SV269" si="449">SUM(SS17)</f>
        <v>0.15</v>
      </c>
      <c r="ST269">
        <f t="shared" si="449"/>
        <v>0.16</v>
      </c>
      <c r="SU269">
        <f t="shared" si="449"/>
        <v>0.15</v>
      </c>
      <c r="SV269">
        <f t="shared" si="449"/>
        <v>0.05</v>
      </c>
      <c r="SY269" t="s">
        <v>428</v>
      </c>
      <c r="SZ269">
        <f t="shared" ref="SZ269:TC269" si="450">SUM(SZ17)</f>
        <v>0.19</v>
      </c>
      <c r="TA269">
        <f t="shared" si="450"/>
        <v>0.04</v>
      </c>
      <c r="TB269">
        <f t="shared" si="450"/>
        <v>0.19</v>
      </c>
      <c r="TC269">
        <f t="shared" si="450"/>
        <v>0.11</v>
      </c>
      <c r="TF269" t="s">
        <v>428</v>
      </c>
      <c r="TG269">
        <f t="shared" ref="TG269:TJ269" si="451">SUM(TG17)</f>
        <v>0.25</v>
      </c>
      <c r="TH269">
        <f t="shared" si="451"/>
        <v>0.03</v>
      </c>
      <c r="TI269">
        <f t="shared" si="451"/>
        <v>0.3</v>
      </c>
      <c r="TJ269">
        <f t="shared" si="451"/>
        <v>0</v>
      </c>
      <c r="TM269" t="s">
        <v>428</v>
      </c>
      <c r="TN269">
        <f t="shared" ref="TN269:TQ269" si="452">SUM(TN17)</f>
        <v>0.17</v>
      </c>
      <c r="TO269">
        <f t="shared" si="452"/>
        <v>0.08</v>
      </c>
      <c r="TP269">
        <f t="shared" si="452"/>
        <v>0.21</v>
      </c>
      <c r="TQ269">
        <f t="shared" si="452"/>
        <v>0.09</v>
      </c>
      <c r="TT269" t="s">
        <v>428</v>
      </c>
      <c r="TU269">
        <f t="shared" ref="TU269:TX269" si="453">SUM(TU17)</f>
        <v>7.0000000000000007E-2</v>
      </c>
      <c r="TV269">
        <f t="shared" si="453"/>
        <v>7.0000000000000007E-2</v>
      </c>
      <c r="TW269">
        <f t="shared" si="453"/>
        <v>0.1</v>
      </c>
      <c r="TX269">
        <f t="shared" si="453"/>
        <v>0.01</v>
      </c>
      <c r="UA269" t="s">
        <v>428</v>
      </c>
      <c r="UB269">
        <f t="shared" ref="UB269:UE269" si="454">SUM(UB17)</f>
        <v>0.12</v>
      </c>
      <c r="UC269">
        <f t="shared" si="454"/>
        <v>0</v>
      </c>
      <c r="UD269">
        <f t="shared" si="454"/>
        <v>0.18</v>
      </c>
      <c r="UE269">
        <f t="shared" si="454"/>
        <v>0.03</v>
      </c>
      <c r="UH269" t="s">
        <v>428</v>
      </c>
      <c r="UI269">
        <f t="shared" ref="UI269:UL269" si="455">SUM(UI17)</f>
        <v>0.09</v>
      </c>
      <c r="UJ269">
        <f t="shared" si="455"/>
        <v>0</v>
      </c>
      <c r="UK269">
        <f t="shared" si="455"/>
        <v>0.14000000000000001</v>
      </c>
      <c r="UL269">
        <f t="shared" si="455"/>
        <v>0</v>
      </c>
      <c r="UO269" t="s">
        <v>428</v>
      </c>
      <c r="UP269">
        <f t="shared" ref="UP269:US269" si="456">SUM(UP17)</f>
        <v>7.0000000000000007E-2</v>
      </c>
      <c r="UQ269">
        <f t="shared" si="456"/>
        <v>0</v>
      </c>
      <c r="UR269">
        <f t="shared" si="456"/>
        <v>0.1</v>
      </c>
      <c r="US269">
        <f t="shared" si="456"/>
        <v>0.05</v>
      </c>
      <c r="UV269" t="s">
        <v>428</v>
      </c>
      <c r="UW269">
        <f t="shared" ref="UW269:UZ269" si="457">SUM(UW17)</f>
        <v>0.14000000000000001</v>
      </c>
      <c r="UX269">
        <f t="shared" si="457"/>
        <v>0.33</v>
      </c>
      <c r="UY269">
        <f t="shared" si="457"/>
        <v>0.11</v>
      </c>
      <c r="UZ269">
        <f t="shared" si="457"/>
        <v>0</v>
      </c>
      <c r="VC269" t="s">
        <v>428</v>
      </c>
      <c r="VD269">
        <f t="shared" ref="VD269:VG269" si="458">SUM(VD17)</f>
        <v>0.08</v>
      </c>
      <c r="VE269">
        <f t="shared" si="458"/>
        <v>0.02</v>
      </c>
      <c r="VF269">
        <f t="shared" si="458"/>
        <v>0.09</v>
      </c>
      <c r="VG269">
        <f t="shared" si="458"/>
        <v>0</v>
      </c>
    </row>
    <row r="270" spans="1:584" x14ac:dyDescent="0.3">
      <c r="A270" t="s">
        <v>429</v>
      </c>
      <c r="B270">
        <f t="shared" ref="B270:C270" si="459">SUM(B18)</f>
        <v>12.65</v>
      </c>
      <c r="C270">
        <f t="shared" si="459"/>
        <v>20.96</v>
      </c>
      <c r="D270">
        <f t="shared" ref="D270:E270" si="460">SUM(D18)</f>
        <v>6.99</v>
      </c>
      <c r="E270">
        <f t="shared" si="460"/>
        <v>26.41</v>
      </c>
      <c r="H270" t="s">
        <v>429</v>
      </c>
      <c r="I270">
        <f t="shared" ref="I270:J270" si="461">SUM(I18)</f>
        <v>13.24</v>
      </c>
      <c r="J270">
        <f t="shared" si="461"/>
        <v>21.73</v>
      </c>
      <c r="K270">
        <f t="shared" ref="K270:L270" si="462">SUM(K18)</f>
        <v>7.28</v>
      </c>
      <c r="L270">
        <f t="shared" si="462"/>
        <v>27.86</v>
      </c>
      <c r="O270" t="s">
        <v>429</v>
      </c>
      <c r="P270">
        <f t="shared" ref="P270:Q270" si="463">SUM(P18)</f>
        <v>11.45</v>
      </c>
      <c r="Q270">
        <f t="shared" si="463"/>
        <v>19.03</v>
      </c>
      <c r="R270">
        <f t="shared" ref="R270:S270" si="464">SUM(R18)</f>
        <v>7.11</v>
      </c>
      <c r="S270">
        <f t="shared" si="464"/>
        <v>21.84</v>
      </c>
      <c r="V270" t="s">
        <v>429</v>
      </c>
      <c r="W270">
        <f t="shared" ref="W270:X270" si="465">SUM(W18)</f>
        <v>11.29</v>
      </c>
      <c r="X270">
        <f t="shared" si="465"/>
        <v>20.91</v>
      </c>
      <c r="Y270">
        <f t="shared" ref="Y270:Z270" si="466">SUM(Y18)</f>
        <v>6.94</v>
      </c>
      <c r="Z270">
        <f t="shared" si="466"/>
        <v>20.170000000000002</v>
      </c>
      <c r="AC270" t="s">
        <v>429</v>
      </c>
      <c r="AD270">
        <f t="shared" ref="AD270:AE270" si="467">SUM(AD18)</f>
        <v>11.31</v>
      </c>
      <c r="AE270">
        <f t="shared" si="467"/>
        <v>19.82</v>
      </c>
      <c r="AF270">
        <f t="shared" ref="AF270:AG270" si="468">SUM(AF18)</f>
        <v>6.9</v>
      </c>
      <c r="AG270">
        <f t="shared" si="468"/>
        <v>20.49</v>
      </c>
      <c r="AJ270" t="s">
        <v>429</v>
      </c>
      <c r="AK270">
        <f t="shared" ref="AK270:AL270" si="469">SUM(AK18)</f>
        <v>6.69</v>
      </c>
      <c r="AL270">
        <f t="shared" si="469"/>
        <v>20.68</v>
      </c>
      <c r="AM270">
        <f t="shared" ref="AM270:AN270" si="470">SUM(AM18)</f>
        <v>4.75</v>
      </c>
      <c r="AN270">
        <f t="shared" si="470"/>
        <v>3.87</v>
      </c>
      <c r="AQ270" t="s">
        <v>429</v>
      </c>
      <c r="AR270">
        <f t="shared" ref="AR270:AS270" si="471">SUM(AR18)</f>
        <v>6.53</v>
      </c>
      <c r="AS270">
        <f t="shared" si="471"/>
        <v>18.14</v>
      </c>
      <c r="AT270">
        <f t="shared" ref="AT270:AU270" si="472">SUM(AT18)</f>
        <v>4.4800000000000004</v>
      </c>
      <c r="AU270">
        <f t="shared" si="472"/>
        <v>4.0599999999999996</v>
      </c>
      <c r="AX270" t="s">
        <v>429</v>
      </c>
      <c r="AY270">
        <f t="shared" ref="AY270:AZ270" si="473">SUM(AY18)</f>
        <v>7.87</v>
      </c>
      <c r="AZ270">
        <f t="shared" si="473"/>
        <v>5</v>
      </c>
      <c r="BA270">
        <f t="shared" ref="BA270:BB270" si="474">SUM(BA18)</f>
        <v>4.9400000000000004</v>
      </c>
      <c r="BB270">
        <f t="shared" si="474"/>
        <v>19.559999999999999</v>
      </c>
      <c r="BE270" t="s">
        <v>429</v>
      </c>
      <c r="BF270">
        <f t="shared" ref="BF270:BG270" si="475">SUM(BF18)</f>
        <v>7.82</v>
      </c>
      <c r="BG270">
        <f t="shared" si="475"/>
        <v>6.3</v>
      </c>
      <c r="BH270">
        <f t="shared" ref="BH270:BI270" si="476">SUM(BH18)</f>
        <v>4.21</v>
      </c>
      <c r="BI270">
        <f t="shared" si="476"/>
        <v>19.920000000000002</v>
      </c>
      <c r="BL270" t="s">
        <v>429</v>
      </c>
      <c r="BM270">
        <f t="shared" ref="BM270:BN270" si="477">SUM(BM18)</f>
        <v>8.3699999999999992</v>
      </c>
      <c r="BN270">
        <f t="shared" si="477"/>
        <v>4.41</v>
      </c>
      <c r="BO270">
        <f t="shared" ref="BO270:BP270" si="478">SUM(BO18)</f>
        <v>4.93</v>
      </c>
      <c r="BP270">
        <f t="shared" si="478"/>
        <v>22.95</v>
      </c>
      <c r="BS270" t="s">
        <v>429</v>
      </c>
      <c r="BT270">
        <f t="shared" si="108"/>
        <v>8.4600000000000009</v>
      </c>
      <c r="BU270">
        <f t="shared" si="108"/>
        <v>3.95</v>
      </c>
      <c r="BV270">
        <f t="shared" si="202"/>
        <v>5.14</v>
      </c>
      <c r="BW270">
        <f t="shared" si="202"/>
        <v>22.57</v>
      </c>
      <c r="BZ270" t="s">
        <v>429</v>
      </c>
      <c r="CA270">
        <f t="shared" ref="CA270:CD270" si="479">SUM(CA18)</f>
        <v>7.24</v>
      </c>
      <c r="CB270">
        <f t="shared" si="479"/>
        <v>2.48</v>
      </c>
      <c r="CC270">
        <f t="shared" si="479"/>
        <v>4.08</v>
      </c>
      <c r="CD270">
        <f t="shared" si="479"/>
        <v>19.670000000000002</v>
      </c>
      <c r="CG270" t="s">
        <v>429</v>
      </c>
      <c r="CH270">
        <f t="shared" ref="CH270:CK270" si="480">SUM(CH18)</f>
        <v>6.54</v>
      </c>
      <c r="CI270">
        <f t="shared" si="480"/>
        <v>2.94</v>
      </c>
      <c r="CJ270">
        <f t="shared" si="480"/>
        <v>3.22</v>
      </c>
      <c r="CK270">
        <f t="shared" si="480"/>
        <v>19.98</v>
      </c>
      <c r="CN270" t="s">
        <v>429</v>
      </c>
      <c r="CO270">
        <f t="shared" ref="CO270:CR270" si="481">SUM(CO18)</f>
        <v>7.09</v>
      </c>
      <c r="CP270">
        <f t="shared" si="481"/>
        <v>3.38</v>
      </c>
      <c r="CQ270">
        <f t="shared" si="481"/>
        <v>3.72</v>
      </c>
      <c r="CR270">
        <f t="shared" si="481"/>
        <v>20.61</v>
      </c>
      <c r="CU270" t="s">
        <v>429</v>
      </c>
      <c r="CV270">
        <f t="shared" ref="CV270:CY270" si="482">SUM(CV18)</f>
        <v>6.6</v>
      </c>
      <c r="CW270">
        <f t="shared" si="482"/>
        <v>2.75</v>
      </c>
      <c r="CX270">
        <f t="shared" si="482"/>
        <v>3.58</v>
      </c>
      <c r="CY270">
        <f t="shared" si="482"/>
        <v>19.09</v>
      </c>
      <c r="DB270" t="s">
        <v>429</v>
      </c>
      <c r="DC270">
        <f t="shared" ref="DC270:DF270" si="483">SUM(DC18)</f>
        <v>6.71</v>
      </c>
      <c r="DD270">
        <f t="shared" si="483"/>
        <v>2.25</v>
      </c>
      <c r="DE270">
        <f t="shared" si="483"/>
        <v>4</v>
      </c>
      <c r="DF270">
        <f t="shared" si="483"/>
        <v>18.850000000000001</v>
      </c>
      <c r="DI270" t="s">
        <v>429</v>
      </c>
      <c r="DJ270">
        <f t="shared" ref="DJ270:DM270" si="484">SUM(DJ18)</f>
        <v>7.36</v>
      </c>
      <c r="DK270">
        <f t="shared" si="484"/>
        <v>4.13</v>
      </c>
      <c r="DL270">
        <f t="shared" si="484"/>
        <v>3.93</v>
      </c>
      <c r="DM270">
        <f t="shared" si="484"/>
        <v>20.43</v>
      </c>
      <c r="DP270" t="s">
        <v>429</v>
      </c>
      <c r="DQ270">
        <f t="shared" ref="DQ270:DT270" si="485">SUM(DQ18)</f>
        <v>7.6</v>
      </c>
      <c r="DR270">
        <f t="shared" si="485"/>
        <v>6.19</v>
      </c>
      <c r="DS270">
        <f t="shared" si="485"/>
        <v>3.33</v>
      </c>
      <c r="DT270">
        <f t="shared" si="485"/>
        <v>21.66</v>
      </c>
      <c r="DW270" t="s">
        <v>429</v>
      </c>
      <c r="DX270">
        <f t="shared" ref="DX270:EA270" si="486">SUM(DX18)</f>
        <v>7.48</v>
      </c>
      <c r="DY270">
        <f t="shared" si="486"/>
        <v>5.59</v>
      </c>
      <c r="DZ270">
        <f t="shared" si="486"/>
        <v>4.18</v>
      </c>
      <c r="EA270">
        <f t="shared" si="486"/>
        <v>20.05</v>
      </c>
      <c r="ED270" t="s">
        <v>429</v>
      </c>
      <c r="EE270">
        <f t="shared" ref="EE270:EH270" si="487">SUM(EE18)</f>
        <v>6.48</v>
      </c>
      <c r="EF270">
        <f t="shared" si="487"/>
        <v>3.68</v>
      </c>
      <c r="EG270">
        <f t="shared" si="487"/>
        <v>3.09</v>
      </c>
      <c r="EH270">
        <f t="shared" si="487"/>
        <v>18.72</v>
      </c>
      <c r="EK270" t="s">
        <v>429</v>
      </c>
      <c r="EL270">
        <f t="shared" ref="EL270:EO270" si="488">SUM(EL18)</f>
        <v>6.55</v>
      </c>
      <c r="EM270">
        <f t="shared" si="488"/>
        <v>4.91</v>
      </c>
      <c r="EN270">
        <f t="shared" si="488"/>
        <v>3.62</v>
      </c>
      <c r="EO270">
        <f t="shared" si="488"/>
        <v>18.04</v>
      </c>
      <c r="ER270" t="s">
        <v>429</v>
      </c>
      <c r="ES270">
        <f t="shared" ref="ES270:EV270" si="489">SUM(ES18)</f>
        <v>6.45</v>
      </c>
      <c r="ET270">
        <f t="shared" si="489"/>
        <v>5.89</v>
      </c>
      <c r="EU270">
        <f t="shared" si="489"/>
        <v>3.06</v>
      </c>
      <c r="EV270">
        <f t="shared" si="489"/>
        <v>18.52</v>
      </c>
      <c r="EZ270">
        <f t="shared" ref="EZ270:FC270" si="490">SUM(EZ18)</f>
        <v>6.51</v>
      </c>
      <c r="FA270">
        <f t="shared" si="490"/>
        <v>5.5</v>
      </c>
      <c r="FB270">
        <f t="shared" si="490"/>
        <v>3.16</v>
      </c>
      <c r="FC270">
        <f t="shared" si="490"/>
        <v>18.489999999999998</v>
      </c>
      <c r="FG270">
        <f t="shared" ref="FG270:FJ270" si="491">SUM(FG18)</f>
        <v>6.08</v>
      </c>
      <c r="FH270">
        <f t="shared" si="491"/>
        <v>4.13</v>
      </c>
      <c r="FI270">
        <f t="shared" si="491"/>
        <v>2.78</v>
      </c>
      <c r="FJ270">
        <f t="shared" si="491"/>
        <v>17.78</v>
      </c>
      <c r="FN270">
        <f t="shared" ref="FN270:FQ270" si="492">SUM(FN18)</f>
        <v>6.02</v>
      </c>
      <c r="FO270">
        <f t="shared" si="492"/>
        <v>5.05</v>
      </c>
      <c r="FP270">
        <f t="shared" si="492"/>
        <v>2.82</v>
      </c>
      <c r="FQ270">
        <f t="shared" si="492"/>
        <v>18.05</v>
      </c>
      <c r="FU270">
        <f t="shared" ref="FU270:FX270" si="493">SUM(FU18)</f>
        <v>6.5</v>
      </c>
      <c r="FV270">
        <f t="shared" si="493"/>
        <v>7.25</v>
      </c>
      <c r="FW270">
        <f t="shared" si="493"/>
        <v>3.23</v>
      </c>
      <c r="FX270">
        <f t="shared" si="493"/>
        <v>17.18</v>
      </c>
      <c r="GB270">
        <f t="shared" ref="GB270:GE270" si="494">SUM(GB18)</f>
        <v>6.02</v>
      </c>
      <c r="GC270">
        <f t="shared" si="494"/>
        <v>6.51</v>
      </c>
      <c r="GD270">
        <f t="shared" si="494"/>
        <v>2.93</v>
      </c>
      <c r="GE270">
        <f t="shared" si="494"/>
        <v>16.149999999999999</v>
      </c>
      <c r="GI270">
        <f t="shared" ref="GI270:GL270" si="495">SUM(GI18)</f>
        <v>5.65</v>
      </c>
      <c r="GJ270">
        <f t="shared" si="495"/>
        <v>5.47</v>
      </c>
      <c r="GK270">
        <f t="shared" si="495"/>
        <v>2.71</v>
      </c>
      <c r="GL270">
        <f t="shared" si="495"/>
        <v>15.45</v>
      </c>
      <c r="GP270">
        <f t="shared" ref="GP270:GS270" si="496">SUM(GP18)</f>
        <v>5.13</v>
      </c>
      <c r="GQ270">
        <f t="shared" si="496"/>
        <v>2.69</v>
      </c>
      <c r="GR270">
        <f t="shared" si="496"/>
        <v>2.61</v>
      </c>
      <c r="GS270">
        <f t="shared" si="496"/>
        <v>14.58</v>
      </c>
      <c r="GW270">
        <f t="shared" ref="GW270:GZ270" si="497">SUM(GW18)</f>
        <v>5.51</v>
      </c>
      <c r="GX270">
        <f t="shared" si="497"/>
        <v>3.44</v>
      </c>
      <c r="GY270">
        <f t="shared" si="497"/>
        <v>3.13</v>
      </c>
      <c r="GZ270">
        <f t="shared" si="497"/>
        <v>15.11</v>
      </c>
      <c r="HD270">
        <f t="shared" ref="HD270:HG270" si="498">SUM(HD18)</f>
        <v>3.26</v>
      </c>
      <c r="HE270">
        <f t="shared" si="498"/>
        <v>4.1100000000000003</v>
      </c>
      <c r="HF270">
        <f t="shared" si="498"/>
        <v>2.72</v>
      </c>
      <c r="HG270">
        <f t="shared" si="498"/>
        <v>4.4000000000000004</v>
      </c>
      <c r="HK270">
        <f t="shared" ref="HK270:HN270" si="499">SUM(HK18)</f>
        <v>2.92</v>
      </c>
      <c r="HL270">
        <f t="shared" si="499"/>
        <v>5.24</v>
      </c>
      <c r="HM270">
        <f t="shared" si="499"/>
        <v>2.61</v>
      </c>
      <c r="HN270">
        <f t="shared" si="499"/>
        <v>1.48</v>
      </c>
      <c r="HR270">
        <f t="shared" ref="HR270:HU270" si="500">SUM(HR18)</f>
        <v>2.84</v>
      </c>
      <c r="HS270">
        <f t="shared" si="500"/>
        <v>4.92</v>
      </c>
      <c r="HT270">
        <f t="shared" si="500"/>
        <v>2.77</v>
      </c>
      <c r="HU270">
        <f t="shared" si="500"/>
        <v>0.91</v>
      </c>
      <c r="HY270">
        <f t="shared" ref="HY270:IB270" si="501">SUM(HY18)</f>
        <v>3.39</v>
      </c>
      <c r="HZ270">
        <f t="shared" si="501"/>
        <v>5.48</v>
      </c>
      <c r="IA270">
        <f t="shared" si="501"/>
        <v>3.2</v>
      </c>
      <c r="IB270">
        <f t="shared" si="501"/>
        <v>1.22</v>
      </c>
      <c r="IF270">
        <f t="shared" ref="IF270:II270" si="502">SUM(IF18)</f>
        <v>3.91</v>
      </c>
      <c r="IG270">
        <f t="shared" si="502"/>
        <v>4.9000000000000004</v>
      </c>
      <c r="IH270">
        <f t="shared" si="502"/>
        <v>4.0999999999999996</v>
      </c>
      <c r="II270">
        <f t="shared" si="502"/>
        <v>1.5</v>
      </c>
      <c r="IM270">
        <f t="shared" ref="IM270:IP270" si="503">SUM(IM18)</f>
        <v>3.74</v>
      </c>
      <c r="IN270">
        <f t="shared" si="503"/>
        <v>3.4</v>
      </c>
      <c r="IO270">
        <f t="shared" si="503"/>
        <v>4.09</v>
      </c>
      <c r="IP270">
        <f t="shared" si="503"/>
        <v>1.64</v>
      </c>
      <c r="IT270">
        <f t="shared" ref="IT270:IW270" si="504">SUM(IT18)</f>
        <v>3.06</v>
      </c>
      <c r="IU270">
        <f t="shared" si="504"/>
        <v>2.5499999999999998</v>
      </c>
      <c r="IV270">
        <f t="shared" si="504"/>
        <v>3.28</v>
      </c>
      <c r="IW270">
        <f t="shared" si="504"/>
        <v>2.27</v>
      </c>
      <c r="JA270">
        <f t="shared" ref="JA270:JD270" si="505">SUM(JA18)</f>
        <v>2.86</v>
      </c>
      <c r="JB270">
        <f t="shared" si="505"/>
        <v>3.51</v>
      </c>
      <c r="JC270">
        <f t="shared" si="505"/>
        <v>3.02</v>
      </c>
      <c r="JD270">
        <f t="shared" si="505"/>
        <v>1.1299999999999999</v>
      </c>
      <c r="JH270">
        <f t="shared" ref="JH270:JK270" si="506">SUM(JH18)</f>
        <v>3.41</v>
      </c>
      <c r="JI270">
        <f t="shared" si="506"/>
        <v>4.87</v>
      </c>
      <c r="JJ270">
        <f t="shared" si="506"/>
        <v>3.42</v>
      </c>
      <c r="JK270">
        <f t="shared" si="506"/>
        <v>1.32</v>
      </c>
      <c r="JO270">
        <f t="shared" ref="JO270:JR270" si="507">SUM(JO18)</f>
        <v>3.28</v>
      </c>
      <c r="JP270">
        <f t="shared" si="507"/>
        <v>6.28</v>
      </c>
      <c r="JQ270">
        <f t="shared" si="507"/>
        <v>2.8</v>
      </c>
      <c r="JR270">
        <f t="shared" si="507"/>
        <v>1.53</v>
      </c>
      <c r="JV270">
        <f t="shared" ref="JV270:JY270" si="508">SUM(JV18)</f>
        <v>2.96</v>
      </c>
      <c r="JW270">
        <f t="shared" si="508"/>
        <v>3.86</v>
      </c>
      <c r="JX270">
        <f t="shared" si="508"/>
        <v>3.07</v>
      </c>
      <c r="JY270">
        <f t="shared" si="508"/>
        <v>1.05</v>
      </c>
      <c r="KC270">
        <f t="shared" ref="KC270:KF270" si="509">SUM(KC18)</f>
        <v>2.85</v>
      </c>
      <c r="KD270">
        <f t="shared" si="509"/>
        <v>5.08</v>
      </c>
      <c r="KE270">
        <f t="shared" si="509"/>
        <v>2.67</v>
      </c>
      <c r="KF270">
        <f t="shared" si="509"/>
        <v>1.0900000000000001</v>
      </c>
      <c r="KJ270">
        <f t="shared" ref="KJ270:KM270" si="510">SUM(KJ18)</f>
        <v>3.2</v>
      </c>
      <c r="KK270">
        <f t="shared" si="510"/>
        <v>5.79</v>
      </c>
      <c r="KL270">
        <f t="shared" si="510"/>
        <v>3.26</v>
      </c>
      <c r="KM270">
        <f t="shared" si="510"/>
        <v>0.94</v>
      </c>
      <c r="KQ270">
        <f t="shared" ref="KQ270:KT270" si="511">SUM(KQ18)</f>
        <v>2.83</v>
      </c>
      <c r="KR270">
        <f t="shared" si="511"/>
        <v>5.03</v>
      </c>
      <c r="KS270">
        <f t="shared" si="511"/>
        <v>2.75</v>
      </c>
      <c r="KT270">
        <f t="shared" si="511"/>
        <v>0.88</v>
      </c>
      <c r="KX270">
        <f t="shared" ref="KX270:LA270" si="512">SUM(KX18)</f>
        <v>2.61</v>
      </c>
      <c r="KY270">
        <f t="shared" si="512"/>
        <v>3.41</v>
      </c>
      <c r="KZ270">
        <f t="shared" si="512"/>
        <v>2.7</v>
      </c>
      <c r="LA270">
        <f t="shared" si="512"/>
        <v>0.56999999999999995</v>
      </c>
      <c r="LE270">
        <f t="shared" ref="LE270:LH270" si="513">SUM(LE18)</f>
        <v>2.74</v>
      </c>
      <c r="LF270">
        <f t="shared" si="513"/>
        <v>4.5599999999999996</v>
      </c>
      <c r="LG270">
        <f t="shared" si="513"/>
        <v>2.61</v>
      </c>
      <c r="LH270">
        <f t="shared" si="513"/>
        <v>0.65</v>
      </c>
      <c r="LL270">
        <f t="shared" ref="LL270:LO270" si="514">SUM(LL18)</f>
        <v>2.86</v>
      </c>
      <c r="LM270">
        <f t="shared" si="514"/>
        <v>6.16</v>
      </c>
      <c r="LN270">
        <f t="shared" si="514"/>
        <v>2.5</v>
      </c>
      <c r="LO270">
        <f t="shared" si="514"/>
        <v>0.47</v>
      </c>
      <c r="LS270">
        <f t="shared" ref="LS270:LV270" si="515">SUM(LS18)</f>
        <v>2.91</v>
      </c>
      <c r="LT270">
        <f t="shared" si="515"/>
        <v>4.09</v>
      </c>
      <c r="LU270">
        <f t="shared" si="515"/>
        <v>3.21</v>
      </c>
      <c r="LV270">
        <f t="shared" si="515"/>
        <v>0.54</v>
      </c>
      <c r="LZ270">
        <f t="shared" ref="LZ270:MC270" si="516">SUM(LZ18)</f>
        <v>3.36</v>
      </c>
      <c r="MA270">
        <f t="shared" si="516"/>
        <v>4.16</v>
      </c>
      <c r="MB270">
        <f t="shared" si="516"/>
        <v>3.12</v>
      </c>
      <c r="MC270">
        <f t="shared" si="516"/>
        <v>2.75</v>
      </c>
      <c r="MG270">
        <f t="shared" ref="MG270:MJ270" si="517">SUM(MG18)</f>
        <v>3.17</v>
      </c>
      <c r="MH270">
        <f t="shared" si="517"/>
        <v>4.16</v>
      </c>
      <c r="MI270">
        <f t="shared" si="517"/>
        <v>3.19</v>
      </c>
      <c r="MJ270">
        <f t="shared" si="517"/>
        <v>1.27</v>
      </c>
      <c r="MN270">
        <f t="shared" ref="MN270:MQ270" si="518">SUM(MN18)</f>
        <v>3.93</v>
      </c>
      <c r="MO270">
        <f t="shared" si="518"/>
        <v>4.26</v>
      </c>
      <c r="MP270">
        <f t="shared" si="518"/>
        <v>4.0999999999999996</v>
      </c>
      <c r="MQ270">
        <f t="shared" si="518"/>
        <v>1.9</v>
      </c>
      <c r="MT270" t="s">
        <v>429</v>
      </c>
      <c r="MU270">
        <f t="shared" ref="MU270:MX270" si="519">SUM(MU18)</f>
        <v>31.55</v>
      </c>
      <c r="MV270">
        <f t="shared" si="519"/>
        <v>17.760000000000002</v>
      </c>
      <c r="MW270">
        <f t="shared" si="519"/>
        <v>33.729999999999997</v>
      </c>
      <c r="MX270">
        <f t="shared" si="519"/>
        <v>42.37</v>
      </c>
      <c r="NA270" t="s">
        <v>429</v>
      </c>
      <c r="NB270">
        <f t="shared" ref="NB270:NE270" si="520">SUM(NB18)</f>
        <v>36.68</v>
      </c>
      <c r="NC270">
        <f t="shared" si="520"/>
        <v>14.84</v>
      </c>
      <c r="ND270">
        <f t="shared" si="520"/>
        <v>39.619999999999997</v>
      </c>
      <c r="NE270">
        <f t="shared" si="520"/>
        <v>51.22</v>
      </c>
      <c r="NH270" t="s">
        <v>429</v>
      </c>
      <c r="NI270">
        <f t="shared" ref="NI270:NL270" si="521">SUM(NI18)</f>
        <v>39.08</v>
      </c>
      <c r="NJ270">
        <f t="shared" si="521"/>
        <v>22.54</v>
      </c>
      <c r="NK270">
        <f t="shared" si="521"/>
        <v>40.450000000000003</v>
      </c>
      <c r="NL270">
        <f t="shared" si="521"/>
        <v>54.46</v>
      </c>
      <c r="NO270" t="s">
        <v>429</v>
      </c>
      <c r="NP270">
        <f t="shared" ref="NP270:NS270" si="522">SUM(NP18)</f>
        <v>32.58</v>
      </c>
      <c r="NQ270">
        <f t="shared" si="522"/>
        <v>20.73</v>
      </c>
      <c r="NR270">
        <f t="shared" si="522"/>
        <v>33.17</v>
      </c>
      <c r="NS270">
        <f t="shared" si="522"/>
        <v>47.03</v>
      </c>
      <c r="NV270" t="s">
        <v>429</v>
      </c>
      <c r="NW270">
        <f t="shared" ref="NW270:NZ270" si="523">SUM(NW18)</f>
        <v>11.84</v>
      </c>
      <c r="NX270">
        <f t="shared" si="523"/>
        <v>12.7</v>
      </c>
      <c r="NY270">
        <f t="shared" si="523"/>
        <v>12.77</v>
      </c>
      <c r="NZ270">
        <f t="shared" si="523"/>
        <v>8.93</v>
      </c>
      <c r="OC270" t="s">
        <v>429</v>
      </c>
      <c r="OD270">
        <f t="shared" ref="OD270:OG270" si="524">SUM(OD18)</f>
        <v>7.91</v>
      </c>
      <c r="OE270">
        <f t="shared" si="524"/>
        <v>12.07</v>
      </c>
      <c r="OF270">
        <f t="shared" si="524"/>
        <v>8.0299999999999994</v>
      </c>
      <c r="OG270">
        <f t="shared" si="524"/>
        <v>4.0199999999999996</v>
      </c>
      <c r="OJ270" t="s">
        <v>429</v>
      </c>
      <c r="OK270">
        <f t="shared" ref="OK270:ON270" si="525">SUM(OK18)</f>
        <v>3.13</v>
      </c>
      <c r="OL270">
        <f t="shared" si="525"/>
        <v>6.98</v>
      </c>
      <c r="OM270">
        <f t="shared" si="525"/>
        <v>2.2999999999999998</v>
      </c>
      <c r="ON270">
        <f t="shared" si="525"/>
        <v>0.54</v>
      </c>
      <c r="OQ270" t="s">
        <v>429</v>
      </c>
      <c r="OR270">
        <f t="shared" ref="OR270:OU270" si="526">SUM(OR18)</f>
        <v>1.44</v>
      </c>
      <c r="OS270">
        <f t="shared" si="526"/>
        <v>3.09</v>
      </c>
      <c r="OT270">
        <f t="shared" si="526"/>
        <v>0.93</v>
      </c>
      <c r="OU270">
        <f t="shared" si="526"/>
        <v>0.59</v>
      </c>
      <c r="OX270" t="s">
        <v>429</v>
      </c>
      <c r="OY270">
        <f t="shared" ref="OY270:PB270" si="527">SUM(OY18)</f>
        <v>1.26</v>
      </c>
      <c r="OZ270">
        <f t="shared" si="527"/>
        <v>2.23</v>
      </c>
      <c r="PA270">
        <f t="shared" si="527"/>
        <v>0.92</v>
      </c>
      <c r="PB270">
        <f t="shared" si="527"/>
        <v>0.67</v>
      </c>
      <c r="PE270" t="s">
        <v>429</v>
      </c>
      <c r="PF270">
        <f t="shared" ref="PF270:PI270" si="528">SUM(PF18)</f>
        <v>0.94</v>
      </c>
      <c r="PG270">
        <f t="shared" si="528"/>
        <v>1.59</v>
      </c>
      <c r="PH270">
        <f t="shared" si="528"/>
        <v>0.56000000000000005</v>
      </c>
      <c r="PI270">
        <f t="shared" si="528"/>
        <v>0.48</v>
      </c>
      <c r="PL270" t="s">
        <v>429</v>
      </c>
      <c r="PM270">
        <f t="shared" ref="PM270:PP270" si="529">SUM(PM18)</f>
        <v>0.95</v>
      </c>
      <c r="PN270">
        <f t="shared" si="529"/>
        <v>1.6</v>
      </c>
      <c r="PO270">
        <f t="shared" si="529"/>
        <v>0.56999999999999995</v>
      </c>
      <c r="PP270">
        <f t="shared" si="529"/>
        <v>0.47</v>
      </c>
      <c r="PS270" t="s">
        <v>429</v>
      </c>
      <c r="PT270">
        <f t="shared" ref="PT270:PW270" si="530">SUM(PT18)</f>
        <v>0.5</v>
      </c>
      <c r="PU270">
        <f t="shared" si="530"/>
        <v>0.62</v>
      </c>
      <c r="PV270">
        <f t="shared" si="530"/>
        <v>0.36</v>
      </c>
      <c r="PW270">
        <f t="shared" si="530"/>
        <v>0.34</v>
      </c>
      <c r="PZ270" t="s">
        <v>429</v>
      </c>
      <c r="QA270">
        <f t="shared" ref="QA270:QD270" si="531">SUM(QA18)</f>
        <v>0.48</v>
      </c>
      <c r="QB270">
        <f t="shared" si="531"/>
        <v>0.44</v>
      </c>
      <c r="QC270">
        <f t="shared" si="531"/>
        <v>0.44</v>
      </c>
      <c r="QD270">
        <f t="shared" si="531"/>
        <v>0.24</v>
      </c>
      <c r="QG270" t="s">
        <v>429</v>
      </c>
      <c r="QH270">
        <f t="shared" ref="QH270:QK270" si="532">SUM(QH18)</f>
        <v>0.34</v>
      </c>
      <c r="QI270">
        <f t="shared" si="532"/>
        <v>0.55000000000000004</v>
      </c>
      <c r="QJ270">
        <f t="shared" si="532"/>
        <v>0.26</v>
      </c>
      <c r="QK270">
        <f t="shared" si="532"/>
        <v>0.15</v>
      </c>
      <c r="QN270" t="s">
        <v>429</v>
      </c>
      <c r="QO270">
        <f t="shared" ref="QO270:QR270" si="533">SUM(QO18)</f>
        <v>0.26</v>
      </c>
      <c r="QP270">
        <f t="shared" si="533"/>
        <v>0.69</v>
      </c>
      <c r="QQ270">
        <f t="shared" si="533"/>
        <v>0.22</v>
      </c>
      <c r="QR270">
        <f t="shared" si="533"/>
        <v>0.03</v>
      </c>
      <c r="QU270" t="s">
        <v>429</v>
      </c>
      <c r="QV270">
        <f t="shared" ref="QV270:QY270" si="534">SUM(QV18)</f>
        <v>0.51</v>
      </c>
      <c r="QW270">
        <f t="shared" si="534"/>
        <v>0.36</v>
      </c>
      <c r="QX270">
        <f t="shared" si="534"/>
        <v>0.51</v>
      </c>
      <c r="QY270">
        <f t="shared" si="534"/>
        <v>0.1</v>
      </c>
      <c r="RB270" t="s">
        <v>429</v>
      </c>
      <c r="RC270">
        <f t="shared" ref="RC270:RF270" si="535">SUM(RC18)</f>
        <v>0.33</v>
      </c>
      <c r="RD270">
        <f t="shared" si="535"/>
        <v>0.39</v>
      </c>
      <c r="RE270">
        <f t="shared" si="535"/>
        <v>0.26</v>
      </c>
      <c r="RF270">
        <f t="shared" si="535"/>
        <v>0.02</v>
      </c>
      <c r="RI270" t="s">
        <v>429</v>
      </c>
      <c r="RJ270">
        <f t="shared" ref="RJ270:RM270" si="536">SUM(RJ18)</f>
        <v>0.32</v>
      </c>
      <c r="RK270">
        <f t="shared" si="536"/>
        <v>0.31</v>
      </c>
      <c r="RL270">
        <f t="shared" si="536"/>
        <v>0.16</v>
      </c>
      <c r="RM270">
        <f t="shared" si="536"/>
        <v>0.05</v>
      </c>
      <c r="RP270" t="s">
        <v>429</v>
      </c>
      <c r="RQ270">
        <f t="shared" ref="RQ270:RT270" si="537">SUM(RQ18)</f>
        <v>0.23</v>
      </c>
      <c r="RR270">
        <f t="shared" si="537"/>
        <v>0.13</v>
      </c>
      <c r="RS270">
        <f t="shared" si="537"/>
        <v>0.2</v>
      </c>
      <c r="RT270">
        <f t="shared" si="537"/>
        <v>0.03</v>
      </c>
      <c r="RW270" t="s">
        <v>429</v>
      </c>
      <c r="RX270">
        <f t="shared" ref="RX270:SA270" si="538">SUM(RX18)</f>
        <v>0.28999999999999998</v>
      </c>
      <c r="RY270">
        <f t="shared" si="538"/>
        <v>0.28000000000000003</v>
      </c>
      <c r="RZ270">
        <f t="shared" si="538"/>
        <v>0.28000000000000003</v>
      </c>
      <c r="SA270">
        <f t="shared" si="538"/>
        <v>0.13</v>
      </c>
      <c r="SD270" t="s">
        <v>429</v>
      </c>
      <c r="SE270">
        <f t="shared" ref="SE270:SH270" si="539">SUM(SE18)</f>
        <v>0.12</v>
      </c>
      <c r="SF270">
        <f t="shared" si="539"/>
        <v>0.12</v>
      </c>
      <c r="SG270">
        <f t="shared" si="539"/>
        <v>0.09</v>
      </c>
      <c r="SH270">
        <f t="shared" si="539"/>
        <v>0.06</v>
      </c>
      <c r="SK270" t="s">
        <v>429</v>
      </c>
      <c r="SL270">
        <f t="shared" ref="SL270:SO270" si="540">SUM(SL18)</f>
        <v>0.15</v>
      </c>
      <c r="SM270">
        <f t="shared" si="540"/>
        <v>7.0000000000000007E-2</v>
      </c>
      <c r="SN270">
        <f t="shared" si="540"/>
        <v>0.17</v>
      </c>
      <c r="SO270">
        <f t="shared" si="540"/>
        <v>0.04</v>
      </c>
      <c r="SR270" t="s">
        <v>429</v>
      </c>
      <c r="SS270">
        <f t="shared" ref="SS270:SV270" si="541">SUM(SS18)</f>
        <v>0.21</v>
      </c>
      <c r="ST270">
        <f t="shared" si="541"/>
        <v>0.05</v>
      </c>
      <c r="SU270">
        <f t="shared" si="541"/>
        <v>0.21</v>
      </c>
      <c r="SV270">
        <f t="shared" si="541"/>
        <v>0.11</v>
      </c>
      <c r="SY270" t="s">
        <v>429</v>
      </c>
      <c r="SZ270">
        <f t="shared" ref="SZ270:TC270" si="542">SUM(SZ18)</f>
        <v>0.23</v>
      </c>
      <c r="TA270">
        <f t="shared" si="542"/>
        <v>0.39</v>
      </c>
      <c r="TB270">
        <f t="shared" si="542"/>
        <v>0.24</v>
      </c>
      <c r="TC270">
        <f t="shared" si="542"/>
        <v>0</v>
      </c>
      <c r="TF270" t="s">
        <v>429</v>
      </c>
      <c r="TG270">
        <f t="shared" ref="TG270:TJ270" si="543">SUM(TG18)</f>
        <v>0.15</v>
      </c>
      <c r="TH270">
        <f t="shared" si="543"/>
        <v>7.0000000000000007E-2</v>
      </c>
      <c r="TI270">
        <f t="shared" si="543"/>
        <v>0.15</v>
      </c>
      <c r="TJ270">
        <f t="shared" si="543"/>
        <v>0.02</v>
      </c>
      <c r="TM270" t="s">
        <v>429</v>
      </c>
      <c r="TN270">
        <f t="shared" ref="TN270:TQ270" si="544">SUM(TN18)</f>
        <v>0.09</v>
      </c>
      <c r="TO270">
        <f t="shared" si="544"/>
        <v>0.04</v>
      </c>
      <c r="TP270">
        <f t="shared" si="544"/>
        <v>0.13</v>
      </c>
      <c r="TQ270">
        <f t="shared" si="544"/>
        <v>0</v>
      </c>
      <c r="TT270" t="s">
        <v>429</v>
      </c>
      <c r="TU270">
        <f t="shared" ref="TU270:TX270" si="545">SUM(TU18)</f>
        <v>0.1</v>
      </c>
      <c r="TV270">
        <f t="shared" si="545"/>
        <v>0</v>
      </c>
      <c r="TW270">
        <f t="shared" si="545"/>
        <v>0.13</v>
      </c>
      <c r="TX270">
        <f t="shared" si="545"/>
        <v>0</v>
      </c>
      <c r="UA270" t="s">
        <v>429</v>
      </c>
      <c r="UB270">
        <f t="shared" ref="UB270:UE270" si="546">SUM(UB18)</f>
        <v>0.11</v>
      </c>
      <c r="UC270">
        <f t="shared" si="546"/>
        <v>0</v>
      </c>
      <c r="UD270">
        <f t="shared" si="546"/>
        <v>0.13</v>
      </c>
      <c r="UE270">
        <f t="shared" si="546"/>
        <v>0.11</v>
      </c>
      <c r="UH270" t="s">
        <v>429</v>
      </c>
      <c r="UI270">
        <f t="shared" ref="UI270:UL270" si="547">SUM(UI18)</f>
        <v>0.22</v>
      </c>
      <c r="UJ270">
        <f t="shared" si="547"/>
        <v>0.03</v>
      </c>
      <c r="UK270">
        <f t="shared" si="547"/>
        <v>0.3</v>
      </c>
      <c r="UL270">
        <f t="shared" si="547"/>
        <v>0.04</v>
      </c>
      <c r="UO270" t="s">
        <v>429</v>
      </c>
      <c r="UP270">
        <f t="shared" ref="UP270:US270" si="548">SUM(UP18)</f>
        <v>0.13</v>
      </c>
      <c r="UQ270">
        <f t="shared" si="548"/>
        <v>0.06</v>
      </c>
      <c r="UR270">
        <f t="shared" si="548"/>
        <v>0.16</v>
      </c>
      <c r="US270">
        <f t="shared" si="548"/>
        <v>0</v>
      </c>
      <c r="UV270" t="s">
        <v>429</v>
      </c>
      <c r="UW270">
        <f t="shared" ref="UW270:UZ270" si="549">SUM(UW18)</f>
        <v>0.17</v>
      </c>
      <c r="UX270">
        <f t="shared" si="549"/>
        <v>0.32</v>
      </c>
      <c r="UY270">
        <f t="shared" si="549"/>
        <v>0.16</v>
      </c>
      <c r="UZ270">
        <f t="shared" si="549"/>
        <v>0</v>
      </c>
      <c r="VC270" t="s">
        <v>429</v>
      </c>
      <c r="VD270">
        <f t="shared" ref="VD270:VG270" si="550">SUM(VD18)</f>
        <v>0.17</v>
      </c>
      <c r="VE270">
        <f t="shared" si="550"/>
        <v>0.03</v>
      </c>
      <c r="VF270">
        <f t="shared" si="550"/>
        <v>0.22</v>
      </c>
      <c r="VG270">
        <f t="shared" si="550"/>
        <v>0.06</v>
      </c>
    </row>
    <row r="271" spans="1:584" x14ac:dyDescent="0.3">
      <c r="A271" t="s">
        <v>430</v>
      </c>
      <c r="B271">
        <f t="shared" ref="B271:C271" si="551">SUM(B19)</f>
        <v>5.32</v>
      </c>
      <c r="C271">
        <f t="shared" si="551"/>
        <v>5.77</v>
      </c>
      <c r="D271">
        <f t="shared" ref="D271:E271" si="552">SUM(D19)</f>
        <v>5.79</v>
      </c>
      <c r="E271">
        <f t="shared" si="552"/>
        <v>2.39</v>
      </c>
      <c r="H271" t="s">
        <v>430</v>
      </c>
      <c r="I271">
        <f t="shared" ref="I271:J271" si="553">SUM(I19)</f>
        <v>5.38</v>
      </c>
      <c r="J271">
        <f t="shared" si="553"/>
        <v>7.62</v>
      </c>
      <c r="K271">
        <f t="shared" ref="K271:L271" si="554">SUM(K19)</f>
        <v>5.87</v>
      </c>
      <c r="L271">
        <f t="shared" si="554"/>
        <v>1.81</v>
      </c>
      <c r="O271" t="s">
        <v>430</v>
      </c>
      <c r="P271">
        <f t="shared" ref="P271:Q271" si="555">SUM(P19)</f>
        <v>4.9800000000000004</v>
      </c>
      <c r="Q271">
        <f t="shared" si="555"/>
        <v>6.76</v>
      </c>
      <c r="R271">
        <f t="shared" ref="R271:S271" si="556">SUM(R19)</f>
        <v>5.0199999999999996</v>
      </c>
      <c r="S271">
        <f t="shared" si="556"/>
        <v>2.54</v>
      </c>
      <c r="V271" t="s">
        <v>430</v>
      </c>
      <c r="W271">
        <f t="shared" ref="W271:X271" si="557">SUM(W19)</f>
        <v>6.36</v>
      </c>
      <c r="X271">
        <f t="shared" si="557"/>
        <v>10.4</v>
      </c>
      <c r="Y271">
        <f t="shared" ref="Y271:Z271" si="558">SUM(Y19)</f>
        <v>6.31</v>
      </c>
      <c r="Z271">
        <f t="shared" si="558"/>
        <v>2.8</v>
      </c>
      <c r="AC271" t="s">
        <v>430</v>
      </c>
      <c r="AD271">
        <f t="shared" ref="AD271:AE271" si="559">SUM(AD19)</f>
        <v>6.02</v>
      </c>
      <c r="AE271">
        <f t="shared" si="559"/>
        <v>8.76</v>
      </c>
      <c r="AF271">
        <f t="shared" ref="AF271:AG271" si="560">SUM(AF19)</f>
        <v>6.1</v>
      </c>
      <c r="AG271">
        <f t="shared" si="560"/>
        <v>3.08</v>
      </c>
      <c r="AJ271" t="s">
        <v>430</v>
      </c>
      <c r="AK271">
        <f t="shared" ref="AK271:AL271" si="561">SUM(AK19)</f>
        <v>5.56</v>
      </c>
      <c r="AL271">
        <f t="shared" si="561"/>
        <v>7.32</v>
      </c>
      <c r="AM271">
        <f t="shared" ref="AM271:AN271" si="562">SUM(AM19)</f>
        <v>5.8</v>
      </c>
      <c r="AN271">
        <f t="shared" si="562"/>
        <v>2.75</v>
      </c>
      <c r="AQ271" t="s">
        <v>430</v>
      </c>
      <c r="AR271">
        <f t="shared" ref="AR271:AS271" si="563">SUM(AR19)</f>
        <v>5.41</v>
      </c>
      <c r="AS271">
        <f t="shared" si="563"/>
        <v>7.42</v>
      </c>
      <c r="AT271">
        <f t="shared" ref="AT271:AU271" si="564">SUM(AT19)</f>
        <v>5.65</v>
      </c>
      <c r="AU271">
        <f t="shared" si="564"/>
        <v>2.13</v>
      </c>
      <c r="AX271" t="s">
        <v>430</v>
      </c>
      <c r="AY271">
        <f t="shared" ref="AY271:AZ271" si="565">SUM(AY19)</f>
        <v>6.32</v>
      </c>
      <c r="AZ271">
        <f t="shared" si="565"/>
        <v>11.03</v>
      </c>
      <c r="BA271">
        <f t="shared" ref="BA271:BB271" si="566">SUM(BA19)</f>
        <v>5.95</v>
      </c>
      <c r="BB271">
        <f t="shared" si="566"/>
        <v>2.73</v>
      </c>
      <c r="BE271" t="s">
        <v>430</v>
      </c>
      <c r="BF271">
        <f t="shared" ref="BF271:BG271" si="567">SUM(BF19)</f>
        <v>5.77</v>
      </c>
      <c r="BG271">
        <f t="shared" si="567"/>
        <v>6.5</v>
      </c>
      <c r="BH271">
        <f t="shared" ref="BH271:BI271" si="568">SUM(BH19)</f>
        <v>6</v>
      </c>
      <c r="BI271">
        <f t="shared" si="568"/>
        <v>3.11</v>
      </c>
      <c r="BL271" t="s">
        <v>430</v>
      </c>
      <c r="BM271">
        <f t="shared" ref="BM271:BN271" si="569">SUM(BM19)</f>
        <v>4.9400000000000004</v>
      </c>
      <c r="BN271">
        <f t="shared" si="569"/>
        <v>7.25</v>
      </c>
      <c r="BO271">
        <f t="shared" ref="BO271:BP271" si="570">SUM(BO19)</f>
        <v>5.15</v>
      </c>
      <c r="BP271">
        <f t="shared" si="570"/>
        <v>1.54</v>
      </c>
      <c r="BS271" t="s">
        <v>430</v>
      </c>
      <c r="BT271">
        <f t="shared" si="108"/>
        <v>4.82</v>
      </c>
      <c r="BU271">
        <f t="shared" si="108"/>
        <v>6.04</v>
      </c>
      <c r="BV271">
        <f t="shared" si="202"/>
        <v>5.3</v>
      </c>
      <c r="BW271">
        <f t="shared" si="202"/>
        <v>1.48</v>
      </c>
      <c r="BZ271" t="s">
        <v>430</v>
      </c>
      <c r="CA271">
        <f t="shared" ref="CA271:CD271" si="571">SUM(CA19)</f>
        <v>5.48</v>
      </c>
      <c r="CB271">
        <f t="shared" si="571"/>
        <v>7.39</v>
      </c>
      <c r="CC271">
        <f t="shared" si="571"/>
        <v>6.03</v>
      </c>
      <c r="CD271">
        <f t="shared" si="571"/>
        <v>1.6</v>
      </c>
      <c r="CG271" t="s">
        <v>430</v>
      </c>
      <c r="CH271">
        <f t="shared" ref="CH271:CK271" si="572">SUM(CH19)</f>
        <v>5.37</v>
      </c>
      <c r="CI271">
        <f t="shared" si="572"/>
        <v>8.31</v>
      </c>
      <c r="CJ271">
        <f t="shared" si="572"/>
        <v>5.26</v>
      </c>
      <c r="CK271">
        <f t="shared" si="572"/>
        <v>2.4700000000000002</v>
      </c>
      <c r="CN271" t="s">
        <v>430</v>
      </c>
      <c r="CO271">
        <f t="shared" ref="CO271:CR271" si="573">SUM(CO19)</f>
        <v>5.43</v>
      </c>
      <c r="CP271">
        <f t="shared" si="573"/>
        <v>8.94</v>
      </c>
      <c r="CQ271">
        <f t="shared" si="573"/>
        <v>5.42</v>
      </c>
      <c r="CR271">
        <f t="shared" si="573"/>
        <v>1.83</v>
      </c>
      <c r="CU271" t="s">
        <v>430</v>
      </c>
      <c r="CV271">
        <f t="shared" ref="CV271:CY271" si="574">SUM(CV19)</f>
        <v>4.8899999999999997</v>
      </c>
      <c r="CW271">
        <f t="shared" si="574"/>
        <v>9.15</v>
      </c>
      <c r="CX271">
        <f t="shared" si="574"/>
        <v>4.78</v>
      </c>
      <c r="CY271">
        <f t="shared" si="574"/>
        <v>1.52</v>
      </c>
      <c r="DB271" t="s">
        <v>430</v>
      </c>
      <c r="DC271">
        <f t="shared" ref="DC271:DF271" si="575">SUM(DC19)</f>
        <v>4.9400000000000004</v>
      </c>
      <c r="DD271">
        <f t="shared" si="575"/>
        <v>9.25</v>
      </c>
      <c r="DE271">
        <f t="shared" si="575"/>
        <v>4.8099999999999996</v>
      </c>
      <c r="DF271">
        <f t="shared" si="575"/>
        <v>1.3</v>
      </c>
      <c r="DI271" t="s">
        <v>430</v>
      </c>
      <c r="DJ271">
        <f t="shared" ref="DJ271:DM271" si="576">SUM(DJ19)</f>
        <v>5.26</v>
      </c>
      <c r="DK271">
        <f t="shared" si="576"/>
        <v>10.97</v>
      </c>
      <c r="DL271">
        <f t="shared" si="576"/>
        <v>4.87</v>
      </c>
      <c r="DM271">
        <f t="shared" si="576"/>
        <v>1.7</v>
      </c>
      <c r="DP271" t="s">
        <v>430</v>
      </c>
      <c r="DQ271">
        <f t="shared" ref="DQ271:DT271" si="577">SUM(DQ19)</f>
        <v>4.37</v>
      </c>
      <c r="DR271">
        <f t="shared" si="577"/>
        <v>6.77</v>
      </c>
      <c r="DS271">
        <f t="shared" si="577"/>
        <v>4.47</v>
      </c>
      <c r="DT271">
        <f t="shared" si="577"/>
        <v>1.46</v>
      </c>
      <c r="DW271" t="s">
        <v>430</v>
      </c>
      <c r="DX271">
        <f t="shared" ref="DX271:EA271" si="578">SUM(DX19)</f>
        <v>4.33</v>
      </c>
      <c r="DY271">
        <f t="shared" si="578"/>
        <v>5.98</v>
      </c>
      <c r="DZ271">
        <f t="shared" si="578"/>
        <v>4.68</v>
      </c>
      <c r="EA271">
        <f t="shared" si="578"/>
        <v>1.1000000000000001</v>
      </c>
      <c r="ED271" t="s">
        <v>430</v>
      </c>
      <c r="EE271">
        <f t="shared" ref="EE271:EH271" si="579">SUM(EE19)</f>
        <v>6.09</v>
      </c>
      <c r="EF271">
        <f t="shared" si="579"/>
        <v>11.48</v>
      </c>
      <c r="EG271">
        <f t="shared" si="579"/>
        <v>5.57</v>
      </c>
      <c r="EH271">
        <f t="shared" si="579"/>
        <v>2.46</v>
      </c>
      <c r="EK271" t="s">
        <v>430</v>
      </c>
      <c r="EL271">
        <f t="shared" ref="EL271:EO271" si="580">SUM(EL19)</f>
        <v>5.48</v>
      </c>
      <c r="EM271">
        <f t="shared" si="580"/>
        <v>10.029999999999999</v>
      </c>
      <c r="EN271">
        <f t="shared" si="580"/>
        <v>5.12</v>
      </c>
      <c r="EO271">
        <f t="shared" si="580"/>
        <v>1.79</v>
      </c>
      <c r="ER271" t="s">
        <v>430</v>
      </c>
      <c r="ES271">
        <f t="shared" ref="ES271:EV271" si="581">SUM(ES19)</f>
        <v>4.96</v>
      </c>
      <c r="ET271">
        <f t="shared" si="581"/>
        <v>8.2200000000000006</v>
      </c>
      <c r="EU271">
        <f t="shared" si="581"/>
        <v>4.9400000000000004</v>
      </c>
      <c r="EV271">
        <f t="shared" si="581"/>
        <v>1.24</v>
      </c>
      <c r="EZ271">
        <f t="shared" ref="EZ271:FC271" si="582">SUM(EZ19)</f>
        <v>5.48</v>
      </c>
      <c r="FA271">
        <f t="shared" si="582"/>
        <v>10.71</v>
      </c>
      <c r="FB271">
        <f t="shared" si="582"/>
        <v>5.26</v>
      </c>
      <c r="FC271">
        <f t="shared" si="582"/>
        <v>1.58</v>
      </c>
      <c r="FG271">
        <f t="shared" ref="FG271:FJ271" si="583">SUM(FG19)</f>
        <v>5.82</v>
      </c>
      <c r="FH271">
        <f t="shared" si="583"/>
        <v>11.42</v>
      </c>
      <c r="FI271">
        <f t="shared" si="583"/>
        <v>5.63</v>
      </c>
      <c r="FJ271">
        <f t="shared" si="583"/>
        <v>2.12</v>
      </c>
      <c r="FN271">
        <f t="shared" ref="FN271:FQ271" si="584">SUM(FN19)</f>
        <v>6.17</v>
      </c>
      <c r="FO271">
        <f t="shared" si="584"/>
        <v>8.7799999999999994</v>
      </c>
      <c r="FP271">
        <f t="shared" si="584"/>
        <v>6.4</v>
      </c>
      <c r="FQ271">
        <f t="shared" si="584"/>
        <v>2.61</v>
      </c>
      <c r="FU271">
        <f t="shared" ref="FU271:FX271" si="585">SUM(FU19)</f>
        <v>6.06</v>
      </c>
      <c r="FV271">
        <f t="shared" si="585"/>
        <v>9.06</v>
      </c>
      <c r="FW271">
        <f t="shared" si="585"/>
        <v>6.22</v>
      </c>
      <c r="FX271">
        <f t="shared" si="585"/>
        <v>1.74</v>
      </c>
      <c r="GB271">
        <f t="shared" ref="GB271:GE271" si="586">SUM(GB19)</f>
        <v>6.73</v>
      </c>
      <c r="GC271">
        <f t="shared" si="586"/>
        <v>8.3699999999999992</v>
      </c>
      <c r="GD271">
        <f t="shared" si="586"/>
        <v>7.47</v>
      </c>
      <c r="GE271">
        <f t="shared" si="586"/>
        <v>2.0099999999999998</v>
      </c>
      <c r="GI271">
        <f t="shared" ref="GI271:GL271" si="587">SUM(GI19)</f>
        <v>6.15</v>
      </c>
      <c r="GJ271">
        <f t="shared" si="587"/>
        <v>11.47</v>
      </c>
      <c r="GK271">
        <f t="shared" si="587"/>
        <v>6.02</v>
      </c>
      <c r="GL271">
        <f t="shared" si="587"/>
        <v>2.15</v>
      </c>
      <c r="GP271">
        <f t="shared" ref="GP271:GS271" si="588">SUM(GP19)</f>
        <v>5.47</v>
      </c>
      <c r="GQ271">
        <f t="shared" si="588"/>
        <v>10.11</v>
      </c>
      <c r="GR271">
        <f t="shared" si="588"/>
        <v>5.38</v>
      </c>
      <c r="GS271">
        <f t="shared" si="588"/>
        <v>1.67</v>
      </c>
      <c r="GW271">
        <f t="shared" ref="GW271:GZ271" si="589">SUM(GW19)</f>
        <v>5.14</v>
      </c>
      <c r="GX271">
        <f t="shared" si="589"/>
        <v>10.47</v>
      </c>
      <c r="GY271">
        <f t="shared" si="589"/>
        <v>4.6100000000000003</v>
      </c>
      <c r="GZ271">
        <f t="shared" si="589"/>
        <v>1.94</v>
      </c>
      <c r="HD271">
        <f t="shared" ref="HD271:HG271" si="590">SUM(HD19)</f>
        <v>4.8099999999999996</v>
      </c>
      <c r="HE271">
        <f t="shared" si="590"/>
        <v>8.68</v>
      </c>
      <c r="HF271">
        <f t="shared" si="590"/>
        <v>4.8</v>
      </c>
      <c r="HG271">
        <f t="shared" si="590"/>
        <v>1.29</v>
      </c>
      <c r="HK271">
        <f t="shared" ref="HK271:HN271" si="591">SUM(HK19)</f>
        <v>4.88</v>
      </c>
      <c r="HL271">
        <f t="shared" si="591"/>
        <v>10.28</v>
      </c>
      <c r="HM271">
        <f t="shared" si="591"/>
        <v>4.68</v>
      </c>
      <c r="HN271">
        <f t="shared" si="591"/>
        <v>1.03</v>
      </c>
      <c r="HR271">
        <f t="shared" ref="HR271:HU271" si="592">SUM(HR19)</f>
        <v>4.8899999999999997</v>
      </c>
      <c r="HS271">
        <f t="shared" si="592"/>
        <v>8.98</v>
      </c>
      <c r="HT271">
        <f t="shared" si="592"/>
        <v>5.0599999999999996</v>
      </c>
      <c r="HU271">
        <f t="shared" si="592"/>
        <v>0.83</v>
      </c>
      <c r="HY271">
        <f t="shared" ref="HY271:IB271" si="593">SUM(HY19)</f>
        <v>5.31</v>
      </c>
      <c r="HZ271">
        <f t="shared" si="593"/>
        <v>11.22</v>
      </c>
      <c r="IA271">
        <f t="shared" si="593"/>
        <v>4.99</v>
      </c>
      <c r="IB271">
        <f t="shared" si="593"/>
        <v>0.88</v>
      </c>
      <c r="IF271">
        <f t="shared" ref="IF271:II271" si="594">SUM(IF19)</f>
        <v>4.37</v>
      </c>
      <c r="IG271">
        <f t="shared" si="594"/>
        <v>7.27</v>
      </c>
      <c r="IH271">
        <f t="shared" si="594"/>
        <v>4.6900000000000004</v>
      </c>
      <c r="II271">
        <f t="shared" si="594"/>
        <v>0.75</v>
      </c>
      <c r="IM271">
        <f t="shared" ref="IM271:IP271" si="595">SUM(IM19)</f>
        <v>4.6500000000000004</v>
      </c>
      <c r="IN271">
        <f t="shared" si="595"/>
        <v>8.83</v>
      </c>
      <c r="IO271">
        <f t="shared" si="595"/>
        <v>4.6399999999999997</v>
      </c>
      <c r="IP271">
        <f t="shared" si="595"/>
        <v>0.93</v>
      </c>
      <c r="IT271">
        <f t="shared" ref="IT271:IW271" si="596">SUM(IT19)</f>
        <v>4.8600000000000003</v>
      </c>
      <c r="IU271">
        <f t="shared" si="596"/>
        <v>9.83</v>
      </c>
      <c r="IV271">
        <f t="shared" si="596"/>
        <v>4.66</v>
      </c>
      <c r="IW271">
        <f t="shared" si="596"/>
        <v>1.24</v>
      </c>
      <c r="JA271">
        <f t="shared" ref="JA271:JD271" si="597">SUM(JA19)</f>
        <v>4.82</v>
      </c>
      <c r="JB271">
        <f t="shared" si="597"/>
        <v>9.7200000000000006</v>
      </c>
      <c r="JC271">
        <f t="shared" si="597"/>
        <v>4.67</v>
      </c>
      <c r="JD271">
        <f t="shared" si="597"/>
        <v>1.63</v>
      </c>
      <c r="JH271">
        <f t="shared" ref="JH271:JK271" si="598">SUM(JH19)</f>
        <v>4.1900000000000004</v>
      </c>
      <c r="JI271">
        <f t="shared" si="598"/>
        <v>6.24</v>
      </c>
      <c r="JJ271">
        <f t="shared" si="598"/>
        <v>4.79</v>
      </c>
      <c r="JK271">
        <f t="shared" si="598"/>
        <v>0.65</v>
      </c>
      <c r="JO271">
        <f t="shared" ref="JO271:JR271" si="599">SUM(JO19)</f>
        <v>4.78</v>
      </c>
      <c r="JP271">
        <f t="shared" si="599"/>
        <v>8.17</v>
      </c>
      <c r="JQ271">
        <f t="shared" si="599"/>
        <v>5.18</v>
      </c>
      <c r="JR271">
        <f t="shared" si="599"/>
        <v>0.7</v>
      </c>
      <c r="JV271">
        <f t="shared" ref="JV271:JY271" si="600">SUM(JV19)</f>
        <v>5.21</v>
      </c>
      <c r="JW271">
        <f t="shared" si="600"/>
        <v>9.32</v>
      </c>
      <c r="JX271">
        <f t="shared" si="600"/>
        <v>5.46</v>
      </c>
      <c r="JY271">
        <f t="shared" si="600"/>
        <v>1.01</v>
      </c>
      <c r="KC271">
        <f t="shared" ref="KC271:KF271" si="601">SUM(KC19)</f>
        <v>5.16</v>
      </c>
      <c r="KD271">
        <f t="shared" si="601"/>
        <v>9.7899999999999991</v>
      </c>
      <c r="KE271">
        <f t="shared" si="601"/>
        <v>5.09</v>
      </c>
      <c r="KF271">
        <f t="shared" si="601"/>
        <v>1.78</v>
      </c>
      <c r="KJ271">
        <f t="shared" ref="KJ271:KM271" si="602">SUM(KJ19)</f>
        <v>5.37</v>
      </c>
      <c r="KK271">
        <f t="shared" si="602"/>
        <v>7.51</v>
      </c>
      <c r="KL271">
        <f t="shared" si="602"/>
        <v>5.73</v>
      </c>
      <c r="KM271">
        <f t="shared" si="602"/>
        <v>2.12</v>
      </c>
      <c r="KQ271">
        <f t="shared" ref="KQ271:KT271" si="603">SUM(KQ19)</f>
        <v>4.74</v>
      </c>
      <c r="KR271">
        <f t="shared" si="603"/>
        <v>7.27</v>
      </c>
      <c r="KS271">
        <f t="shared" si="603"/>
        <v>4.9800000000000004</v>
      </c>
      <c r="KT271">
        <f t="shared" si="603"/>
        <v>1.77</v>
      </c>
      <c r="KX271">
        <f t="shared" ref="KX271:LA271" si="604">SUM(KX19)</f>
        <v>5.9</v>
      </c>
      <c r="KY271">
        <f t="shared" si="604"/>
        <v>10.48</v>
      </c>
      <c r="KZ271">
        <f t="shared" si="604"/>
        <v>5.96</v>
      </c>
      <c r="LA271">
        <f t="shared" si="604"/>
        <v>2.59</v>
      </c>
      <c r="LE271">
        <f t="shared" ref="LE271:LH271" si="605">SUM(LE19)</f>
        <v>4.66</v>
      </c>
      <c r="LF271">
        <f t="shared" si="605"/>
        <v>7.62</v>
      </c>
      <c r="LG271">
        <f t="shared" si="605"/>
        <v>4.6399999999999997</v>
      </c>
      <c r="LH271">
        <f t="shared" si="605"/>
        <v>1.67</v>
      </c>
      <c r="LL271">
        <f t="shared" ref="LL271:LO271" si="606">SUM(LL19)</f>
        <v>4.78</v>
      </c>
      <c r="LM271">
        <f t="shared" si="606"/>
        <v>7.14</v>
      </c>
      <c r="LN271">
        <f t="shared" si="606"/>
        <v>4.8499999999999996</v>
      </c>
      <c r="LO271">
        <f t="shared" si="606"/>
        <v>1.6</v>
      </c>
      <c r="LS271">
        <f t="shared" ref="LS271:LV271" si="607">SUM(LS19)</f>
        <v>5.51</v>
      </c>
      <c r="LT271">
        <f t="shared" si="607"/>
        <v>7.92</v>
      </c>
      <c r="LU271">
        <f t="shared" si="607"/>
        <v>5.65</v>
      </c>
      <c r="LV271">
        <f t="shared" si="607"/>
        <v>2.76</v>
      </c>
      <c r="LZ271">
        <f t="shared" ref="LZ271:MC271" si="608">SUM(LZ19)</f>
        <v>6.12</v>
      </c>
      <c r="MA271">
        <f t="shared" si="608"/>
        <v>8.5299999999999994</v>
      </c>
      <c r="MB271">
        <f t="shared" si="608"/>
        <v>6.28</v>
      </c>
      <c r="MC271">
        <f t="shared" si="608"/>
        <v>3.46</v>
      </c>
      <c r="MG271">
        <f t="shared" ref="MG271:MJ271" si="609">SUM(MG19)</f>
        <v>6.64</v>
      </c>
      <c r="MH271">
        <f t="shared" si="609"/>
        <v>9.85</v>
      </c>
      <c r="MI271">
        <f t="shared" si="609"/>
        <v>6.75</v>
      </c>
      <c r="MJ271">
        <f t="shared" si="609"/>
        <v>3.1</v>
      </c>
      <c r="MN271">
        <f t="shared" ref="MN271:MQ271" si="610">SUM(MN19)</f>
        <v>5.56</v>
      </c>
      <c r="MO271">
        <f t="shared" si="610"/>
        <v>8.34</v>
      </c>
      <c r="MP271">
        <f t="shared" si="610"/>
        <v>5.65</v>
      </c>
      <c r="MQ271">
        <f t="shared" si="610"/>
        <v>2.48</v>
      </c>
      <c r="MT271" t="s">
        <v>430</v>
      </c>
      <c r="MU271">
        <f t="shared" ref="MU271:MX271" si="611">SUM(MU19)</f>
        <v>5.36</v>
      </c>
      <c r="MV271">
        <f t="shared" si="611"/>
        <v>9.33</v>
      </c>
      <c r="MW271">
        <f t="shared" si="611"/>
        <v>5.41</v>
      </c>
      <c r="MX271">
        <f t="shared" si="611"/>
        <v>1.98</v>
      </c>
      <c r="NA271" t="s">
        <v>430</v>
      </c>
      <c r="NB271">
        <f t="shared" ref="NB271:NE271" si="612">SUM(NB19)</f>
        <v>4.34</v>
      </c>
      <c r="NC271">
        <f t="shared" si="612"/>
        <v>4.9800000000000004</v>
      </c>
      <c r="ND271">
        <f t="shared" si="612"/>
        <v>5</v>
      </c>
      <c r="NE271">
        <f t="shared" si="612"/>
        <v>1.23</v>
      </c>
      <c r="NH271" t="s">
        <v>430</v>
      </c>
      <c r="NI271">
        <f t="shared" ref="NI271:NL271" si="613">SUM(NI19)</f>
        <v>4.25</v>
      </c>
      <c r="NJ271">
        <f t="shared" si="613"/>
        <v>5.42</v>
      </c>
      <c r="NK271">
        <f t="shared" si="613"/>
        <v>4.88</v>
      </c>
      <c r="NL271">
        <f t="shared" si="613"/>
        <v>0.98</v>
      </c>
      <c r="NO271" t="s">
        <v>430</v>
      </c>
      <c r="NP271">
        <f t="shared" ref="NP271:NS271" si="614">SUM(NP19)</f>
        <v>10.88</v>
      </c>
      <c r="NQ271">
        <f t="shared" si="614"/>
        <v>13.64</v>
      </c>
      <c r="NR271">
        <f t="shared" si="614"/>
        <v>11.29</v>
      </c>
      <c r="NS271">
        <f t="shared" si="614"/>
        <v>8.9700000000000006</v>
      </c>
      <c r="NV271" t="s">
        <v>430</v>
      </c>
      <c r="NW271">
        <f t="shared" ref="NW271:NZ271" si="615">SUM(NW19)</f>
        <v>29.85</v>
      </c>
      <c r="NX271">
        <f t="shared" si="615"/>
        <v>22.48</v>
      </c>
      <c r="NY271">
        <f t="shared" si="615"/>
        <v>29.36</v>
      </c>
      <c r="NZ271">
        <f t="shared" si="615"/>
        <v>44.41</v>
      </c>
      <c r="OC271" t="s">
        <v>430</v>
      </c>
      <c r="OD271">
        <f t="shared" ref="OD271:OG271" si="616">SUM(OD19)</f>
        <v>34.869999999999997</v>
      </c>
      <c r="OE271">
        <f t="shared" si="616"/>
        <v>23.91</v>
      </c>
      <c r="OF271">
        <f t="shared" si="616"/>
        <v>35.25</v>
      </c>
      <c r="OG271">
        <f t="shared" si="616"/>
        <v>49.18</v>
      </c>
      <c r="OJ271" t="s">
        <v>430</v>
      </c>
      <c r="OK271">
        <f t="shared" ref="OK271:ON271" si="617">SUM(OK19)</f>
        <v>36.97</v>
      </c>
      <c r="OL271">
        <f t="shared" si="617"/>
        <v>25.36</v>
      </c>
      <c r="OM271">
        <f t="shared" si="617"/>
        <v>38.01</v>
      </c>
      <c r="ON271">
        <f t="shared" si="617"/>
        <v>52.43</v>
      </c>
      <c r="OQ271" t="s">
        <v>430</v>
      </c>
      <c r="OR271">
        <f t="shared" ref="OR271:OU271" si="618">SUM(OR19)</f>
        <v>16.61</v>
      </c>
      <c r="OS271">
        <f t="shared" si="618"/>
        <v>17.63</v>
      </c>
      <c r="OT271">
        <f t="shared" si="618"/>
        <v>15.54</v>
      </c>
      <c r="OU271">
        <f t="shared" si="618"/>
        <v>21.14</v>
      </c>
      <c r="OX271" t="s">
        <v>430</v>
      </c>
      <c r="OY271">
        <f t="shared" ref="OY271:PB271" si="619">SUM(OY19)</f>
        <v>4.12</v>
      </c>
      <c r="OZ271">
        <f t="shared" si="619"/>
        <v>6.78</v>
      </c>
      <c r="PA271">
        <f t="shared" si="619"/>
        <v>3.6</v>
      </c>
      <c r="PB271">
        <f t="shared" si="619"/>
        <v>1.84</v>
      </c>
      <c r="PE271" t="s">
        <v>430</v>
      </c>
      <c r="PF271">
        <f t="shared" ref="PF271:PI271" si="620">SUM(PF19)</f>
        <v>2.52</v>
      </c>
      <c r="PG271">
        <f t="shared" si="620"/>
        <v>5.45</v>
      </c>
      <c r="PH271">
        <f t="shared" si="620"/>
        <v>1.62</v>
      </c>
      <c r="PI271">
        <f t="shared" si="620"/>
        <v>0.86</v>
      </c>
      <c r="PL271" t="s">
        <v>430</v>
      </c>
      <c r="PM271">
        <f t="shared" ref="PM271:PP271" si="621">SUM(PM19)</f>
        <v>1.71</v>
      </c>
      <c r="PN271">
        <f t="shared" si="621"/>
        <v>2.39</v>
      </c>
      <c r="PO271">
        <f t="shared" si="621"/>
        <v>1.24</v>
      </c>
      <c r="PP271">
        <f t="shared" si="621"/>
        <v>0.42</v>
      </c>
      <c r="PS271" t="s">
        <v>430</v>
      </c>
      <c r="PT271">
        <f t="shared" ref="PT271:PW271" si="622">SUM(PT19)</f>
        <v>0.85</v>
      </c>
      <c r="PU271">
        <f t="shared" si="622"/>
        <v>0.88</v>
      </c>
      <c r="PV271">
        <f t="shared" si="622"/>
        <v>0.72</v>
      </c>
      <c r="PW271">
        <f t="shared" si="622"/>
        <v>0.28999999999999998</v>
      </c>
      <c r="PZ271" t="s">
        <v>430</v>
      </c>
      <c r="QA271">
        <f t="shared" ref="QA271:QD271" si="623">SUM(QA19)</f>
        <v>0.6</v>
      </c>
      <c r="QB271">
        <f t="shared" si="623"/>
        <v>0.94</v>
      </c>
      <c r="QC271">
        <f t="shared" si="623"/>
        <v>0.53</v>
      </c>
      <c r="QD271">
        <f t="shared" si="623"/>
        <v>0.36</v>
      </c>
      <c r="QG271" t="s">
        <v>430</v>
      </c>
      <c r="QH271">
        <f t="shared" ref="QH271:QK271" si="624">SUM(QH19)</f>
        <v>0.5</v>
      </c>
      <c r="QI271">
        <f t="shared" si="624"/>
        <v>0.89</v>
      </c>
      <c r="QJ271">
        <f t="shared" si="624"/>
        <v>0.39</v>
      </c>
      <c r="QK271">
        <f t="shared" si="624"/>
        <v>0.3</v>
      </c>
      <c r="QN271" t="s">
        <v>430</v>
      </c>
      <c r="QO271">
        <f t="shared" ref="QO271:QR271" si="625">SUM(QO19)</f>
        <v>0.34</v>
      </c>
      <c r="QP271">
        <f t="shared" si="625"/>
        <v>0.55000000000000004</v>
      </c>
      <c r="QQ271">
        <f t="shared" si="625"/>
        <v>0.3</v>
      </c>
      <c r="QR271">
        <f t="shared" si="625"/>
        <v>0.13</v>
      </c>
      <c r="QU271" t="s">
        <v>430</v>
      </c>
      <c r="QV271">
        <f t="shared" ref="QV271:QY271" si="626">SUM(QV19)</f>
        <v>0.34</v>
      </c>
      <c r="QW271">
        <f t="shared" si="626"/>
        <v>0.42</v>
      </c>
      <c r="QX271">
        <f t="shared" si="626"/>
        <v>0.36</v>
      </c>
      <c r="QY271">
        <f t="shared" si="626"/>
        <v>0</v>
      </c>
      <c r="RB271" t="s">
        <v>430</v>
      </c>
      <c r="RC271">
        <f t="shared" ref="RC271:RF271" si="627">SUM(RC19)</f>
        <v>0.34</v>
      </c>
      <c r="RD271">
        <f t="shared" si="627"/>
        <v>0.85</v>
      </c>
      <c r="RE271">
        <f t="shared" si="627"/>
        <v>0.3</v>
      </c>
      <c r="RF271">
        <f t="shared" si="627"/>
        <v>0.05</v>
      </c>
      <c r="RI271" t="s">
        <v>430</v>
      </c>
      <c r="RJ271">
        <f t="shared" ref="RJ271:RM271" si="628">SUM(RJ19)</f>
        <v>0.28000000000000003</v>
      </c>
      <c r="RK271">
        <f t="shared" si="628"/>
        <v>0.43</v>
      </c>
      <c r="RL271">
        <f t="shared" si="628"/>
        <v>0.28000000000000003</v>
      </c>
      <c r="RM271">
        <f t="shared" si="628"/>
        <v>0.03</v>
      </c>
      <c r="RP271" t="s">
        <v>430</v>
      </c>
      <c r="RQ271">
        <f t="shared" ref="RQ271:RT271" si="629">SUM(RQ19)</f>
        <v>0.27</v>
      </c>
      <c r="RR271">
        <f t="shared" si="629"/>
        <v>0.28999999999999998</v>
      </c>
      <c r="RS271">
        <f t="shared" si="629"/>
        <v>0.28000000000000003</v>
      </c>
      <c r="RT271">
        <f t="shared" si="629"/>
        <v>0.22</v>
      </c>
      <c r="RW271" t="s">
        <v>430</v>
      </c>
      <c r="RX271">
        <f t="shared" ref="RX271:SA271" si="630">SUM(RX19)</f>
        <v>0.25</v>
      </c>
      <c r="RY271">
        <f t="shared" si="630"/>
        <v>0.46</v>
      </c>
      <c r="RZ271">
        <f t="shared" si="630"/>
        <v>0.24</v>
      </c>
      <c r="SA271">
        <f t="shared" si="630"/>
        <v>0.19</v>
      </c>
      <c r="SD271" t="s">
        <v>430</v>
      </c>
      <c r="SE271">
        <f t="shared" ref="SE271:SH271" si="631">SUM(SE19)</f>
        <v>0.23</v>
      </c>
      <c r="SF271">
        <f t="shared" si="631"/>
        <v>0.33</v>
      </c>
      <c r="SG271">
        <f t="shared" si="631"/>
        <v>0.24</v>
      </c>
      <c r="SH271">
        <f t="shared" si="631"/>
        <v>0.04</v>
      </c>
      <c r="SK271" t="s">
        <v>430</v>
      </c>
      <c r="SL271">
        <f t="shared" ref="SL271:SO271" si="632">SUM(SL19)</f>
        <v>0.19</v>
      </c>
      <c r="SM271">
        <f t="shared" si="632"/>
        <v>0.3</v>
      </c>
      <c r="SN271">
        <f t="shared" si="632"/>
        <v>0.19</v>
      </c>
      <c r="SO271">
        <f t="shared" si="632"/>
        <v>0.05</v>
      </c>
      <c r="SR271" t="s">
        <v>430</v>
      </c>
      <c r="SS271">
        <f t="shared" ref="SS271:SV271" si="633">SUM(SS19)</f>
        <v>0.23</v>
      </c>
      <c r="ST271">
        <f t="shared" si="633"/>
        <v>0.26</v>
      </c>
      <c r="SU271">
        <f t="shared" si="633"/>
        <v>0.23</v>
      </c>
      <c r="SV271">
        <f t="shared" si="633"/>
        <v>0.1</v>
      </c>
      <c r="SY271" t="s">
        <v>430</v>
      </c>
      <c r="SZ271">
        <f t="shared" ref="SZ271:TC271" si="634">SUM(SZ19)</f>
        <v>0.25</v>
      </c>
      <c r="TA271">
        <f t="shared" si="634"/>
        <v>0.15</v>
      </c>
      <c r="TB271">
        <f t="shared" si="634"/>
        <v>0.28999999999999998</v>
      </c>
      <c r="TC271">
        <f t="shared" si="634"/>
        <v>0.05</v>
      </c>
      <c r="TF271" t="s">
        <v>430</v>
      </c>
      <c r="TG271">
        <f t="shared" ref="TG271:TJ271" si="635">SUM(TG19)</f>
        <v>0.15</v>
      </c>
      <c r="TH271">
        <f t="shared" si="635"/>
        <v>0.08</v>
      </c>
      <c r="TI271">
        <f t="shared" si="635"/>
        <v>0.19</v>
      </c>
      <c r="TJ271">
        <f t="shared" si="635"/>
        <v>0.11</v>
      </c>
      <c r="TM271" t="s">
        <v>430</v>
      </c>
      <c r="TN271">
        <f t="shared" ref="TN271:TQ271" si="636">SUM(TN19)</f>
        <v>0.26</v>
      </c>
      <c r="TO271">
        <f t="shared" si="636"/>
        <v>0.43</v>
      </c>
      <c r="TP271">
        <f t="shared" si="636"/>
        <v>0.18</v>
      </c>
      <c r="TQ271">
        <f t="shared" si="636"/>
        <v>0.13</v>
      </c>
      <c r="TT271" t="s">
        <v>430</v>
      </c>
      <c r="TU271">
        <f t="shared" ref="TU271:TX271" si="637">SUM(TU19)</f>
        <v>0.24</v>
      </c>
      <c r="TV271">
        <f t="shared" si="637"/>
        <v>0.37</v>
      </c>
      <c r="TW271">
        <f t="shared" si="637"/>
        <v>0.2</v>
      </c>
      <c r="TX271">
        <f t="shared" si="637"/>
        <v>0.09</v>
      </c>
      <c r="UA271" t="s">
        <v>430</v>
      </c>
      <c r="UB271">
        <f t="shared" ref="UB271:UE271" si="638">SUM(UB19)</f>
        <v>0.21</v>
      </c>
      <c r="UC271">
        <f t="shared" si="638"/>
        <v>0.21</v>
      </c>
      <c r="UD271">
        <f t="shared" si="638"/>
        <v>0.2</v>
      </c>
      <c r="UE271">
        <f t="shared" si="638"/>
        <v>0.09</v>
      </c>
      <c r="UH271" t="s">
        <v>430</v>
      </c>
      <c r="UI271">
        <f t="shared" ref="UI271:UL271" si="639">SUM(UI19)</f>
        <v>0.33</v>
      </c>
      <c r="UJ271">
        <f t="shared" si="639"/>
        <v>0.27</v>
      </c>
      <c r="UK271">
        <f t="shared" si="639"/>
        <v>0.43</v>
      </c>
      <c r="UL271">
        <f t="shared" si="639"/>
        <v>0.08</v>
      </c>
      <c r="UO271" t="s">
        <v>430</v>
      </c>
      <c r="UP271">
        <f t="shared" ref="UP271:US271" si="640">SUM(UP19)</f>
        <v>0.19</v>
      </c>
      <c r="UQ271">
        <f t="shared" si="640"/>
        <v>0.24</v>
      </c>
      <c r="UR271">
        <f t="shared" si="640"/>
        <v>0.22</v>
      </c>
      <c r="US271">
        <f t="shared" si="640"/>
        <v>0.03</v>
      </c>
      <c r="UV271" t="s">
        <v>430</v>
      </c>
      <c r="UW271">
        <f t="shared" ref="UW271:UZ271" si="641">SUM(UW19)</f>
        <v>0.16</v>
      </c>
      <c r="UX271">
        <f t="shared" si="641"/>
        <v>0.08</v>
      </c>
      <c r="UY271">
        <f t="shared" si="641"/>
        <v>0.13</v>
      </c>
      <c r="UZ271">
        <f t="shared" si="641"/>
        <v>0.04</v>
      </c>
      <c r="VC271" t="s">
        <v>430</v>
      </c>
      <c r="VD271">
        <f t="shared" ref="VD271:VG271" si="642">SUM(VD19)</f>
        <v>0.19</v>
      </c>
      <c r="VE271">
        <f t="shared" si="642"/>
        <v>0.16</v>
      </c>
      <c r="VF271">
        <f t="shared" si="642"/>
        <v>0.21</v>
      </c>
      <c r="VG271">
        <f t="shared" si="642"/>
        <v>0.06</v>
      </c>
    </row>
    <row r="272" spans="1:584" x14ac:dyDescent="0.3">
      <c r="A272" t="s">
        <v>431</v>
      </c>
      <c r="B272">
        <f t="shared" ref="B272:C272" si="643">SUM(B20)</f>
        <v>12.39</v>
      </c>
      <c r="C272">
        <f t="shared" si="643"/>
        <v>9.84</v>
      </c>
      <c r="D272">
        <f t="shared" ref="D272:E272" si="644">SUM(D20)</f>
        <v>13.69</v>
      </c>
      <c r="E272">
        <f t="shared" si="644"/>
        <v>11.57</v>
      </c>
      <c r="H272" t="s">
        <v>431</v>
      </c>
      <c r="I272">
        <f t="shared" ref="I272:J272" si="645">SUM(I20)</f>
        <v>12.6</v>
      </c>
      <c r="J272">
        <f t="shared" si="645"/>
        <v>8.16</v>
      </c>
      <c r="K272">
        <f t="shared" ref="K272:L272" si="646">SUM(K20)</f>
        <v>14.41</v>
      </c>
      <c r="L272">
        <f t="shared" si="646"/>
        <v>11.48</v>
      </c>
      <c r="O272" t="s">
        <v>431</v>
      </c>
      <c r="P272">
        <f t="shared" ref="P272:Q272" si="647">SUM(P20)</f>
        <v>12.26</v>
      </c>
      <c r="Q272">
        <f t="shared" si="647"/>
        <v>7.86</v>
      </c>
      <c r="R272">
        <f t="shared" ref="R272:S272" si="648">SUM(R20)</f>
        <v>13.85</v>
      </c>
      <c r="S272">
        <f t="shared" si="648"/>
        <v>11.27</v>
      </c>
      <c r="V272" t="s">
        <v>431</v>
      </c>
      <c r="W272">
        <f t="shared" ref="W272:X272" si="649">SUM(W20)</f>
        <v>12.3</v>
      </c>
      <c r="X272">
        <f t="shared" si="649"/>
        <v>5.13</v>
      </c>
      <c r="Y272">
        <f t="shared" ref="Y272:Z272" si="650">SUM(Y20)</f>
        <v>13.67</v>
      </c>
      <c r="Z272">
        <f t="shared" si="650"/>
        <v>14.12</v>
      </c>
      <c r="AC272" t="s">
        <v>431</v>
      </c>
      <c r="AD272">
        <f t="shared" ref="AD272:AE272" si="651">SUM(AD20)</f>
        <v>12.29</v>
      </c>
      <c r="AE272">
        <f t="shared" si="651"/>
        <v>9.1300000000000008</v>
      </c>
      <c r="AF272">
        <f t="shared" ref="AF272:AG272" si="652">SUM(AF20)</f>
        <v>13.23</v>
      </c>
      <c r="AG272">
        <f t="shared" si="652"/>
        <v>12.92</v>
      </c>
      <c r="AJ272" t="s">
        <v>431</v>
      </c>
      <c r="AK272">
        <f t="shared" ref="AK272:AL272" si="653">SUM(AK20)</f>
        <v>12.24</v>
      </c>
      <c r="AL272">
        <f t="shared" si="653"/>
        <v>8.32</v>
      </c>
      <c r="AM272">
        <f t="shared" ref="AM272:AN272" si="654">SUM(AM20)</f>
        <v>13.85</v>
      </c>
      <c r="AN272">
        <f t="shared" si="654"/>
        <v>10.98</v>
      </c>
      <c r="AQ272" t="s">
        <v>431</v>
      </c>
      <c r="AR272">
        <f t="shared" ref="AR272:AS272" si="655">SUM(AR20)</f>
        <v>12.31</v>
      </c>
      <c r="AS272">
        <f t="shared" si="655"/>
        <v>9.3800000000000008</v>
      </c>
      <c r="AT272">
        <f t="shared" ref="AT272:AU272" si="656">SUM(AT20)</f>
        <v>14.08</v>
      </c>
      <c r="AU272">
        <f t="shared" si="656"/>
        <v>10.56</v>
      </c>
      <c r="AX272" t="s">
        <v>431</v>
      </c>
      <c r="AY272">
        <f t="shared" ref="AY272:AZ272" si="657">SUM(AY20)</f>
        <v>12</v>
      </c>
      <c r="AZ272">
        <f t="shared" si="657"/>
        <v>7.35</v>
      </c>
      <c r="BA272">
        <f t="shared" ref="BA272:BB272" si="658">SUM(BA20)</f>
        <v>13.59</v>
      </c>
      <c r="BB272">
        <f t="shared" si="658"/>
        <v>11.65</v>
      </c>
      <c r="BE272" t="s">
        <v>431</v>
      </c>
      <c r="BF272">
        <f t="shared" ref="BF272:BG272" si="659">SUM(BF20)</f>
        <v>11.76</v>
      </c>
      <c r="BG272">
        <f t="shared" si="659"/>
        <v>7.14</v>
      </c>
      <c r="BH272">
        <f t="shared" ref="BH272:BI272" si="660">SUM(BH20)</f>
        <v>13.29</v>
      </c>
      <c r="BI272">
        <f t="shared" si="660"/>
        <v>11.79</v>
      </c>
      <c r="BL272" t="s">
        <v>431</v>
      </c>
      <c r="BM272">
        <f t="shared" ref="BM272:BN272" si="661">SUM(BM20)</f>
        <v>11.77</v>
      </c>
      <c r="BN272">
        <f t="shared" si="661"/>
        <v>5.86</v>
      </c>
      <c r="BO272">
        <f t="shared" ref="BO272:BP272" si="662">SUM(BO20)</f>
        <v>13.45</v>
      </c>
      <c r="BP272">
        <f t="shared" si="662"/>
        <v>11.69</v>
      </c>
      <c r="BS272" t="s">
        <v>431</v>
      </c>
      <c r="BT272">
        <f t="shared" si="108"/>
        <v>12.66</v>
      </c>
      <c r="BU272">
        <f t="shared" si="108"/>
        <v>7.93</v>
      </c>
      <c r="BV272">
        <f t="shared" si="202"/>
        <v>13.79</v>
      </c>
      <c r="BW272">
        <f t="shared" si="202"/>
        <v>13.34</v>
      </c>
      <c r="BZ272" t="s">
        <v>431</v>
      </c>
      <c r="CA272">
        <f>SUM(CA20)</f>
        <v>12.8</v>
      </c>
      <c r="CB272">
        <f t="shared" ref="CB272:CD272" si="663">SUM(CB20)</f>
        <v>8.9600000000000009</v>
      </c>
      <c r="CC272">
        <f t="shared" si="663"/>
        <v>14.02</v>
      </c>
      <c r="CD272">
        <f t="shared" si="663"/>
        <v>13.07</v>
      </c>
      <c r="CG272" t="s">
        <v>431</v>
      </c>
      <c r="CH272">
        <f>SUM(CH20)</f>
        <v>12.63</v>
      </c>
      <c r="CI272">
        <f t="shared" ref="CI272:CK272" si="664">SUM(CI20)</f>
        <v>7.81</v>
      </c>
      <c r="CJ272">
        <f t="shared" si="664"/>
        <v>14.86</v>
      </c>
      <c r="CK272">
        <f t="shared" si="664"/>
        <v>10.51</v>
      </c>
      <c r="CN272" t="s">
        <v>431</v>
      </c>
      <c r="CO272">
        <f>SUM(CO20)</f>
        <v>12.87</v>
      </c>
      <c r="CP272">
        <f t="shared" ref="CP272:CR272" si="665">SUM(CP20)</f>
        <v>8.58</v>
      </c>
      <c r="CQ272">
        <f t="shared" si="665"/>
        <v>14.51</v>
      </c>
      <c r="CR272">
        <f t="shared" si="665"/>
        <v>12.44</v>
      </c>
      <c r="CU272" t="s">
        <v>431</v>
      </c>
      <c r="CV272">
        <f>SUM(CV20)</f>
        <v>12.53</v>
      </c>
      <c r="CW272">
        <f t="shared" ref="CW272:CY272" si="666">SUM(CW20)</f>
        <v>9.43</v>
      </c>
      <c r="CX272">
        <f t="shared" si="666"/>
        <v>13.68</v>
      </c>
      <c r="CY272">
        <f t="shared" si="666"/>
        <v>12.48</v>
      </c>
      <c r="DB272" t="s">
        <v>431</v>
      </c>
      <c r="DC272">
        <f>SUM(DC20)</f>
        <v>12.72</v>
      </c>
      <c r="DD272">
        <f t="shared" ref="DD272:DF272" si="667">SUM(DD20)</f>
        <v>7.37</v>
      </c>
      <c r="DE272">
        <f t="shared" si="667"/>
        <v>14.24</v>
      </c>
      <c r="DF272">
        <f t="shared" si="667"/>
        <v>12.99</v>
      </c>
      <c r="DI272" t="s">
        <v>431</v>
      </c>
      <c r="DJ272">
        <f>SUM(DJ20)</f>
        <v>12.06</v>
      </c>
      <c r="DK272">
        <f t="shared" ref="DK272:DM272" si="668">SUM(DK20)</f>
        <v>5.22</v>
      </c>
      <c r="DL272">
        <f t="shared" si="668"/>
        <v>14.16</v>
      </c>
      <c r="DM272">
        <f t="shared" si="668"/>
        <v>10.57</v>
      </c>
      <c r="DP272" t="s">
        <v>431</v>
      </c>
      <c r="DQ272">
        <f>SUM(DQ20)</f>
        <v>12.03</v>
      </c>
      <c r="DR272">
        <f t="shared" ref="DR272:DT272" si="669">SUM(DR20)</f>
        <v>7.56</v>
      </c>
      <c r="DS272">
        <f t="shared" si="669"/>
        <v>14.01</v>
      </c>
      <c r="DT272">
        <f t="shared" si="669"/>
        <v>10.5</v>
      </c>
      <c r="DW272" t="s">
        <v>431</v>
      </c>
      <c r="DX272">
        <f>SUM(DX20)</f>
        <v>12.14</v>
      </c>
      <c r="DY272">
        <f t="shared" ref="DY272:EA272" si="670">SUM(DY20)</f>
        <v>8.43</v>
      </c>
      <c r="DZ272">
        <f t="shared" si="670"/>
        <v>13.57</v>
      </c>
      <c r="EA272">
        <f t="shared" si="670"/>
        <v>11.28</v>
      </c>
      <c r="ED272" t="s">
        <v>431</v>
      </c>
      <c r="EE272">
        <f>SUM(EE20)</f>
        <v>11.8</v>
      </c>
      <c r="EF272">
        <f t="shared" ref="EF272:EH272" si="671">SUM(EF20)</f>
        <v>6.31</v>
      </c>
      <c r="EG272">
        <f t="shared" si="671"/>
        <v>13.41</v>
      </c>
      <c r="EH272">
        <f t="shared" si="671"/>
        <v>11.78</v>
      </c>
      <c r="EK272" t="s">
        <v>431</v>
      </c>
      <c r="EL272">
        <f>SUM(EL20)</f>
        <v>11.8</v>
      </c>
      <c r="EM272">
        <f t="shared" ref="EM272:EO272" si="672">SUM(EM20)</f>
        <v>6.6</v>
      </c>
      <c r="EN272">
        <f t="shared" si="672"/>
        <v>13.32</v>
      </c>
      <c r="EO272">
        <f t="shared" si="672"/>
        <v>11.38</v>
      </c>
      <c r="ER272" t="s">
        <v>431</v>
      </c>
      <c r="ES272">
        <f>SUM(ES20)</f>
        <v>12.07</v>
      </c>
      <c r="ET272">
        <f t="shared" ref="ET272:EV272" si="673">SUM(ET20)</f>
        <v>5.79</v>
      </c>
      <c r="EU272">
        <f t="shared" si="673"/>
        <v>14.01</v>
      </c>
      <c r="EV272">
        <f t="shared" si="673"/>
        <v>11.67</v>
      </c>
      <c r="EZ272">
        <f>SUM(EZ20)</f>
        <v>11.94</v>
      </c>
      <c r="FA272">
        <f t="shared" ref="FA272:FC272" si="674">SUM(FA20)</f>
        <v>7.64</v>
      </c>
      <c r="FB272">
        <f t="shared" si="674"/>
        <v>13.36</v>
      </c>
      <c r="FC272">
        <f t="shared" si="674"/>
        <v>11.74</v>
      </c>
      <c r="FG272">
        <f>SUM(FG20)</f>
        <v>11.15</v>
      </c>
      <c r="FH272">
        <f t="shared" ref="FH272:FJ272" si="675">SUM(FH20)</f>
        <v>4.16</v>
      </c>
      <c r="FI272">
        <f t="shared" si="675"/>
        <v>12.92</v>
      </c>
      <c r="FJ272">
        <f t="shared" si="675"/>
        <v>11.58</v>
      </c>
      <c r="FN272">
        <f>SUM(FN20)</f>
        <v>12.34</v>
      </c>
      <c r="FO272">
        <f t="shared" ref="FO272:FQ272" si="676">SUM(FO20)</f>
        <v>8.73</v>
      </c>
      <c r="FP272">
        <f t="shared" si="676"/>
        <v>13.53</v>
      </c>
      <c r="FQ272">
        <f t="shared" si="676"/>
        <v>12.05</v>
      </c>
      <c r="FU272">
        <f>SUM(FU20)</f>
        <v>10.95</v>
      </c>
      <c r="FV272">
        <f t="shared" ref="FV272:FX272" si="677">SUM(FV20)</f>
        <v>5.88</v>
      </c>
      <c r="FW272">
        <f t="shared" si="677"/>
        <v>12.37</v>
      </c>
      <c r="FX272">
        <f t="shared" si="677"/>
        <v>10.91</v>
      </c>
      <c r="GB272">
        <f>SUM(GB20)</f>
        <v>10.9</v>
      </c>
      <c r="GC272">
        <f t="shared" ref="GC272:GE272" si="678">SUM(GC20)</f>
        <v>5.17</v>
      </c>
      <c r="GD272">
        <f t="shared" si="678"/>
        <v>12.09</v>
      </c>
      <c r="GE272">
        <f t="shared" si="678"/>
        <v>12.41</v>
      </c>
      <c r="GI272">
        <f>SUM(GI20)</f>
        <v>11.59</v>
      </c>
      <c r="GJ272">
        <f t="shared" ref="GJ272:GL272" si="679">SUM(GJ20)</f>
        <v>5.24</v>
      </c>
      <c r="GK272">
        <f t="shared" si="679"/>
        <v>12.91</v>
      </c>
      <c r="GL272">
        <f t="shared" si="679"/>
        <v>12.79</v>
      </c>
      <c r="GP272">
        <f>SUM(GP20)</f>
        <v>13.1</v>
      </c>
      <c r="GQ272">
        <f t="shared" ref="GQ272:GS272" si="680">SUM(GQ20)</f>
        <v>7.71</v>
      </c>
      <c r="GR272">
        <f t="shared" si="680"/>
        <v>14.5</v>
      </c>
      <c r="GS272">
        <f t="shared" si="680"/>
        <v>13.14</v>
      </c>
      <c r="GW272">
        <f>SUM(GW20)</f>
        <v>13.03</v>
      </c>
      <c r="GX272">
        <f t="shared" ref="GX272:GZ272" si="681">SUM(GX20)</f>
        <v>7.36</v>
      </c>
      <c r="GY272">
        <f t="shared" si="681"/>
        <v>14.82</v>
      </c>
      <c r="GZ272">
        <f t="shared" si="681"/>
        <v>12</v>
      </c>
      <c r="HD272">
        <f>SUM(HD20)</f>
        <v>12.77</v>
      </c>
      <c r="HE272">
        <f t="shared" ref="HE272:HG272" si="682">SUM(HE20)</f>
        <v>8</v>
      </c>
      <c r="HF272">
        <f t="shared" si="682"/>
        <v>14.96</v>
      </c>
      <c r="HG272">
        <f t="shared" si="682"/>
        <v>10.220000000000001</v>
      </c>
      <c r="HK272">
        <f>SUM(HK20)</f>
        <v>11.81</v>
      </c>
      <c r="HL272">
        <f t="shared" ref="HL272:HN272" si="683">SUM(HL20)</f>
        <v>5.05</v>
      </c>
      <c r="HM272">
        <f t="shared" si="683"/>
        <v>14.03</v>
      </c>
      <c r="HN272">
        <f t="shared" si="683"/>
        <v>10.59</v>
      </c>
      <c r="HR272">
        <f>SUM(HR20)</f>
        <v>12.13</v>
      </c>
      <c r="HS272">
        <f t="shared" ref="HS272:HU272" si="684">SUM(HS20)</f>
        <v>6.43</v>
      </c>
      <c r="HT272">
        <f t="shared" si="684"/>
        <v>14.47</v>
      </c>
      <c r="HU272">
        <f t="shared" si="684"/>
        <v>9.85</v>
      </c>
      <c r="HY272">
        <f>SUM(HY20)</f>
        <v>11.08</v>
      </c>
      <c r="HZ272">
        <f t="shared" ref="HZ272:IB272" si="685">SUM(HZ20)</f>
        <v>6.1</v>
      </c>
      <c r="IA272">
        <f t="shared" si="685"/>
        <v>12.77</v>
      </c>
      <c r="IB272">
        <f t="shared" si="685"/>
        <v>9.7899999999999991</v>
      </c>
      <c r="IF272">
        <f>SUM(IF20)</f>
        <v>11.46</v>
      </c>
      <c r="IG272">
        <f t="shared" ref="IG272:II272" si="686">SUM(IG20)</f>
        <v>9.1</v>
      </c>
      <c r="IH272">
        <f t="shared" si="686"/>
        <v>13</v>
      </c>
      <c r="II272">
        <f t="shared" si="686"/>
        <v>9.18</v>
      </c>
      <c r="IM272">
        <f>SUM(IM20)</f>
        <v>11.53</v>
      </c>
      <c r="IN272">
        <f t="shared" ref="IN272:IP272" si="687">SUM(IN20)</f>
        <v>6.29</v>
      </c>
      <c r="IO272">
        <f t="shared" si="687"/>
        <v>13.44</v>
      </c>
      <c r="IP272">
        <f t="shared" si="687"/>
        <v>11.36</v>
      </c>
      <c r="IT272">
        <f>SUM(IT20)</f>
        <v>11.63</v>
      </c>
      <c r="IU272">
        <f t="shared" ref="IU272:IW272" si="688">SUM(IU20)</f>
        <v>7.92</v>
      </c>
      <c r="IV272">
        <f t="shared" si="688"/>
        <v>12.68</v>
      </c>
      <c r="IW272">
        <f t="shared" si="688"/>
        <v>11.7</v>
      </c>
      <c r="JA272">
        <f>SUM(JA20)</f>
        <v>11.71</v>
      </c>
      <c r="JB272">
        <f t="shared" ref="JB272:JD272" si="689">SUM(JB20)</f>
        <v>7.4</v>
      </c>
      <c r="JC272">
        <f t="shared" si="689"/>
        <v>13.1</v>
      </c>
      <c r="JD272">
        <f t="shared" si="689"/>
        <v>10.78</v>
      </c>
      <c r="JH272">
        <f>SUM(JH20)</f>
        <v>12.17</v>
      </c>
      <c r="JI272">
        <f t="shared" ref="JI272:JK272" si="690">SUM(JI20)</f>
        <v>7.94</v>
      </c>
      <c r="JJ272">
        <f t="shared" si="690"/>
        <v>13.87</v>
      </c>
      <c r="JK272">
        <f t="shared" si="690"/>
        <v>10.28</v>
      </c>
      <c r="JO272">
        <f>SUM(JO20)</f>
        <v>13.38</v>
      </c>
      <c r="JP272">
        <f t="shared" ref="JP272:JR272" si="691">SUM(JP20)</f>
        <v>11.47</v>
      </c>
      <c r="JQ272">
        <f t="shared" si="691"/>
        <v>14.72</v>
      </c>
      <c r="JR272">
        <f t="shared" si="691"/>
        <v>11.47</v>
      </c>
      <c r="JV272">
        <f>SUM(JV20)</f>
        <v>12.5</v>
      </c>
      <c r="JW272">
        <f t="shared" ref="JW272:JY272" si="692">SUM(JW20)</f>
        <v>8.52</v>
      </c>
      <c r="JX272">
        <f t="shared" si="692"/>
        <v>14.72</v>
      </c>
      <c r="JY272">
        <f t="shared" si="692"/>
        <v>8.7200000000000006</v>
      </c>
      <c r="KC272">
        <f>SUM(KC20)</f>
        <v>12.18</v>
      </c>
      <c r="KD272">
        <f t="shared" ref="KD272:KF272" si="693">SUM(KD20)</f>
        <v>7.4</v>
      </c>
      <c r="KE272">
        <f t="shared" si="693"/>
        <v>14.2</v>
      </c>
      <c r="KF272">
        <f t="shared" si="693"/>
        <v>10.52</v>
      </c>
      <c r="KJ272">
        <f>SUM(KJ20)</f>
        <v>11.8</v>
      </c>
      <c r="KK272">
        <f t="shared" ref="KK272:KM272" si="694">SUM(KK20)</f>
        <v>6.75</v>
      </c>
      <c r="KL272">
        <f t="shared" si="694"/>
        <v>13.77</v>
      </c>
      <c r="KM272">
        <f t="shared" si="694"/>
        <v>10.66</v>
      </c>
      <c r="KQ272">
        <f>SUM(KQ20)</f>
        <v>11.59</v>
      </c>
      <c r="KR272">
        <f t="shared" ref="KR272:KT272" si="695">SUM(KR20)</f>
        <v>6.94</v>
      </c>
      <c r="KS272">
        <f t="shared" si="695"/>
        <v>13.25</v>
      </c>
      <c r="KT272">
        <f t="shared" si="695"/>
        <v>10.33</v>
      </c>
      <c r="KX272">
        <f>SUM(KX20)</f>
        <v>10.95</v>
      </c>
      <c r="KY272">
        <f t="shared" ref="KY272:LA272" si="696">SUM(KY20)</f>
        <v>5.81</v>
      </c>
      <c r="KZ272">
        <f t="shared" si="696"/>
        <v>12.44</v>
      </c>
      <c r="LA272">
        <f t="shared" si="696"/>
        <v>10.31</v>
      </c>
      <c r="LE272">
        <f>SUM(LE20)</f>
        <v>12.19</v>
      </c>
      <c r="LF272">
        <f t="shared" ref="LF272:LH272" si="697">SUM(LF20)</f>
        <v>7.68</v>
      </c>
      <c r="LG272">
        <f t="shared" si="697"/>
        <v>13.6</v>
      </c>
      <c r="LH272">
        <f t="shared" si="697"/>
        <v>11.58</v>
      </c>
      <c r="LL272">
        <f>SUM(LL20)</f>
        <v>12.19</v>
      </c>
      <c r="LM272">
        <f t="shared" ref="LM272:LO272" si="698">SUM(LM20)</f>
        <v>7.27</v>
      </c>
      <c r="LN272">
        <f t="shared" si="698"/>
        <v>13.71</v>
      </c>
      <c r="LO272">
        <f t="shared" si="698"/>
        <v>11.84</v>
      </c>
      <c r="LS272">
        <f>SUM(LS20)</f>
        <v>12.39</v>
      </c>
      <c r="LT272">
        <f t="shared" ref="LT272:LV272" si="699">SUM(LT20)</f>
        <v>7.04</v>
      </c>
      <c r="LU272">
        <f t="shared" si="699"/>
        <v>14.36</v>
      </c>
      <c r="LV272">
        <f t="shared" si="699"/>
        <v>12.1</v>
      </c>
      <c r="LZ272">
        <f>SUM(LZ20)</f>
        <v>12.29</v>
      </c>
      <c r="MA272">
        <f t="shared" ref="MA272:MC272" si="700">SUM(MA20)</f>
        <v>8.83</v>
      </c>
      <c r="MB272">
        <f t="shared" si="700"/>
        <v>13.9</v>
      </c>
      <c r="MC272">
        <f t="shared" si="700"/>
        <v>10.78</v>
      </c>
      <c r="MG272">
        <f>SUM(MG20)</f>
        <v>11.89</v>
      </c>
      <c r="MH272">
        <f t="shared" ref="MH272:MJ272" si="701">SUM(MH20)</f>
        <v>6.68</v>
      </c>
      <c r="MI272">
        <f t="shared" si="701"/>
        <v>12.95</v>
      </c>
      <c r="MJ272">
        <f t="shared" si="701"/>
        <v>13.64</v>
      </c>
      <c r="MN272">
        <f>SUM(MN20)</f>
        <v>11.52</v>
      </c>
      <c r="MO272">
        <f t="shared" ref="MO272:MQ272" si="702">SUM(MO20)</f>
        <v>7.78</v>
      </c>
      <c r="MP272">
        <f t="shared" si="702"/>
        <v>12.33</v>
      </c>
      <c r="MQ272">
        <f t="shared" si="702"/>
        <v>12.91</v>
      </c>
      <c r="MT272" t="s">
        <v>431</v>
      </c>
      <c r="MU272">
        <f>SUM(MU20)</f>
        <v>9.42</v>
      </c>
      <c r="MV272">
        <f t="shared" ref="MV272:MX272" si="703">SUM(MV20)</f>
        <v>9.11</v>
      </c>
      <c r="MW272">
        <f t="shared" si="703"/>
        <v>9.92</v>
      </c>
      <c r="MX272">
        <f t="shared" si="703"/>
        <v>8.17</v>
      </c>
      <c r="NA272" t="s">
        <v>431</v>
      </c>
      <c r="NB272">
        <f>SUM(NB20)</f>
        <v>9.2200000000000006</v>
      </c>
      <c r="NC272">
        <f t="shared" ref="NC272:NE272" si="704">SUM(NC20)</f>
        <v>12.09</v>
      </c>
      <c r="ND272">
        <f t="shared" si="704"/>
        <v>9.43</v>
      </c>
      <c r="NE272">
        <f t="shared" si="704"/>
        <v>6.29</v>
      </c>
      <c r="NH272" t="s">
        <v>431</v>
      </c>
      <c r="NI272">
        <f>SUM(NI20)</f>
        <v>8.27</v>
      </c>
      <c r="NJ272">
        <f t="shared" ref="NJ272:NL272" si="705">SUM(NJ20)</f>
        <v>9.34</v>
      </c>
      <c r="NK272">
        <f t="shared" si="705"/>
        <v>8.7899999999999991</v>
      </c>
      <c r="NL272">
        <f t="shared" si="705"/>
        <v>5.74</v>
      </c>
      <c r="NO272" t="s">
        <v>431</v>
      </c>
      <c r="NP272">
        <f>SUM(NP20)</f>
        <v>8.8699999999999992</v>
      </c>
      <c r="NQ272">
        <f t="shared" ref="NQ272:NS272" si="706">SUM(NQ20)</f>
        <v>10.07</v>
      </c>
      <c r="NR272">
        <f t="shared" si="706"/>
        <v>9.94</v>
      </c>
      <c r="NS272">
        <f t="shared" si="706"/>
        <v>5.3</v>
      </c>
      <c r="NV272" t="s">
        <v>431</v>
      </c>
      <c r="NW272">
        <f>SUM(NW20)</f>
        <v>9.27</v>
      </c>
      <c r="NX272">
        <f t="shared" ref="NX272:NZ272" si="707">SUM(NX20)</f>
        <v>8.93</v>
      </c>
      <c r="NY272">
        <f t="shared" si="707"/>
        <v>11.1</v>
      </c>
      <c r="NZ272">
        <f t="shared" si="707"/>
        <v>3.83</v>
      </c>
      <c r="OC272" t="s">
        <v>431</v>
      </c>
      <c r="OD272">
        <f>SUM(OD20)</f>
        <v>6.4</v>
      </c>
      <c r="OE272">
        <f t="shared" ref="OE272:OG272" si="708">SUM(OE20)</f>
        <v>4.49</v>
      </c>
      <c r="OF272">
        <f t="shared" si="708"/>
        <v>7.71</v>
      </c>
      <c r="OG272">
        <f t="shared" si="708"/>
        <v>3.62</v>
      </c>
      <c r="OJ272" t="s">
        <v>431</v>
      </c>
      <c r="OK272">
        <f>SUM(OK20)</f>
        <v>5.65</v>
      </c>
      <c r="OL272">
        <f t="shared" ref="OL272:ON272" si="709">SUM(OL20)</f>
        <v>6.13</v>
      </c>
      <c r="OM272">
        <f t="shared" si="709"/>
        <v>5.94</v>
      </c>
      <c r="ON272">
        <f t="shared" si="709"/>
        <v>3.92</v>
      </c>
      <c r="OQ272" t="s">
        <v>431</v>
      </c>
      <c r="OR272">
        <f>SUM(OR20)</f>
        <v>26.25</v>
      </c>
      <c r="OS272">
        <f t="shared" ref="OS272:OU272" si="710">SUM(OS20)</f>
        <v>15.78</v>
      </c>
      <c r="OT272">
        <f t="shared" si="710"/>
        <v>27.82</v>
      </c>
      <c r="OU272">
        <f t="shared" si="710"/>
        <v>34.950000000000003</v>
      </c>
      <c r="OX272" t="s">
        <v>431</v>
      </c>
      <c r="OY272">
        <f>SUM(OY20)</f>
        <v>30.77</v>
      </c>
      <c r="OZ272">
        <f t="shared" ref="OZ272:PB272" si="711">SUM(OZ20)</f>
        <v>26.88</v>
      </c>
      <c r="PA272">
        <f t="shared" si="711"/>
        <v>30.64</v>
      </c>
      <c r="PB272">
        <f t="shared" si="711"/>
        <v>40.78</v>
      </c>
      <c r="PE272" t="s">
        <v>431</v>
      </c>
      <c r="PF272">
        <f>SUM(PF20)</f>
        <v>13.78</v>
      </c>
      <c r="PG272">
        <f t="shared" ref="PG272:PI272" si="712">SUM(PG20)</f>
        <v>14.63</v>
      </c>
      <c r="PH272">
        <f t="shared" si="712"/>
        <v>14.56</v>
      </c>
      <c r="PI272">
        <f t="shared" si="712"/>
        <v>11.91</v>
      </c>
      <c r="PL272" t="s">
        <v>431</v>
      </c>
      <c r="PM272">
        <f>SUM(PM20)</f>
        <v>4.45</v>
      </c>
      <c r="PN272">
        <f t="shared" ref="PN272:PP272" si="713">SUM(PN20)</f>
        <v>6.92</v>
      </c>
      <c r="PO272">
        <f t="shared" si="713"/>
        <v>4.37</v>
      </c>
      <c r="PP272">
        <f t="shared" si="713"/>
        <v>2.73</v>
      </c>
      <c r="PS272" t="s">
        <v>431</v>
      </c>
      <c r="PT272">
        <f>SUM(PT20)</f>
        <v>2.98</v>
      </c>
      <c r="PU272">
        <f t="shared" ref="PU272:PW272" si="714">SUM(PU20)</f>
        <v>6.21</v>
      </c>
      <c r="PV272">
        <f t="shared" si="714"/>
        <v>2.44</v>
      </c>
      <c r="PW272">
        <f t="shared" si="714"/>
        <v>0.7</v>
      </c>
      <c r="PZ272" t="s">
        <v>431</v>
      </c>
      <c r="QA272">
        <f>SUM(QA20)</f>
        <v>1.1499999999999999</v>
      </c>
      <c r="QB272">
        <f t="shared" ref="QB272:QD272" si="715">SUM(QB20)</f>
        <v>2.14</v>
      </c>
      <c r="QC272">
        <f t="shared" si="715"/>
        <v>0.95</v>
      </c>
      <c r="QD272">
        <f t="shared" si="715"/>
        <v>0.3</v>
      </c>
      <c r="QG272" t="s">
        <v>431</v>
      </c>
      <c r="QH272">
        <f>SUM(QH20)</f>
        <v>0.64</v>
      </c>
      <c r="QI272">
        <f t="shared" ref="QI272:QK272" si="716">SUM(QI20)</f>
        <v>1.1000000000000001</v>
      </c>
      <c r="QJ272">
        <f t="shared" si="716"/>
        <v>0.45</v>
      </c>
      <c r="QK272">
        <f t="shared" si="716"/>
        <v>0.49</v>
      </c>
      <c r="QN272" t="s">
        <v>431</v>
      </c>
      <c r="QO272">
        <f>SUM(QO20)</f>
        <v>0.48</v>
      </c>
      <c r="QP272">
        <f t="shared" ref="QP272:QR272" si="717">SUM(QP20)</f>
        <v>0.69</v>
      </c>
      <c r="QQ272">
        <f t="shared" si="717"/>
        <v>0.45</v>
      </c>
      <c r="QR272">
        <f t="shared" si="717"/>
        <v>0.12</v>
      </c>
      <c r="QU272" t="s">
        <v>431</v>
      </c>
      <c r="QV272">
        <f>SUM(QV20)</f>
        <v>0.39</v>
      </c>
      <c r="QW272">
        <f t="shared" ref="QW272:QY272" si="718">SUM(QW20)</f>
        <v>0.71</v>
      </c>
      <c r="QX272">
        <f t="shared" si="718"/>
        <v>0.26</v>
      </c>
      <c r="QY272">
        <f t="shared" si="718"/>
        <v>0.38</v>
      </c>
      <c r="RB272" t="s">
        <v>431</v>
      </c>
      <c r="RC272">
        <f>SUM(RC20)</f>
        <v>0.36</v>
      </c>
      <c r="RD272">
        <f t="shared" ref="RD272:RF272" si="719">SUM(RD20)</f>
        <v>0.65</v>
      </c>
      <c r="RE272">
        <f t="shared" si="719"/>
        <v>0.3</v>
      </c>
      <c r="RF272">
        <f t="shared" si="719"/>
        <v>0.21</v>
      </c>
      <c r="RI272" t="s">
        <v>431</v>
      </c>
      <c r="RJ272">
        <f>SUM(RJ20)</f>
        <v>0.45</v>
      </c>
      <c r="RK272">
        <f t="shared" ref="RK272:RM272" si="720">SUM(RK20)</f>
        <v>0.65</v>
      </c>
      <c r="RL272">
        <f t="shared" si="720"/>
        <v>0.33</v>
      </c>
      <c r="RM272">
        <f t="shared" si="720"/>
        <v>0.38</v>
      </c>
      <c r="RP272" t="s">
        <v>431</v>
      </c>
      <c r="RQ272">
        <f>SUM(RQ20)</f>
        <v>0.34</v>
      </c>
      <c r="RR272">
        <f t="shared" ref="RR272:RT272" si="721">SUM(RR20)</f>
        <v>0.7</v>
      </c>
      <c r="RS272">
        <f t="shared" si="721"/>
        <v>0.22</v>
      </c>
      <c r="RT272">
        <f t="shared" si="721"/>
        <v>0.1</v>
      </c>
      <c r="RW272" t="s">
        <v>431</v>
      </c>
      <c r="RX272">
        <f>SUM(RX20)</f>
        <v>0.22</v>
      </c>
      <c r="RY272">
        <f t="shared" ref="RY272:SA272" si="722">SUM(RY20)</f>
        <v>0.56999999999999995</v>
      </c>
      <c r="RZ272">
        <f t="shared" si="722"/>
        <v>0.16</v>
      </c>
      <c r="SA272">
        <f t="shared" si="722"/>
        <v>0.04</v>
      </c>
      <c r="SD272" t="s">
        <v>431</v>
      </c>
      <c r="SE272">
        <f>SUM(SE20)</f>
        <v>0.31</v>
      </c>
      <c r="SF272">
        <f t="shared" ref="SF272:SH272" si="723">SUM(SF20)</f>
        <v>0.59</v>
      </c>
      <c r="SG272">
        <f t="shared" si="723"/>
        <v>0.22</v>
      </c>
      <c r="SH272">
        <f t="shared" si="723"/>
        <v>0.28999999999999998</v>
      </c>
      <c r="SK272" t="s">
        <v>431</v>
      </c>
      <c r="SL272">
        <f>SUM(SL20)</f>
        <v>0.32</v>
      </c>
      <c r="SM272">
        <f t="shared" ref="SM272:SO272" si="724">SUM(SM20)</f>
        <v>0.46</v>
      </c>
      <c r="SN272">
        <f t="shared" si="724"/>
        <v>0.31</v>
      </c>
      <c r="SO272">
        <f t="shared" si="724"/>
        <v>0.08</v>
      </c>
      <c r="SR272" t="s">
        <v>431</v>
      </c>
      <c r="SS272">
        <f>SUM(SS20)</f>
        <v>0.41</v>
      </c>
      <c r="ST272">
        <f t="shared" ref="ST272:SV272" si="725">SUM(ST20)</f>
        <v>0.77</v>
      </c>
      <c r="SU272">
        <f t="shared" si="725"/>
        <v>0.44</v>
      </c>
      <c r="SV272">
        <f t="shared" si="725"/>
        <v>0.01</v>
      </c>
      <c r="SY272" t="s">
        <v>431</v>
      </c>
      <c r="SZ272">
        <f>SUM(SZ20)</f>
        <v>0.38</v>
      </c>
      <c r="TA272">
        <f t="shared" ref="TA272:TC272" si="726">SUM(TA20)</f>
        <v>0.98</v>
      </c>
      <c r="TB272">
        <f t="shared" si="726"/>
        <v>0.33</v>
      </c>
      <c r="TC272">
        <f t="shared" si="726"/>
        <v>0.05</v>
      </c>
      <c r="TF272" t="s">
        <v>431</v>
      </c>
      <c r="TG272">
        <f>SUM(TG20)</f>
        <v>0.33</v>
      </c>
      <c r="TH272">
        <f t="shared" ref="TH272:TJ272" si="727">SUM(TH20)</f>
        <v>0.91</v>
      </c>
      <c r="TI272">
        <f t="shared" si="727"/>
        <v>0.28000000000000003</v>
      </c>
      <c r="TJ272">
        <f t="shared" si="727"/>
        <v>0.04</v>
      </c>
      <c r="TM272" t="s">
        <v>431</v>
      </c>
      <c r="TN272">
        <f>SUM(TN20)</f>
        <v>0.28000000000000003</v>
      </c>
      <c r="TO272">
        <f t="shared" ref="TO272:TQ272" si="728">SUM(TO20)</f>
        <v>0.7</v>
      </c>
      <c r="TP272">
        <f t="shared" si="728"/>
        <v>0.2</v>
      </c>
      <c r="TQ272">
        <f t="shared" si="728"/>
        <v>0.04</v>
      </c>
      <c r="TT272" t="s">
        <v>431</v>
      </c>
      <c r="TU272">
        <f>SUM(TU20)</f>
        <v>0.23</v>
      </c>
      <c r="TV272">
        <f t="shared" ref="TV272:TX272" si="729">SUM(TV20)</f>
        <v>0.32</v>
      </c>
      <c r="TW272">
        <f t="shared" si="729"/>
        <v>0.18</v>
      </c>
      <c r="TX272">
        <f t="shared" si="729"/>
        <v>0.09</v>
      </c>
      <c r="UA272" t="s">
        <v>431</v>
      </c>
      <c r="UB272">
        <f>SUM(UB20)</f>
        <v>0.26</v>
      </c>
      <c r="UC272">
        <f t="shared" ref="UC272:UE272" si="730">SUM(UC20)</f>
        <v>0.43</v>
      </c>
      <c r="UD272">
        <f t="shared" si="730"/>
        <v>0.27</v>
      </c>
      <c r="UE272">
        <f t="shared" si="730"/>
        <v>0.11</v>
      </c>
      <c r="UH272" t="s">
        <v>431</v>
      </c>
      <c r="UI272">
        <f>SUM(UI20)</f>
        <v>0.28000000000000003</v>
      </c>
      <c r="UJ272">
        <f t="shared" ref="UJ272:UL272" si="731">SUM(UJ20)</f>
        <v>0.71</v>
      </c>
      <c r="UK272">
        <f t="shared" si="731"/>
        <v>0.18</v>
      </c>
      <c r="UL272">
        <f t="shared" si="731"/>
        <v>0.12</v>
      </c>
      <c r="UO272" t="s">
        <v>431</v>
      </c>
      <c r="UP272">
        <f>SUM(UP20)</f>
        <v>0.22</v>
      </c>
      <c r="UQ272">
        <f t="shared" ref="UQ272:US272" si="732">SUM(UQ20)</f>
        <v>0.35</v>
      </c>
      <c r="UR272">
        <f t="shared" si="732"/>
        <v>0.2</v>
      </c>
      <c r="US272">
        <f t="shared" si="732"/>
        <v>0.06</v>
      </c>
      <c r="UV272" t="s">
        <v>431</v>
      </c>
      <c r="UW272">
        <f>SUM(UW20)</f>
        <v>0.26</v>
      </c>
      <c r="UX272">
        <f t="shared" ref="UX272:UZ272" si="733">SUM(UX20)</f>
        <v>0.28999999999999998</v>
      </c>
      <c r="UY272">
        <f t="shared" si="733"/>
        <v>0.27</v>
      </c>
      <c r="UZ272">
        <f t="shared" si="733"/>
        <v>0.13</v>
      </c>
      <c r="VC272" t="s">
        <v>431</v>
      </c>
      <c r="VD272">
        <f>SUM(VD20)</f>
        <v>0.35</v>
      </c>
      <c r="VE272">
        <f t="shared" ref="VE272:VG272" si="734">SUM(VE20)</f>
        <v>0.54</v>
      </c>
      <c r="VF272">
        <f t="shared" si="734"/>
        <v>0.31</v>
      </c>
      <c r="VG272">
        <f t="shared" si="734"/>
        <v>0.21</v>
      </c>
    </row>
    <row r="273" spans="1:584" x14ac:dyDescent="0.3">
      <c r="A273" t="s">
        <v>432</v>
      </c>
      <c r="B273">
        <f t="shared" ref="B273:C273" si="735">SUM(B21)</f>
        <v>15.56</v>
      </c>
      <c r="C273">
        <f t="shared" si="735"/>
        <v>15.13</v>
      </c>
      <c r="D273">
        <f t="shared" ref="D273:E273" si="736">SUM(D21)</f>
        <v>14.7</v>
      </c>
      <c r="E273">
        <f t="shared" si="736"/>
        <v>18.78</v>
      </c>
      <c r="H273" t="s">
        <v>432</v>
      </c>
      <c r="I273">
        <f t="shared" ref="I273:J273" si="737">SUM(I21)</f>
        <v>14.55</v>
      </c>
      <c r="J273">
        <f t="shared" si="737"/>
        <v>15.32</v>
      </c>
      <c r="K273">
        <f t="shared" ref="K273:L273" si="738">SUM(K21)</f>
        <v>12.89</v>
      </c>
      <c r="L273">
        <f t="shared" si="738"/>
        <v>20.170000000000002</v>
      </c>
      <c r="O273" t="s">
        <v>432</v>
      </c>
      <c r="P273">
        <f t="shared" ref="P273:Q273" si="739">SUM(P21)</f>
        <v>15.63</v>
      </c>
      <c r="Q273">
        <f t="shared" si="739"/>
        <v>17.03</v>
      </c>
      <c r="R273">
        <f t="shared" ref="R273:S273" si="740">SUM(R21)</f>
        <v>15.3</v>
      </c>
      <c r="S273">
        <f t="shared" si="740"/>
        <v>16.43</v>
      </c>
      <c r="V273" t="s">
        <v>432</v>
      </c>
      <c r="W273">
        <f t="shared" ref="W273:X273" si="741">SUM(W21)</f>
        <v>14.82</v>
      </c>
      <c r="X273">
        <f t="shared" si="741"/>
        <v>15.54</v>
      </c>
      <c r="Y273">
        <f t="shared" ref="Y273:Z273" si="742">SUM(Y21)</f>
        <v>14.26</v>
      </c>
      <c r="Z273">
        <f t="shared" si="742"/>
        <v>16.52</v>
      </c>
      <c r="AC273" t="s">
        <v>432</v>
      </c>
      <c r="AD273">
        <f t="shared" ref="AD273:AE273" si="743">SUM(AD21)</f>
        <v>14.55</v>
      </c>
      <c r="AE273">
        <f t="shared" si="743"/>
        <v>14.05</v>
      </c>
      <c r="AF273">
        <f t="shared" ref="AF273:AG273" si="744">SUM(AF21)</f>
        <v>14.49</v>
      </c>
      <c r="AG273">
        <f t="shared" si="744"/>
        <v>16.03</v>
      </c>
      <c r="AJ273" t="s">
        <v>432</v>
      </c>
      <c r="AK273">
        <f t="shared" ref="AK273:AL273" si="745">SUM(AK21)</f>
        <v>15.56</v>
      </c>
      <c r="AL273">
        <f t="shared" si="745"/>
        <v>13.69</v>
      </c>
      <c r="AM273">
        <f t="shared" ref="AM273:AN273" si="746">SUM(AM21)</f>
        <v>15.26</v>
      </c>
      <c r="AN273">
        <f t="shared" si="746"/>
        <v>18.48</v>
      </c>
      <c r="AQ273" t="s">
        <v>432</v>
      </c>
      <c r="AR273">
        <f t="shared" ref="AR273:AS273" si="747">SUM(AR21)</f>
        <v>15.2</v>
      </c>
      <c r="AS273">
        <f t="shared" si="747"/>
        <v>12.49</v>
      </c>
      <c r="AT273">
        <f t="shared" ref="AT273:AU273" si="748">SUM(AT21)</f>
        <v>15.07</v>
      </c>
      <c r="AU273">
        <f t="shared" si="748"/>
        <v>18.27</v>
      </c>
      <c r="AX273" t="s">
        <v>432</v>
      </c>
      <c r="AY273">
        <f t="shared" ref="AY273:AZ273" si="749">SUM(AY21)</f>
        <v>14.99</v>
      </c>
      <c r="AZ273">
        <f t="shared" si="749"/>
        <v>11.56</v>
      </c>
      <c r="BA273">
        <f t="shared" ref="BA273:BB273" si="750">SUM(BA21)</f>
        <v>15</v>
      </c>
      <c r="BB273">
        <f t="shared" si="750"/>
        <v>18.23</v>
      </c>
      <c r="BE273" t="s">
        <v>432</v>
      </c>
      <c r="BF273">
        <f t="shared" ref="BF273:BG273" si="751">SUM(BF21)</f>
        <v>15.39</v>
      </c>
      <c r="BG273">
        <f t="shared" si="751"/>
        <v>12.85</v>
      </c>
      <c r="BH273">
        <f t="shared" ref="BH273:BI273" si="752">SUM(BH21)</f>
        <v>15.1</v>
      </c>
      <c r="BI273">
        <f t="shared" si="752"/>
        <v>18.87</v>
      </c>
      <c r="BL273" t="s">
        <v>432</v>
      </c>
      <c r="BM273">
        <f t="shared" ref="BM273:BN273" si="753">SUM(BM21)</f>
        <v>15.19</v>
      </c>
      <c r="BN273">
        <f t="shared" si="753"/>
        <v>14.57</v>
      </c>
      <c r="BO273">
        <f t="shared" ref="BO273:BP273" si="754">SUM(BO21)</f>
        <v>15.03</v>
      </c>
      <c r="BP273">
        <f t="shared" si="754"/>
        <v>16.760000000000002</v>
      </c>
      <c r="BS273" t="s">
        <v>432</v>
      </c>
      <c r="BT273">
        <f t="shared" si="108"/>
        <v>15.48</v>
      </c>
      <c r="BU273">
        <f t="shared" si="108"/>
        <v>15.08</v>
      </c>
      <c r="BV273">
        <f t="shared" si="202"/>
        <v>14.81</v>
      </c>
      <c r="BW273">
        <f t="shared" si="202"/>
        <v>18.39</v>
      </c>
      <c r="BZ273" t="s">
        <v>432</v>
      </c>
      <c r="CA273">
        <f t="shared" ref="CA273:CD273" si="755">SUM(CA21)</f>
        <v>15.29</v>
      </c>
      <c r="CB273">
        <f t="shared" si="755"/>
        <v>13.96</v>
      </c>
      <c r="CC273">
        <f t="shared" si="755"/>
        <v>14.54</v>
      </c>
      <c r="CD273">
        <f t="shared" si="755"/>
        <v>19.34</v>
      </c>
      <c r="CG273" t="s">
        <v>432</v>
      </c>
      <c r="CH273">
        <f t="shared" ref="CH273:CK273" si="756">SUM(CH21)</f>
        <v>15.89</v>
      </c>
      <c r="CI273">
        <f t="shared" si="756"/>
        <v>16.18</v>
      </c>
      <c r="CJ273">
        <f t="shared" si="756"/>
        <v>14.18</v>
      </c>
      <c r="CK273">
        <f t="shared" si="756"/>
        <v>21.76</v>
      </c>
      <c r="CN273" t="s">
        <v>432</v>
      </c>
      <c r="CO273">
        <f t="shared" ref="CO273:CR273" si="757">SUM(CO21)</f>
        <v>14.6</v>
      </c>
      <c r="CP273">
        <f t="shared" si="757"/>
        <v>14.85</v>
      </c>
      <c r="CQ273">
        <f t="shared" si="757"/>
        <v>13.33</v>
      </c>
      <c r="CR273">
        <f t="shared" si="757"/>
        <v>19.72</v>
      </c>
      <c r="CU273" t="s">
        <v>432</v>
      </c>
      <c r="CV273">
        <f t="shared" ref="CV273:CY273" si="758">SUM(CV21)</f>
        <v>15.68</v>
      </c>
      <c r="CW273">
        <f t="shared" si="758"/>
        <v>14.85</v>
      </c>
      <c r="CX273">
        <f t="shared" si="758"/>
        <v>14.77</v>
      </c>
      <c r="CY273">
        <f t="shared" si="758"/>
        <v>19.95</v>
      </c>
      <c r="DB273" t="s">
        <v>432</v>
      </c>
      <c r="DC273">
        <f t="shared" ref="DC273:DF273" si="759">SUM(DC21)</f>
        <v>16.11</v>
      </c>
      <c r="DD273">
        <f t="shared" si="759"/>
        <v>14.11</v>
      </c>
      <c r="DE273">
        <f t="shared" si="759"/>
        <v>15.21</v>
      </c>
      <c r="DF273">
        <f t="shared" si="759"/>
        <v>21.8</v>
      </c>
      <c r="DI273" t="s">
        <v>432</v>
      </c>
      <c r="DJ273">
        <f>SUM(DJ21)</f>
        <v>15.63</v>
      </c>
      <c r="DK273">
        <f t="shared" ref="DK273:DM273" si="760">SUM(DK21)</f>
        <v>14.96</v>
      </c>
      <c r="DL273">
        <f t="shared" si="760"/>
        <v>13.95</v>
      </c>
      <c r="DM273">
        <f t="shared" si="760"/>
        <v>22.63</v>
      </c>
      <c r="DP273" t="s">
        <v>432</v>
      </c>
      <c r="DQ273">
        <f>SUM(DQ21)</f>
        <v>16.309999999999999</v>
      </c>
      <c r="DR273">
        <f t="shared" ref="DR273:DT273" si="761">SUM(DR21)</f>
        <v>14.73</v>
      </c>
      <c r="DS273">
        <f t="shared" si="761"/>
        <v>15.28</v>
      </c>
      <c r="DT273">
        <f t="shared" si="761"/>
        <v>21.73</v>
      </c>
      <c r="DW273" t="s">
        <v>432</v>
      </c>
      <c r="DX273">
        <f>SUM(DX21)</f>
        <v>16.260000000000002</v>
      </c>
      <c r="DY273">
        <f t="shared" ref="DY273:EA273" si="762">SUM(DY21)</f>
        <v>15.58</v>
      </c>
      <c r="DZ273">
        <f t="shared" si="762"/>
        <v>15.06</v>
      </c>
      <c r="EA273">
        <f t="shared" si="762"/>
        <v>22.14</v>
      </c>
      <c r="ED273" t="s">
        <v>432</v>
      </c>
      <c r="EE273">
        <f>SUM(EE21)</f>
        <v>16.37</v>
      </c>
      <c r="EF273">
        <f t="shared" ref="EF273:EH273" si="763">SUM(EF21)</f>
        <v>16.28</v>
      </c>
      <c r="EG273">
        <f t="shared" si="763"/>
        <v>15.03</v>
      </c>
      <c r="EH273">
        <f t="shared" si="763"/>
        <v>21.8</v>
      </c>
      <c r="EK273" t="s">
        <v>432</v>
      </c>
      <c r="EL273">
        <f>SUM(EL21)</f>
        <v>16.239999999999998</v>
      </c>
      <c r="EM273">
        <f t="shared" ref="EM273:EO273" si="764">SUM(EM21)</f>
        <v>15.79</v>
      </c>
      <c r="EN273">
        <f t="shared" si="764"/>
        <v>14.88</v>
      </c>
      <c r="EO273">
        <f t="shared" si="764"/>
        <v>23.02</v>
      </c>
      <c r="ER273" t="s">
        <v>432</v>
      </c>
      <c r="ES273">
        <f>SUM(ES21)</f>
        <v>16.05</v>
      </c>
      <c r="ET273">
        <f t="shared" ref="ET273:EV273" si="765">SUM(ET21)</f>
        <v>14.41</v>
      </c>
      <c r="EU273">
        <f t="shared" si="765"/>
        <v>15.01</v>
      </c>
      <c r="EV273">
        <f t="shared" si="765"/>
        <v>22.51</v>
      </c>
      <c r="EZ273">
        <f>SUM(EZ21)</f>
        <v>16.66</v>
      </c>
      <c r="FA273">
        <f t="shared" ref="FA273:FC273" si="766">SUM(FA21)</f>
        <v>13.99</v>
      </c>
      <c r="FB273">
        <f t="shared" si="766"/>
        <v>15.52</v>
      </c>
      <c r="FC273">
        <f t="shared" si="766"/>
        <v>23.26</v>
      </c>
      <c r="FG273">
        <f>SUM(FG21)</f>
        <v>16.82</v>
      </c>
      <c r="FH273">
        <f t="shared" ref="FH273:FJ273" si="767">SUM(FH21)</f>
        <v>15.23</v>
      </c>
      <c r="FI273">
        <f t="shared" si="767"/>
        <v>15.74</v>
      </c>
      <c r="FJ273">
        <f t="shared" si="767"/>
        <v>21.6</v>
      </c>
      <c r="FN273">
        <f>SUM(FN21)</f>
        <v>15.2</v>
      </c>
      <c r="FO273">
        <f t="shared" ref="FO273:FQ273" si="768">SUM(FO21)</f>
        <v>12.93</v>
      </c>
      <c r="FP273">
        <f t="shared" si="768"/>
        <v>14.42</v>
      </c>
      <c r="FQ273">
        <f t="shared" si="768"/>
        <v>20.12</v>
      </c>
      <c r="FU273">
        <f>SUM(FU21)</f>
        <v>16.010000000000002</v>
      </c>
      <c r="FV273">
        <f t="shared" ref="FV273:FX273" si="769">SUM(FV21)</f>
        <v>13.78</v>
      </c>
      <c r="FW273">
        <f t="shared" si="769"/>
        <v>15.42</v>
      </c>
      <c r="FX273">
        <f t="shared" si="769"/>
        <v>21.58</v>
      </c>
      <c r="GB273">
        <f>SUM(GB21)</f>
        <v>15.81</v>
      </c>
      <c r="GC273">
        <f t="shared" ref="GC273:GE273" si="770">SUM(GC21)</f>
        <v>12.9</v>
      </c>
      <c r="GD273">
        <f t="shared" si="770"/>
        <v>14.69</v>
      </c>
      <c r="GE273">
        <f t="shared" si="770"/>
        <v>22.15</v>
      </c>
      <c r="GI273">
        <f>SUM(GI21)</f>
        <v>15.17</v>
      </c>
      <c r="GJ273">
        <f t="shared" ref="GJ273:GL273" si="771">SUM(GJ21)</f>
        <v>13.06</v>
      </c>
      <c r="GK273">
        <f t="shared" si="771"/>
        <v>14</v>
      </c>
      <c r="GL273">
        <f t="shared" si="771"/>
        <v>21.65</v>
      </c>
      <c r="GP273">
        <f>SUM(GP21)</f>
        <v>16.34</v>
      </c>
      <c r="GQ273">
        <f t="shared" ref="GQ273:GS273" si="772">SUM(GQ21)</f>
        <v>15.98</v>
      </c>
      <c r="GR273">
        <f t="shared" si="772"/>
        <v>14.89</v>
      </c>
      <c r="GS273">
        <f t="shared" si="772"/>
        <v>21.83</v>
      </c>
      <c r="GW273">
        <f>SUM(GW21)</f>
        <v>16.010000000000002</v>
      </c>
      <c r="GX273">
        <f t="shared" ref="GX273:GZ273" si="773">SUM(GX21)</f>
        <v>15.41</v>
      </c>
      <c r="GY273">
        <f t="shared" si="773"/>
        <v>14.54</v>
      </c>
      <c r="GZ273">
        <f t="shared" si="773"/>
        <v>22.34</v>
      </c>
      <c r="HD273">
        <f>SUM(HD21)</f>
        <v>16.559999999999999</v>
      </c>
      <c r="HE273">
        <f t="shared" ref="HE273:HG273" si="774">SUM(HE21)</f>
        <v>16.75</v>
      </c>
      <c r="HF273">
        <f t="shared" si="774"/>
        <v>14.74</v>
      </c>
      <c r="HG273">
        <f t="shared" si="774"/>
        <v>23.54</v>
      </c>
      <c r="HK273">
        <f>SUM(HK21)</f>
        <v>16.57</v>
      </c>
      <c r="HL273">
        <f t="shared" ref="HL273:HN273" si="775">SUM(HL21)</f>
        <v>14.15</v>
      </c>
      <c r="HM273">
        <f t="shared" si="775"/>
        <v>15.45</v>
      </c>
      <c r="HN273">
        <f t="shared" si="775"/>
        <v>22.9</v>
      </c>
      <c r="HR273">
        <f>SUM(HR21)</f>
        <v>15.7</v>
      </c>
      <c r="HS273">
        <f t="shared" ref="HS273:HU273" si="776">SUM(HS21)</f>
        <v>15.96</v>
      </c>
      <c r="HT273">
        <f t="shared" si="776"/>
        <v>14.06</v>
      </c>
      <c r="HU273">
        <f t="shared" si="776"/>
        <v>22.23</v>
      </c>
      <c r="HY273">
        <f>SUM(HY21)</f>
        <v>16.579999999999998</v>
      </c>
      <c r="HZ273">
        <f t="shared" ref="HZ273:IB273" si="777">SUM(HZ21)</f>
        <v>14.62</v>
      </c>
      <c r="IA273">
        <f t="shared" si="777"/>
        <v>15.23</v>
      </c>
      <c r="IB273">
        <f t="shared" si="777"/>
        <v>23.56</v>
      </c>
      <c r="IF273">
        <f>SUM(IF21)</f>
        <v>16.59</v>
      </c>
      <c r="IG273">
        <f t="shared" ref="IG273:II273" si="778">SUM(IG21)</f>
        <v>16.98</v>
      </c>
      <c r="IH273">
        <f t="shared" si="778"/>
        <v>14.68</v>
      </c>
      <c r="II273">
        <f t="shared" si="778"/>
        <v>23.74</v>
      </c>
      <c r="IM273">
        <f>SUM(IM21)</f>
        <v>15.04</v>
      </c>
      <c r="IN273">
        <f t="shared" ref="IN273:IP273" si="779">SUM(IN21)</f>
        <v>15.44</v>
      </c>
      <c r="IO273">
        <f t="shared" si="779"/>
        <v>13.37</v>
      </c>
      <c r="IP273">
        <f t="shared" si="779"/>
        <v>19.38</v>
      </c>
      <c r="IT273">
        <f>SUM(IT21)</f>
        <v>14.85</v>
      </c>
      <c r="IU273">
        <f t="shared" ref="IU273:IW273" si="780">SUM(IU21)</f>
        <v>13.08</v>
      </c>
      <c r="IV273">
        <f t="shared" si="780"/>
        <v>14.06</v>
      </c>
      <c r="IW273">
        <f t="shared" si="780"/>
        <v>17.940000000000001</v>
      </c>
      <c r="JA273">
        <f>SUM(JA21)</f>
        <v>15.97</v>
      </c>
      <c r="JB273">
        <f t="shared" ref="JB273:JD273" si="781">SUM(JB21)</f>
        <v>17.079999999999998</v>
      </c>
      <c r="JC273">
        <f t="shared" si="781"/>
        <v>14.06</v>
      </c>
      <c r="JD273">
        <f t="shared" si="781"/>
        <v>22.25</v>
      </c>
      <c r="JH273">
        <f>SUM(JH21)</f>
        <v>16.47</v>
      </c>
      <c r="JI273">
        <f t="shared" ref="JI273:JK273" si="782">SUM(JI21)</f>
        <v>16.399999999999999</v>
      </c>
      <c r="JJ273">
        <f t="shared" si="782"/>
        <v>14.1</v>
      </c>
      <c r="JK273">
        <f t="shared" si="782"/>
        <v>23.7</v>
      </c>
      <c r="JO273">
        <f>SUM(JO21)</f>
        <v>14.86</v>
      </c>
      <c r="JP273">
        <f t="shared" ref="JP273:JR273" si="783">SUM(JP21)</f>
        <v>11.17</v>
      </c>
      <c r="JQ273">
        <f t="shared" si="783"/>
        <v>12.83</v>
      </c>
      <c r="JR273">
        <f t="shared" si="783"/>
        <v>24.6</v>
      </c>
      <c r="JV273">
        <f>SUM(JV21)</f>
        <v>16.71</v>
      </c>
      <c r="JW273">
        <f t="shared" ref="JW273:JY273" si="784">SUM(JW21)</f>
        <v>16.079999999999998</v>
      </c>
      <c r="JX273">
        <f t="shared" si="784"/>
        <v>14.2</v>
      </c>
      <c r="JY273">
        <f t="shared" si="784"/>
        <v>25.28</v>
      </c>
      <c r="KC273">
        <f>SUM(KC21)</f>
        <v>16.2</v>
      </c>
      <c r="KD273">
        <f t="shared" ref="KD273:KF273" si="785">SUM(KD21)</f>
        <v>14.76</v>
      </c>
      <c r="KE273">
        <f t="shared" si="785"/>
        <v>14.78</v>
      </c>
      <c r="KF273">
        <f t="shared" si="785"/>
        <v>22.16</v>
      </c>
      <c r="KJ273">
        <f>SUM(KJ21)</f>
        <v>16.170000000000002</v>
      </c>
      <c r="KK273">
        <f t="shared" ref="KK273:KM273" si="786">SUM(KK21)</f>
        <v>15.92</v>
      </c>
      <c r="KL273">
        <f t="shared" si="786"/>
        <v>14.71</v>
      </c>
      <c r="KM273">
        <f t="shared" si="786"/>
        <v>21.81</v>
      </c>
      <c r="KQ273">
        <f>SUM(KQ21)</f>
        <v>17.260000000000002</v>
      </c>
      <c r="KR273">
        <f t="shared" ref="KR273:KT273" si="787">SUM(KR21)</f>
        <v>15.81</v>
      </c>
      <c r="KS273">
        <f t="shared" si="787"/>
        <v>15.77</v>
      </c>
      <c r="KT273">
        <f t="shared" si="787"/>
        <v>23.06</v>
      </c>
      <c r="KX273">
        <f>SUM(KX21)</f>
        <v>16.510000000000002</v>
      </c>
      <c r="KY273">
        <f t="shared" ref="KY273:LA273" si="788">SUM(KY21)</f>
        <v>14.57</v>
      </c>
      <c r="KZ273">
        <f t="shared" si="788"/>
        <v>14.94</v>
      </c>
      <c r="LA273">
        <f t="shared" si="788"/>
        <v>24.18</v>
      </c>
      <c r="LE273">
        <f>SUM(LE21)</f>
        <v>16.36</v>
      </c>
      <c r="LF273">
        <f t="shared" ref="LF273:LH273" si="789">SUM(LF21)</f>
        <v>14.27</v>
      </c>
      <c r="LG273">
        <f t="shared" si="789"/>
        <v>15.29</v>
      </c>
      <c r="LH273">
        <f t="shared" si="789"/>
        <v>22.03</v>
      </c>
      <c r="LL273">
        <f>SUM(LL21)</f>
        <v>16.7</v>
      </c>
      <c r="LM273">
        <f t="shared" ref="LM273:LO273" si="790">SUM(LM21)</f>
        <v>13.98</v>
      </c>
      <c r="LN273">
        <f t="shared" si="790"/>
        <v>15.93</v>
      </c>
      <c r="LO273">
        <f t="shared" si="790"/>
        <v>22.4</v>
      </c>
      <c r="LS273">
        <f>SUM(LS21)</f>
        <v>17.16</v>
      </c>
      <c r="LT273">
        <f t="shared" ref="LT273:LV273" si="791">SUM(LT21)</f>
        <v>15.51</v>
      </c>
      <c r="LU273">
        <f t="shared" si="791"/>
        <v>16.34</v>
      </c>
      <c r="LV273">
        <f t="shared" si="791"/>
        <v>20.69</v>
      </c>
      <c r="LZ273">
        <f>SUM(LZ21)</f>
        <v>15.61</v>
      </c>
      <c r="MA273">
        <f t="shared" ref="MA273:MC273" si="792">SUM(MA21)</f>
        <v>12.52</v>
      </c>
      <c r="MB273">
        <f t="shared" si="792"/>
        <v>15.46</v>
      </c>
      <c r="MC273">
        <f t="shared" si="792"/>
        <v>18.11</v>
      </c>
      <c r="MG273">
        <f>SUM(MG21)</f>
        <v>14.81</v>
      </c>
      <c r="MH273">
        <f t="shared" ref="MH273:MJ273" si="793">SUM(MH21)</f>
        <v>14.01</v>
      </c>
      <c r="MI273">
        <f t="shared" si="793"/>
        <v>14.45</v>
      </c>
      <c r="MJ273">
        <f t="shared" si="793"/>
        <v>17.149999999999999</v>
      </c>
      <c r="MN273">
        <f>SUM(MN21)</f>
        <v>16.39</v>
      </c>
      <c r="MO273">
        <f t="shared" ref="MO273:MQ273" si="794">SUM(MO21)</f>
        <v>15.41</v>
      </c>
      <c r="MP273">
        <f t="shared" si="794"/>
        <v>15.51</v>
      </c>
      <c r="MQ273">
        <f t="shared" si="794"/>
        <v>18.809999999999999</v>
      </c>
      <c r="MT273" t="s">
        <v>432</v>
      </c>
      <c r="MU273">
        <f>SUM(MU21)</f>
        <v>18.75</v>
      </c>
      <c r="MV273">
        <f t="shared" ref="MV273:MX273" si="795">SUM(MV21)</f>
        <v>14.28</v>
      </c>
      <c r="MW273">
        <f t="shared" si="795"/>
        <v>18.04</v>
      </c>
      <c r="MX273">
        <f t="shared" si="795"/>
        <v>25.93</v>
      </c>
      <c r="NA273" t="s">
        <v>432</v>
      </c>
      <c r="NB273">
        <f>SUM(NB21)</f>
        <v>18.61</v>
      </c>
      <c r="NC273">
        <f t="shared" ref="NC273:NE273" si="796">SUM(NC21)</f>
        <v>12.93</v>
      </c>
      <c r="ND273">
        <f t="shared" si="796"/>
        <v>18.11</v>
      </c>
      <c r="NE273">
        <f t="shared" si="796"/>
        <v>25.71</v>
      </c>
      <c r="NH273" t="s">
        <v>432</v>
      </c>
      <c r="NI273">
        <f>SUM(NI21)</f>
        <v>16.850000000000001</v>
      </c>
      <c r="NJ273">
        <f t="shared" ref="NJ273:NL273" si="797">SUM(NJ21)</f>
        <v>14.35</v>
      </c>
      <c r="NK273">
        <f t="shared" si="797"/>
        <v>16.899999999999999</v>
      </c>
      <c r="NL273">
        <f t="shared" si="797"/>
        <v>20.61</v>
      </c>
      <c r="NO273" t="s">
        <v>432</v>
      </c>
      <c r="NP273">
        <f>SUM(NP21)</f>
        <v>15.74</v>
      </c>
      <c r="NQ273">
        <f t="shared" ref="NQ273:NS273" si="798">SUM(NQ21)</f>
        <v>12.2</v>
      </c>
      <c r="NR273">
        <f t="shared" si="798"/>
        <v>15.73</v>
      </c>
      <c r="NS273">
        <f t="shared" si="798"/>
        <v>19.46</v>
      </c>
      <c r="NV273" t="s">
        <v>432</v>
      </c>
      <c r="NW273">
        <f>SUM(NW21)</f>
        <v>15.34</v>
      </c>
      <c r="NX273">
        <f t="shared" ref="NX273:NZ273" si="799">SUM(NX21)</f>
        <v>15.56</v>
      </c>
      <c r="NY273">
        <f t="shared" si="799"/>
        <v>15.03</v>
      </c>
      <c r="NZ273">
        <f t="shared" si="799"/>
        <v>16.440000000000001</v>
      </c>
      <c r="OC273" t="s">
        <v>432</v>
      </c>
      <c r="OD273">
        <f>SUM(OD21)</f>
        <v>15.51</v>
      </c>
      <c r="OE273">
        <f t="shared" ref="OE273:OG273" si="800">SUM(OE21)</f>
        <v>15.92</v>
      </c>
      <c r="OF273">
        <f t="shared" si="800"/>
        <v>15.7</v>
      </c>
      <c r="OG273">
        <f t="shared" si="800"/>
        <v>14.98</v>
      </c>
      <c r="OJ273" t="s">
        <v>432</v>
      </c>
      <c r="OK273">
        <f>SUM(OK21)</f>
        <v>15.99</v>
      </c>
      <c r="OL273">
        <f t="shared" ref="OL273:ON273" si="801">SUM(OL21)</f>
        <v>11.9</v>
      </c>
      <c r="OM273">
        <f t="shared" si="801"/>
        <v>17.89</v>
      </c>
      <c r="ON273">
        <f t="shared" si="801"/>
        <v>13.71</v>
      </c>
      <c r="OQ273" t="s">
        <v>432</v>
      </c>
      <c r="OR273">
        <f>SUM(OR21)</f>
        <v>10.4</v>
      </c>
      <c r="OS273">
        <f t="shared" ref="OS273:OU273" si="802">SUM(OS21)</f>
        <v>9.32</v>
      </c>
      <c r="OT273">
        <f t="shared" si="802"/>
        <v>11.49</v>
      </c>
      <c r="OU273">
        <f t="shared" si="802"/>
        <v>7.57</v>
      </c>
      <c r="OX273" t="s">
        <v>432</v>
      </c>
      <c r="OY273">
        <f>SUM(OY21)</f>
        <v>13.87</v>
      </c>
      <c r="OZ273">
        <f t="shared" ref="OZ273:PB273" si="803">SUM(OZ21)</f>
        <v>8.0399999999999991</v>
      </c>
      <c r="PA273">
        <f t="shared" si="803"/>
        <v>14.9</v>
      </c>
      <c r="PB273">
        <f t="shared" si="803"/>
        <v>16.21</v>
      </c>
      <c r="PE273" t="s">
        <v>432</v>
      </c>
      <c r="PF273">
        <f>SUM(PF21)</f>
        <v>30.09</v>
      </c>
      <c r="PG273">
        <f t="shared" ref="PG273:PI273" si="804">SUM(PG21)</f>
        <v>19</v>
      </c>
      <c r="PH273">
        <f t="shared" si="804"/>
        <v>31.12</v>
      </c>
      <c r="PI273">
        <f t="shared" si="804"/>
        <v>42.01</v>
      </c>
      <c r="PL273" t="s">
        <v>432</v>
      </c>
      <c r="PM273">
        <f>SUM(PM21)</f>
        <v>37.61</v>
      </c>
      <c r="PN273">
        <f t="shared" ref="PN273:PP273" si="805">SUM(PN21)</f>
        <v>29.91</v>
      </c>
      <c r="PO273">
        <f t="shared" si="805"/>
        <v>39.049999999999997</v>
      </c>
      <c r="PP273">
        <f t="shared" si="805"/>
        <v>46.97</v>
      </c>
      <c r="PS273" t="s">
        <v>432</v>
      </c>
      <c r="PT273">
        <f>SUM(PT21)</f>
        <v>29.44</v>
      </c>
      <c r="PU273">
        <f t="shared" ref="PU273:PW273" si="806">SUM(PU21)</f>
        <v>21.99</v>
      </c>
      <c r="PV273">
        <f t="shared" si="806"/>
        <v>36.840000000000003</v>
      </c>
      <c r="PW273">
        <f t="shared" si="806"/>
        <v>14.01</v>
      </c>
      <c r="PZ273" t="s">
        <v>432</v>
      </c>
      <c r="QA273">
        <f>SUM(QA21)</f>
        <v>37.21</v>
      </c>
      <c r="QB273">
        <f t="shared" ref="QB273:QD273" si="807">SUM(QB21)</f>
        <v>32.799999999999997</v>
      </c>
      <c r="QC273">
        <f t="shared" si="807"/>
        <v>38.92</v>
      </c>
      <c r="QD273">
        <f t="shared" si="807"/>
        <v>39.299999999999997</v>
      </c>
      <c r="QG273" t="s">
        <v>432</v>
      </c>
      <c r="QH273">
        <f>SUM(QH21)</f>
        <v>8.59</v>
      </c>
      <c r="QI273">
        <f t="shared" ref="QI273:QK273" si="808">SUM(QI21)</f>
        <v>10.039999999999999</v>
      </c>
      <c r="QJ273">
        <f t="shared" si="808"/>
        <v>7.19</v>
      </c>
      <c r="QK273">
        <f t="shared" si="808"/>
        <v>11.62</v>
      </c>
      <c r="QN273" t="s">
        <v>432</v>
      </c>
      <c r="QO273">
        <f>SUM(QO21)</f>
        <v>1.44</v>
      </c>
      <c r="QP273">
        <f t="shared" ref="QP273:QR273" si="809">SUM(QP21)</f>
        <v>1.86</v>
      </c>
      <c r="QQ273">
        <f t="shared" si="809"/>
        <v>1.34</v>
      </c>
      <c r="QR273">
        <f t="shared" si="809"/>
        <v>0.73</v>
      </c>
      <c r="QU273" t="s">
        <v>432</v>
      </c>
      <c r="QV273">
        <f>SUM(QV21)</f>
        <v>0.76</v>
      </c>
      <c r="QW273">
        <f t="shared" ref="QW273:QY273" si="810">SUM(QW21)</f>
        <v>0.64</v>
      </c>
      <c r="QX273">
        <f t="shared" si="810"/>
        <v>0.76</v>
      </c>
      <c r="QY273">
        <f t="shared" si="810"/>
        <v>0.36</v>
      </c>
      <c r="RB273" t="s">
        <v>432</v>
      </c>
      <c r="RC273">
        <f>SUM(RC21)</f>
        <v>0.42</v>
      </c>
      <c r="RD273">
        <f t="shared" ref="RD273:RF273" si="811">SUM(RD21)</f>
        <v>0.46</v>
      </c>
      <c r="RE273">
        <f t="shared" si="811"/>
        <v>0.36</v>
      </c>
      <c r="RF273">
        <f t="shared" si="811"/>
        <v>0.17</v>
      </c>
      <c r="RI273" t="s">
        <v>432</v>
      </c>
      <c r="RJ273">
        <f>SUM(RJ21)</f>
        <v>0.36</v>
      </c>
      <c r="RK273">
        <f t="shared" ref="RK273:RM273" si="812">SUM(RK21)</f>
        <v>0.59</v>
      </c>
      <c r="RL273">
        <f t="shared" si="812"/>
        <v>0.36</v>
      </c>
      <c r="RM273">
        <f t="shared" si="812"/>
        <v>0.06</v>
      </c>
      <c r="RP273" t="s">
        <v>432</v>
      </c>
      <c r="RQ273">
        <f>SUM(RQ21)</f>
        <v>0.44</v>
      </c>
      <c r="RR273">
        <f t="shared" ref="RR273:RT273" si="813">SUM(RR21)</f>
        <v>0.83</v>
      </c>
      <c r="RS273">
        <f t="shared" si="813"/>
        <v>0.39</v>
      </c>
      <c r="RT273">
        <f t="shared" si="813"/>
        <v>0.06</v>
      </c>
      <c r="RW273" t="s">
        <v>432</v>
      </c>
      <c r="RX273">
        <f>SUM(RX21)</f>
        <v>0.37</v>
      </c>
      <c r="RY273">
        <f t="shared" ref="RY273:SA273" si="814">SUM(RY21)</f>
        <v>0.76</v>
      </c>
      <c r="RZ273">
        <f t="shared" si="814"/>
        <v>0.28999999999999998</v>
      </c>
      <c r="SA273">
        <f t="shared" si="814"/>
        <v>0.11</v>
      </c>
      <c r="SD273" t="s">
        <v>432</v>
      </c>
      <c r="SE273">
        <f>SUM(SE21)</f>
        <v>0.48</v>
      </c>
      <c r="SF273">
        <f t="shared" ref="SF273:SH273" si="815">SUM(SF21)</f>
        <v>1.57</v>
      </c>
      <c r="SG273">
        <f t="shared" si="815"/>
        <v>0.28999999999999998</v>
      </c>
      <c r="SH273">
        <f t="shared" si="815"/>
        <v>0.09</v>
      </c>
      <c r="SK273" t="s">
        <v>432</v>
      </c>
      <c r="SL273">
        <f>SUM(SL21)</f>
        <v>0.42</v>
      </c>
      <c r="SM273">
        <f t="shared" ref="SM273:SO273" si="816">SUM(SM21)</f>
        <v>0.81</v>
      </c>
      <c r="SN273">
        <f t="shared" si="816"/>
        <v>0.33</v>
      </c>
      <c r="SO273">
        <f t="shared" si="816"/>
        <v>0.21</v>
      </c>
      <c r="SR273" t="s">
        <v>432</v>
      </c>
      <c r="SS273">
        <f>SUM(SS21)</f>
        <v>0.43</v>
      </c>
      <c r="ST273">
        <f t="shared" ref="ST273:SV273" si="817">SUM(ST21)</f>
        <v>0.55000000000000004</v>
      </c>
      <c r="SU273">
        <f t="shared" si="817"/>
        <v>0.46</v>
      </c>
      <c r="SV273">
        <f t="shared" si="817"/>
        <v>7.0000000000000007E-2</v>
      </c>
      <c r="SY273" t="s">
        <v>432</v>
      </c>
      <c r="SZ273">
        <f>SUM(SZ21)</f>
        <v>0.76</v>
      </c>
      <c r="TA273">
        <f t="shared" ref="TA273:TC273" si="818">SUM(TA21)</f>
        <v>1.27</v>
      </c>
      <c r="TB273">
        <f t="shared" si="818"/>
        <v>0.64</v>
      </c>
      <c r="TC273">
        <f t="shared" si="818"/>
        <v>0.28999999999999998</v>
      </c>
      <c r="TF273" t="s">
        <v>432</v>
      </c>
      <c r="TG273">
        <f>SUM(TG21)</f>
        <v>0.54</v>
      </c>
      <c r="TH273">
        <f t="shared" ref="TH273:TJ273" si="819">SUM(TH21)</f>
        <v>0.96</v>
      </c>
      <c r="TI273">
        <f t="shared" si="819"/>
        <v>0.42</v>
      </c>
      <c r="TJ273">
        <f t="shared" si="819"/>
        <v>0.25</v>
      </c>
      <c r="TM273" t="s">
        <v>432</v>
      </c>
      <c r="TN273">
        <f>SUM(TN21)</f>
        <v>0.44</v>
      </c>
      <c r="TO273">
        <f t="shared" ref="TO273:TQ273" si="820">SUM(TO21)</f>
        <v>0.72</v>
      </c>
      <c r="TP273">
        <f t="shared" si="820"/>
        <v>0.37</v>
      </c>
      <c r="TQ273">
        <f t="shared" si="820"/>
        <v>7.0000000000000007E-2</v>
      </c>
      <c r="TT273" t="s">
        <v>432</v>
      </c>
      <c r="TU273">
        <f>SUM(TU21)</f>
        <v>0.59</v>
      </c>
      <c r="TV273">
        <f t="shared" ref="TV273:TX273" si="821">SUM(TV21)</f>
        <v>0.49</v>
      </c>
      <c r="TW273">
        <f t="shared" si="821"/>
        <v>0.56000000000000005</v>
      </c>
      <c r="TX273">
        <f t="shared" si="821"/>
        <v>0.32</v>
      </c>
      <c r="UA273" t="s">
        <v>432</v>
      </c>
      <c r="UB273">
        <f>SUM(UB21)</f>
        <v>0.72</v>
      </c>
      <c r="UC273">
        <f t="shared" ref="UC273:UE273" si="822">SUM(UC21)</f>
        <v>0.91</v>
      </c>
      <c r="UD273">
        <f t="shared" si="822"/>
        <v>0.65</v>
      </c>
      <c r="UE273">
        <f t="shared" si="822"/>
        <v>0.1</v>
      </c>
      <c r="UH273" t="s">
        <v>432</v>
      </c>
      <c r="UI273">
        <f>SUM(UI21)</f>
        <v>0.71</v>
      </c>
      <c r="UJ273">
        <f t="shared" ref="UJ273:UL273" si="823">SUM(UJ21)</f>
        <v>1.02</v>
      </c>
      <c r="UK273">
        <f t="shared" si="823"/>
        <v>0.62</v>
      </c>
      <c r="UL273">
        <f t="shared" si="823"/>
        <v>0.3</v>
      </c>
      <c r="UO273" t="s">
        <v>432</v>
      </c>
      <c r="UP273">
        <f>SUM(UP21)</f>
        <v>0.62</v>
      </c>
      <c r="UQ273">
        <f t="shared" ref="UQ273:US273" si="824">SUM(UQ21)</f>
        <v>1.03</v>
      </c>
      <c r="UR273">
        <f t="shared" si="824"/>
        <v>0.62</v>
      </c>
      <c r="US273">
        <f t="shared" si="824"/>
        <v>0.19</v>
      </c>
      <c r="UV273" t="s">
        <v>432</v>
      </c>
      <c r="UW273">
        <f>SUM(UW21)</f>
        <v>0.64</v>
      </c>
      <c r="UX273">
        <f t="shared" ref="UX273:UZ273" si="825">SUM(UX21)</f>
        <v>0.6</v>
      </c>
      <c r="UY273">
        <f t="shared" si="825"/>
        <v>0.63</v>
      </c>
      <c r="UZ273">
        <f t="shared" si="825"/>
        <v>0.11</v>
      </c>
      <c r="VC273" t="s">
        <v>432</v>
      </c>
      <c r="VD273">
        <f>SUM(VD21)</f>
        <v>1.35</v>
      </c>
      <c r="VE273">
        <f t="shared" ref="VE273:VG273" si="826">SUM(VE21)</f>
        <v>3.13</v>
      </c>
      <c r="VF273">
        <f t="shared" si="826"/>
        <v>1.22</v>
      </c>
      <c r="VG273">
        <f t="shared" si="826"/>
        <v>0.28999999999999998</v>
      </c>
    </row>
    <row r="274" spans="1:584" x14ac:dyDescent="0.3">
      <c r="A274" t="s">
        <v>433</v>
      </c>
      <c r="B274">
        <f t="shared" ref="B274:C274" si="827">SUM(B22)</f>
        <v>4.63</v>
      </c>
      <c r="C274">
        <f t="shared" si="827"/>
        <v>4.78</v>
      </c>
      <c r="D274">
        <f t="shared" ref="D274:E274" si="828">SUM(D22)</f>
        <v>4.74</v>
      </c>
      <c r="E274">
        <f t="shared" si="828"/>
        <v>3.26</v>
      </c>
      <c r="H274" t="s">
        <v>433</v>
      </c>
      <c r="I274">
        <f t="shared" ref="I274:J274" si="829">SUM(I22)</f>
        <v>5.37</v>
      </c>
      <c r="J274">
        <f t="shared" si="829"/>
        <v>5.35</v>
      </c>
      <c r="K274">
        <f t="shared" ref="K274:L274" si="830">SUM(K22)</f>
        <v>5.57</v>
      </c>
      <c r="L274">
        <f t="shared" si="830"/>
        <v>3.9</v>
      </c>
      <c r="O274" t="s">
        <v>433</v>
      </c>
      <c r="P274">
        <f t="shared" ref="P274:Q274" si="831">SUM(P22)</f>
        <v>5.41</v>
      </c>
      <c r="Q274">
        <f t="shared" si="831"/>
        <v>5.8</v>
      </c>
      <c r="R274">
        <f t="shared" ref="R274:S274" si="832">SUM(R22)</f>
        <v>5.25</v>
      </c>
      <c r="S274">
        <f t="shared" si="832"/>
        <v>4.91</v>
      </c>
      <c r="V274" t="s">
        <v>433</v>
      </c>
      <c r="W274">
        <f t="shared" ref="W274:X274" si="833">SUM(W22)</f>
        <v>6.09</v>
      </c>
      <c r="X274">
        <f t="shared" si="833"/>
        <v>6.26</v>
      </c>
      <c r="Y274">
        <f t="shared" ref="Y274:Z274" si="834">SUM(Y22)</f>
        <v>6.6</v>
      </c>
      <c r="Z274">
        <f t="shared" si="834"/>
        <v>3.73</v>
      </c>
      <c r="AC274" t="s">
        <v>433</v>
      </c>
      <c r="AD274">
        <f t="shared" ref="AD274:AE274" si="835">SUM(AD22)</f>
        <v>6.77</v>
      </c>
      <c r="AE274">
        <f t="shared" si="835"/>
        <v>7.03</v>
      </c>
      <c r="AF274">
        <f t="shared" ref="AF274:AG274" si="836">SUM(AF22)</f>
        <v>7.8</v>
      </c>
      <c r="AG274">
        <f t="shared" si="836"/>
        <v>2.83</v>
      </c>
      <c r="AJ274" t="s">
        <v>433</v>
      </c>
      <c r="AK274">
        <f t="shared" ref="AK274:AL274" si="837">SUM(AK22)</f>
        <v>5.19</v>
      </c>
      <c r="AL274">
        <f t="shared" si="837"/>
        <v>4.63</v>
      </c>
      <c r="AM274">
        <f t="shared" ref="AM274:AN274" si="838">SUM(AM22)</f>
        <v>5.77</v>
      </c>
      <c r="AN274">
        <f t="shared" si="838"/>
        <v>3.51</v>
      </c>
      <c r="AQ274" t="s">
        <v>433</v>
      </c>
      <c r="AR274">
        <f t="shared" ref="AR274:AS274" si="839">SUM(AR22)</f>
        <v>4.7699999999999996</v>
      </c>
      <c r="AS274">
        <f t="shared" si="839"/>
        <v>4.7699999999999996</v>
      </c>
      <c r="AT274">
        <f t="shared" ref="AT274:AU274" si="840">SUM(AT22)</f>
        <v>5.28</v>
      </c>
      <c r="AU274">
        <f t="shared" si="840"/>
        <v>2.42</v>
      </c>
      <c r="AX274" t="s">
        <v>433</v>
      </c>
      <c r="AY274">
        <f t="shared" ref="AY274:AZ274" si="841">SUM(AY22)</f>
        <v>5.21</v>
      </c>
      <c r="AZ274">
        <f t="shared" si="841"/>
        <v>5.01</v>
      </c>
      <c r="BA274">
        <f t="shared" ref="BA274:BB274" si="842">SUM(BA22)</f>
        <v>5.36</v>
      </c>
      <c r="BB274">
        <f t="shared" si="842"/>
        <v>3.74</v>
      </c>
      <c r="BE274" t="s">
        <v>433</v>
      </c>
      <c r="BF274">
        <f t="shared" ref="BF274:BG274" si="843">SUM(BF22)</f>
        <v>5.36</v>
      </c>
      <c r="BG274">
        <f t="shared" si="843"/>
        <v>7.33</v>
      </c>
      <c r="BH274">
        <f t="shared" ref="BH274:BI274" si="844">SUM(BH22)</f>
        <v>5.3</v>
      </c>
      <c r="BI274">
        <f t="shared" si="844"/>
        <v>3.52</v>
      </c>
      <c r="BL274" t="s">
        <v>433</v>
      </c>
      <c r="BM274">
        <f t="shared" ref="BM274:BN274" si="845">SUM(BM22)</f>
        <v>4.7300000000000004</v>
      </c>
      <c r="BN274">
        <f t="shared" si="845"/>
        <v>5.51</v>
      </c>
      <c r="BO274">
        <f t="shared" ref="BO274:BP274" si="846">SUM(BO22)</f>
        <v>4.9800000000000004</v>
      </c>
      <c r="BP274">
        <f t="shared" si="846"/>
        <v>2.96</v>
      </c>
      <c r="BS274" t="s">
        <v>433</v>
      </c>
      <c r="BT274">
        <f t="shared" si="108"/>
        <v>4.21</v>
      </c>
      <c r="BU274">
        <f t="shared" si="108"/>
        <v>4.91</v>
      </c>
      <c r="BV274">
        <f t="shared" si="202"/>
        <v>4.28</v>
      </c>
      <c r="BW274">
        <f t="shared" si="202"/>
        <v>2.94</v>
      </c>
      <c r="BZ274" t="s">
        <v>433</v>
      </c>
      <c r="CA274">
        <f t="shared" ref="CA274:CD274" si="847">SUM(CA22)</f>
        <v>5.24</v>
      </c>
      <c r="CB274">
        <f t="shared" si="847"/>
        <v>5.81</v>
      </c>
      <c r="CC274">
        <f t="shared" si="847"/>
        <v>5.45</v>
      </c>
      <c r="CD274">
        <f t="shared" si="847"/>
        <v>3.21</v>
      </c>
      <c r="CG274" t="s">
        <v>433</v>
      </c>
      <c r="CH274">
        <f t="shared" ref="CH274:CK274" si="848">SUM(CH22)</f>
        <v>4.6100000000000003</v>
      </c>
      <c r="CI274">
        <f t="shared" si="848"/>
        <v>4.57</v>
      </c>
      <c r="CJ274">
        <f t="shared" si="848"/>
        <v>5.1100000000000003</v>
      </c>
      <c r="CK274">
        <f t="shared" si="848"/>
        <v>2.54</v>
      </c>
      <c r="CN274" t="s">
        <v>433</v>
      </c>
      <c r="CO274">
        <f t="shared" ref="CO274:CR274" si="849">SUM(CO22)</f>
        <v>5.0199999999999996</v>
      </c>
      <c r="CP274">
        <f t="shared" si="849"/>
        <v>4.97</v>
      </c>
      <c r="CQ274">
        <f t="shared" si="849"/>
        <v>5.6</v>
      </c>
      <c r="CR274">
        <f t="shared" si="849"/>
        <v>2.12</v>
      </c>
      <c r="CU274" t="s">
        <v>433</v>
      </c>
      <c r="CV274">
        <f t="shared" ref="CV274:CY274" si="850">SUM(CV22)</f>
        <v>4.8499999999999996</v>
      </c>
      <c r="CW274">
        <f t="shared" si="850"/>
        <v>7.14</v>
      </c>
      <c r="CX274">
        <f t="shared" si="850"/>
        <v>4.6900000000000004</v>
      </c>
      <c r="CY274">
        <f t="shared" si="850"/>
        <v>2.5299999999999998</v>
      </c>
      <c r="DB274" t="s">
        <v>433</v>
      </c>
      <c r="DC274">
        <f t="shared" ref="DC274:DF274" si="851">SUM(DC22)</f>
        <v>5.73</v>
      </c>
      <c r="DD274">
        <f t="shared" si="851"/>
        <v>8.3000000000000007</v>
      </c>
      <c r="DE274">
        <f t="shared" si="851"/>
        <v>5.8</v>
      </c>
      <c r="DF274">
        <f t="shared" si="851"/>
        <v>2.91</v>
      </c>
      <c r="DI274" t="s">
        <v>433</v>
      </c>
      <c r="DJ274">
        <f t="shared" ref="DJ274:DM274" si="852">SUM(DJ22)</f>
        <v>4.8099999999999996</v>
      </c>
      <c r="DK274">
        <f t="shared" si="852"/>
        <v>6.55</v>
      </c>
      <c r="DL274">
        <f t="shared" si="852"/>
        <v>5.15</v>
      </c>
      <c r="DM274">
        <f t="shared" si="852"/>
        <v>1.8</v>
      </c>
      <c r="DP274" t="s">
        <v>433</v>
      </c>
      <c r="DQ274">
        <f t="shared" ref="DQ274:DT274" si="853">SUM(DQ22)</f>
        <v>4.6500000000000004</v>
      </c>
      <c r="DR274">
        <f t="shared" si="853"/>
        <v>4.9000000000000004</v>
      </c>
      <c r="DS274">
        <f t="shared" si="853"/>
        <v>5.47</v>
      </c>
      <c r="DT274">
        <f t="shared" si="853"/>
        <v>1.86</v>
      </c>
      <c r="DW274" t="s">
        <v>433</v>
      </c>
      <c r="DX274">
        <f t="shared" ref="DX274:EA274" si="854">SUM(DX22)</f>
        <v>4.4000000000000004</v>
      </c>
      <c r="DY274">
        <f t="shared" si="854"/>
        <v>3.4</v>
      </c>
      <c r="DZ274">
        <f t="shared" si="854"/>
        <v>5.21</v>
      </c>
      <c r="EA274">
        <f t="shared" si="854"/>
        <v>2.1</v>
      </c>
      <c r="ED274" t="s">
        <v>433</v>
      </c>
      <c r="EE274">
        <f t="shared" ref="EE274:EH274" si="855">SUM(EE22)</f>
        <v>4.0199999999999996</v>
      </c>
      <c r="EF274">
        <f t="shared" si="855"/>
        <v>3.13</v>
      </c>
      <c r="EG274">
        <f t="shared" si="855"/>
        <v>4.5199999999999996</v>
      </c>
      <c r="EH274">
        <f t="shared" si="855"/>
        <v>2.77</v>
      </c>
      <c r="EK274" t="s">
        <v>433</v>
      </c>
      <c r="EL274">
        <f t="shared" ref="EL274:EO274" si="856">SUM(EL22)</f>
        <v>4.03</v>
      </c>
      <c r="EM274">
        <f t="shared" si="856"/>
        <v>4.3499999999999996</v>
      </c>
      <c r="EN274">
        <f t="shared" si="856"/>
        <v>4.3099999999999996</v>
      </c>
      <c r="EO274">
        <f t="shared" si="856"/>
        <v>1.87</v>
      </c>
      <c r="ER274" t="s">
        <v>433</v>
      </c>
      <c r="ES274">
        <f t="shared" ref="ES274:EV274" si="857">SUM(ES22)</f>
        <v>4.37</v>
      </c>
      <c r="ET274">
        <f t="shared" si="857"/>
        <v>4.62</v>
      </c>
      <c r="EU274">
        <f t="shared" si="857"/>
        <v>4.5999999999999996</v>
      </c>
      <c r="EV274">
        <f t="shared" si="857"/>
        <v>2.72</v>
      </c>
      <c r="EZ274">
        <f t="shared" ref="EZ274:FC274" si="858">SUM(EZ22)</f>
        <v>3.89</v>
      </c>
      <c r="FA274">
        <f t="shared" si="858"/>
        <v>5.62</v>
      </c>
      <c r="FB274">
        <f t="shared" si="858"/>
        <v>3.79</v>
      </c>
      <c r="FC274">
        <f t="shared" si="858"/>
        <v>2.77</v>
      </c>
      <c r="FG274">
        <f t="shared" ref="FG274:FJ274" si="859">SUM(FG22)</f>
        <v>4.3899999999999997</v>
      </c>
      <c r="FH274">
        <f t="shared" si="859"/>
        <v>5.1100000000000003</v>
      </c>
      <c r="FI274">
        <f t="shared" si="859"/>
        <v>4.57</v>
      </c>
      <c r="FJ274">
        <f t="shared" si="859"/>
        <v>2.54</v>
      </c>
      <c r="FN274">
        <f t="shared" ref="FN274:FQ274" si="860">SUM(FN22)</f>
        <v>4.1500000000000004</v>
      </c>
      <c r="FO274">
        <f t="shared" si="860"/>
        <v>4.1399999999999997</v>
      </c>
      <c r="FP274">
        <f t="shared" si="860"/>
        <v>4.5599999999999996</v>
      </c>
      <c r="FQ274">
        <f t="shared" si="860"/>
        <v>2.13</v>
      </c>
      <c r="FU274">
        <f t="shared" ref="FU274:FX274" si="861">SUM(FU22)</f>
        <v>4.17</v>
      </c>
      <c r="FV274">
        <f t="shared" si="861"/>
        <v>3.61</v>
      </c>
      <c r="FW274">
        <f t="shared" si="861"/>
        <v>4.58</v>
      </c>
      <c r="FX274">
        <f t="shared" si="861"/>
        <v>2.25</v>
      </c>
      <c r="GB274">
        <f t="shared" ref="GB274:GE274" si="862">SUM(GB22)</f>
        <v>3.76</v>
      </c>
      <c r="GC274">
        <f t="shared" si="862"/>
        <v>3.45</v>
      </c>
      <c r="GD274">
        <f t="shared" si="862"/>
        <v>4.13</v>
      </c>
      <c r="GE274">
        <f t="shared" si="862"/>
        <v>2.0499999999999998</v>
      </c>
      <c r="GI274">
        <f t="shared" ref="GI274:GL274" si="863">SUM(GI22)</f>
        <v>4.8</v>
      </c>
      <c r="GJ274">
        <f t="shared" si="863"/>
        <v>3.49</v>
      </c>
      <c r="GK274">
        <f t="shared" si="863"/>
        <v>5.5</v>
      </c>
      <c r="GL274">
        <f t="shared" si="863"/>
        <v>2.21</v>
      </c>
      <c r="GP274">
        <f t="shared" ref="GP274:GS274" si="864">SUM(GP22)</f>
        <v>3.61</v>
      </c>
      <c r="GQ274">
        <f t="shared" si="864"/>
        <v>3.66</v>
      </c>
      <c r="GR274">
        <f t="shared" si="864"/>
        <v>3.71</v>
      </c>
      <c r="GS274">
        <f t="shared" si="864"/>
        <v>2.29</v>
      </c>
      <c r="GW274">
        <f t="shared" ref="GW274:GZ274" si="865">SUM(GW22)</f>
        <v>4.95</v>
      </c>
      <c r="GX274">
        <f t="shared" si="865"/>
        <v>3.77</v>
      </c>
      <c r="GY274">
        <f t="shared" si="865"/>
        <v>5.32</v>
      </c>
      <c r="GZ274">
        <f t="shared" si="865"/>
        <v>3.18</v>
      </c>
      <c r="HD274">
        <f t="shared" ref="HD274:HG274" si="866">SUM(HD22)</f>
        <v>4.57</v>
      </c>
      <c r="HE274">
        <f t="shared" si="866"/>
        <v>3.03</v>
      </c>
      <c r="HF274">
        <f t="shared" si="866"/>
        <v>5.03</v>
      </c>
      <c r="HG274">
        <f t="shared" si="866"/>
        <v>3.37</v>
      </c>
      <c r="HK274">
        <f t="shared" ref="HK274:HN274" si="867">SUM(HK22)</f>
        <v>4.53</v>
      </c>
      <c r="HL274">
        <f t="shared" si="867"/>
        <v>4.63</v>
      </c>
      <c r="HM274">
        <f t="shared" si="867"/>
        <v>4.7</v>
      </c>
      <c r="HN274">
        <f t="shared" si="867"/>
        <v>2.2799999999999998</v>
      </c>
      <c r="HR274">
        <f t="shared" ref="HR274:HU274" si="868">SUM(HR22)</f>
        <v>4.3</v>
      </c>
      <c r="HS274">
        <f t="shared" si="868"/>
        <v>2.96</v>
      </c>
      <c r="HT274">
        <f t="shared" si="868"/>
        <v>4.72</v>
      </c>
      <c r="HU274">
        <f t="shared" si="868"/>
        <v>2.46</v>
      </c>
      <c r="HY274">
        <f t="shared" ref="HY274:IB274" si="869">SUM(HY22)</f>
        <v>4.4400000000000004</v>
      </c>
      <c r="HZ274">
        <f t="shared" si="869"/>
        <v>3.48</v>
      </c>
      <c r="IA274">
        <f t="shared" si="869"/>
        <v>4.96</v>
      </c>
      <c r="IB274">
        <f t="shared" si="869"/>
        <v>2.4700000000000002</v>
      </c>
      <c r="IF274">
        <f t="shared" ref="IF274:II274" si="870">SUM(IF22)</f>
        <v>5.1100000000000003</v>
      </c>
      <c r="IG274">
        <f t="shared" si="870"/>
        <v>3.21</v>
      </c>
      <c r="IH274">
        <f t="shared" si="870"/>
        <v>5.63</v>
      </c>
      <c r="II274">
        <f t="shared" si="870"/>
        <v>3.49</v>
      </c>
      <c r="IM274">
        <f t="shared" ref="IM274:IP274" si="871">SUM(IM22)</f>
        <v>4.84</v>
      </c>
      <c r="IN274">
        <f t="shared" si="871"/>
        <v>3.79</v>
      </c>
      <c r="IO274">
        <f t="shared" si="871"/>
        <v>5.17</v>
      </c>
      <c r="IP274">
        <f t="shared" si="871"/>
        <v>3.08</v>
      </c>
      <c r="IT274">
        <f t="shared" ref="IT274:IW274" si="872">SUM(IT22)</f>
        <v>4.1399999999999997</v>
      </c>
      <c r="IU274">
        <f t="shared" si="872"/>
        <v>3.75</v>
      </c>
      <c r="IV274">
        <f t="shared" si="872"/>
        <v>4.4400000000000004</v>
      </c>
      <c r="IW274">
        <f t="shared" si="872"/>
        <v>2.31</v>
      </c>
      <c r="JA274">
        <f t="shared" ref="JA274:JD274" si="873">SUM(JA22)</f>
        <v>3.93</v>
      </c>
      <c r="JB274">
        <f t="shared" si="873"/>
        <v>2.5299999999999998</v>
      </c>
      <c r="JC274">
        <f t="shared" si="873"/>
        <v>4.2300000000000004</v>
      </c>
      <c r="JD274">
        <f t="shared" si="873"/>
        <v>2.76</v>
      </c>
      <c r="JH274">
        <f t="shared" ref="JH274:JK274" si="874">SUM(JH22)</f>
        <v>3.7</v>
      </c>
      <c r="JI274">
        <f t="shared" si="874"/>
        <v>3</v>
      </c>
      <c r="JJ274">
        <f t="shared" si="874"/>
        <v>4.04</v>
      </c>
      <c r="JK274">
        <f t="shared" si="874"/>
        <v>2.44</v>
      </c>
      <c r="JO274">
        <f t="shared" ref="JO274:JR274" si="875">SUM(JO22)</f>
        <v>4.62</v>
      </c>
      <c r="JP274">
        <f t="shared" si="875"/>
        <v>3.7</v>
      </c>
      <c r="JQ274">
        <f t="shared" si="875"/>
        <v>5.23</v>
      </c>
      <c r="JR274">
        <f t="shared" si="875"/>
        <v>2.0099999999999998</v>
      </c>
      <c r="JV274">
        <f t="shared" ref="JV274:JY274" si="876">SUM(JV22)</f>
        <v>3.33</v>
      </c>
      <c r="JW274">
        <f t="shared" si="876"/>
        <v>3.1</v>
      </c>
      <c r="JX274">
        <f t="shared" si="876"/>
        <v>3.6</v>
      </c>
      <c r="JY274">
        <f t="shared" si="876"/>
        <v>2.2200000000000002</v>
      </c>
      <c r="KC274">
        <f t="shared" ref="KC274:KF274" si="877">SUM(KC22)</f>
        <v>4</v>
      </c>
      <c r="KD274">
        <f t="shared" si="877"/>
        <v>3.04</v>
      </c>
      <c r="KE274">
        <f t="shared" si="877"/>
        <v>4.54</v>
      </c>
      <c r="KF274">
        <f t="shared" si="877"/>
        <v>2.0699999999999998</v>
      </c>
      <c r="KJ274">
        <f t="shared" ref="KJ274:KM274" si="878">SUM(KJ22)</f>
        <v>3.58</v>
      </c>
      <c r="KK274">
        <f t="shared" si="878"/>
        <v>2.33</v>
      </c>
      <c r="KL274">
        <f t="shared" si="878"/>
        <v>4.16</v>
      </c>
      <c r="KM274">
        <f t="shared" si="878"/>
        <v>2.19</v>
      </c>
      <c r="KQ274">
        <f t="shared" ref="KQ274:KT274" si="879">SUM(KQ22)</f>
        <v>3.92</v>
      </c>
      <c r="KR274">
        <f t="shared" si="879"/>
        <v>3.26</v>
      </c>
      <c r="KS274">
        <f t="shared" si="879"/>
        <v>4.38</v>
      </c>
      <c r="KT274">
        <f t="shared" si="879"/>
        <v>2.67</v>
      </c>
      <c r="KX274">
        <f t="shared" ref="KX274:LA274" si="880">SUM(KX22)</f>
        <v>5.5</v>
      </c>
      <c r="KY274">
        <f t="shared" si="880"/>
        <v>5.62</v>
      </c>
      <c r="KZ274">
        <f t="shared" si="880"/>
        <v>6.11</v>
      </c>
      <c r="LA274">
        <f t="shared" si="880"/>
        <v>2.64</v>
      </c>
      <c r="LE274">
        <f t="shared" ref="LE274:LH274" si="881">SUM(LE22)</f>
        <v>5.19</v>
      </c>
      <c r="LF274">
        <f t="shared" si="881"/>
        <v>5.36</v>
      </c>
      <c r="LG274">
        <f t="shared" si="881"/>
        <v>5.44</v>
      </c>
      <c r="LH274">
        <f t="shared" si="881"/>
        <v>2.94</v>
      </c>
      <c r="LL274">
        <f t="shared" ref="LL274:LO274" si="882">SUM(LL22)</f>
        <v>4.71</v>
      </c>
      <c r="LM274">
        <f t="shared" si="882"/>
        <v>4.8099999999999996</v>
      </c>
      <c r="LN274">
        <f t="shared" si="882"/>
        <v>5.31</v>
      </c>
      <c r="LO274">
        <f t="shared" si="882"/>
        <v>2.09</v>
      </c>
      <c r="LS274">
        <f t="shared" ref="LS274:LV274" si="883">SUM(LS22)</f>
        <v>4.88</v>
      </c>
      <c r="LT274">
        <f t="shared" si="883"/>
        <v>5.4</v>
      </c>
      <c r="LU274">
        <f t="shared" si="883"/>
        <v>5.3</v>
      </c>
      <c r="LV274">
        <f t="shared" si="883"/>
        <v>2.2400000000000002</v>
      </c>
      <c r="LZ274">
        <f t="shared" ref="LZ274:MC274" si="884">SUM(LZ22)</f>
        <v>4.9000000000000004</v>
      </c>
      <c r="MA274">
        <f t="shared" si="884"/>
        <v>5.31</v>
      </c>
      <c r="MB274">
        <f t="shared" si="884"/>
        <v>4.74</v>
      </c>
      <c r="MC274">
        <f t="shared" si="884"/>
        <v>4.03</v>
      </c>
      <c r="MG274">
        <f t="shared" ref="MG274:MJ274" si="885">SUM(MG22)</f>
        <v>5.1100000000000003</v>
      </c>
      <c r="MH274">
        <f t="shared" si="885"/>
        <v>4.79</v>
      </c>
      <c r="MI274">
        <f t="shared" si="885"/>
        <v>5.52</v>
      </c>
      <c r="MJ274">
        <f t="shared" si="885"/>
        <v>2.69</v>
      </c>
      <c r="MN274">
        <f t="shared" ref="MN274:MQ274" si="886">SUM(MN22)</f>
        <v>4.7699999999999996</v>
      </c>
      <c r="MO274">
        <f t="shared" si="886"/>
        <v>4.84</v>
      </c>
      <c r="MP274">
        <f t="shared" si="886"/>
        <v>5.12</v>
      </c>
      <c r="MQ274">
        <f t="shared" si="886"/>
        <v>3.16</v>
      </c>
      <c r="MT274" t="s">
        <v>433</v>
      </c>
      <c r="MU274">
        <f t="shared" ref="MU274:MX274" si="887">SUM(MU22)</f>
        <v>4.6900000000000004</v>
      </c>
      <c r="MV274">
        <f t="shared" si="887"/>
        <v>4.1500000000000004</v>
      </c>
      <c r="MW274">
        <f t="shared" si="887"/>
        <v>4.75</v>
      </c>
      <c r="MX274">
        <f t="shared" si="887"/>
        <v>3.53</v>
      </c>
      <c r="NA274" t="s">
        <v>433</v>
      </c>
      <c r="NB274">
        <f t="shared" ref="NB274:NE274" si="888">SUM(NB22)</f>
        <v>5.94</v>
      </c>
      <c r="NC274">
        <f t="shared" si="888"/>
        <v>5.59</v>
      </c>
      <c r="ND274">
        <f t="shared" si="888"/>
        <v>5.6</v>
      </c>
      <c r="NE274">
        <f t="shared" si="888"/>
        <v>6.02</v>
      </c>
      <c r="NH274" t="s">
        <v>433</v>
      </c>
      <c r="NI274">
        <f t="shared" ref="NI274:NL274" si="889">SUM(NI22)</f>
        <v>7.19</v>
      </c>
      <c r="NJ274">
        <f t="shared" si="889"/>
        <v>5.44</v>
      </c>
      <c r="NK274">
        <f t="shared" si="889"/>
        <v>6.74</v>
      </c>
      <c r="NL274">
        <f t="shared" si="889"/>
        <v>8.94</v>
      </c>
      <c r="NO274" t="s">
        <v>433</v>
      </c>
      <c r="NP274">
        <f t="shared" ref="NP274:NS274" si="890">SUM(NP22)</f>
        <v>9.11</v>
      </c>
      <c r="NQ274">
        <f t="shared" si="890"/>
        <v>9.06</v>
      </c>
      <c r="NR274">
        <f t="shared" si="890"/>
        <v>8.32</v>
      </c>
      <c r="NS274">
        <f t="shared" si="890"/>
        <v>10.43</v>
      </c>
      <c r="NV274" t="s">
        <v>433</v>
      </c>
      <c r="NW274">
        <f t="shared" ref="NW274:NZ274" si="891">SUM(NW22)</f>
        <v>11.56</v>
      </c>
      <c r="NX274">
        <f t="shared" si="891"/>
        <v>8.8800000000000008</v>
      </c>
      <c r="NY274">
        <f t="shared" si="891"/>
        <v>10.7</v>
      </c>
      <c r="NZ274">
        <f t="shared" si="891"/>
        <v>16.75</v>
      </c>
      <c r="OC274" t="s">
        <v>433</v>
      </c>
      <c r="OD274">
        <f t="shared" ref="OD274:OG274" si="892">SUM(OD22)</f>
        <v>8.2799999999999994</v>
      </c>
      <c r="OE274">
        <f t="shared" si="892"/>
        <v>7.54</v>
      </c>
      <c r="OF274">
        <f t="shared" si="892"/>
        <v>7.52</v>
      </c>
      <c r="OG274">
        <f t="shared" si="892"/>
        <v>11.18</v>
      </c>
      <c r="OJ274" t="s">
        <v>433</v>
      </c>
      <c r="OK274">
        <f t="shared" ref="OK274:ON274" si="893">SUM(OK22)</f>
        <v>7.11</v>
      </c>
      <c r="OL274">
        <f t="shared" si="893"/>
        <v>8.5500000000000007</v>
      </c>
      <c r="OM274">
        <f t="shared" si="893"/>
        <v>6.17</v>
      </c>
      <c r="ON274">
        <f t="shared" si="893"/>
        <v>9.75</v>
      </c>
      <c r="OQ274" t="s">
        <v>433</v>
      </c>
      <c r="OR274">
        <f t="shared" ref="OR274:OU274" si="894">SUM(OR22)</f>
        <v>9.91</v>
      </c>
      <c r="OS274">
        <f t="shared" si="894"/>
        <v>8.9600000000000009</v>
      </c>
      <c r="OT274">
        <f t="shared" si="894"/>
        <v>9.85</v>
      </c>
      <c r="OU274">
        <f t="shared" si="894"/>
        <v>11.48</v>
      </c>
      <c r="OX274" t="s">
        <v>433</v>
      </c>
      <c r="OY274">
        <f t="shared" ref="OY274:PB274" si="895">SUM(OY22)</f>
        <v>12.93</v>
      </c>
      <c r="OZ274">
        <f t="shared" si="895"/>
        <v>10.23</v>
      </c>
      <c r="PA274">
        <f t="shared" si="895"/>
        <v>13.88</v>
      </c>
      <c r="PB274">
        <f t="shared" si="895"/>
        <v>13.56</v>
      </c>
      <c r="PE274" t="s">
        <v>433</v>
      </c>
      <c r="PF274">
        <f t="shared" ref="PF274:PI274" si="896">SUM(PF22)</f>
        <v>10.76</v>
      </c>
      <c r="PG274">
        <f t="shared" si="896"/>
        <v>8.18</v>
      </c>
      <c r="PH274">
        <f t="shared" si="896"/>
        <v>12.51</v>
      </c>
      <c r="PI274">
        <f t="shared" si="896"/>
        <v>8.26</v>
      </c>
      <c r="PL274" t="s">
        <v>433</v>
      </c>
      <c r="PM274">
        <f t="shared" ref="PM274:PP274" si="897">SUM(PM22)</f>
        <v>9.81</v>
      </c>
      <c r="PN274">
        <f t="shared" si="897"/>
        <v>6.19</v>
      </c>
      <c r="PO274">
        <f t="shared" si="897"/>
        <v>11.24</v>
      </c>
      <c r="PP274">
        <f t="shared" si="897"/>
        <v>8.4499999999999993</v>
      </c>
      <c r="PS274" t="s">
        <v>433</v>
      </c>
      <c r="PT274">
        <f t="shared" ref="PT274:PW274" si="898">SUM(PT22)</f>
        <v>17.77</v>
      </c>
      <c r="PU274">
        <f t="shared" si="898"/>
        <v>15.13</v>
      </c>
      <c r="PV274">
        <f t="shared" si="898"/>
        <v>15.53</v>
      </c>
      <c r="PW274">
        <f t="shared" si="898"/>
        <v>29.89</v>
      </c>
      <c r="PZ274" t="s">
        <v>433</v>
      </c>
      <c r="QA274">
        <f t="shared" ref="QA274:QD274" si="899">SUM(QA22)</f>
        <v>12.21</v>
      </c>
      <c r="QB274">
        <f t="shared" si="899"/>
        <v>6.4</v>
      </c>
      <c r="QC274">
        <f t="shared" si="899"/>
        <v>13.34</v>
      </c>
      <c r="QD274">
        <f t="shared" si="899"/>
        <v>13.54</v>
      </c>
      <c r="QG274" t="s">
        <v>433</v>
      </c>
      <c r="QH274">
        <f t="shared" ref="QH274:QK274" si="900">SUM(QH22)</f>
        <v>26.4</v>
      </c>
      <c r="QI274">
        <f t="shared" si="900"/>
        <v>25.96</v>
      </c>
      <c r="QJ274">
        <f t="shared" si="900"/>
        <v>26.47</v>
      </c>
      <c r="QK274">
        <f t="shared" si="900"/>
        <v>29.18</v>
      </c>
      <c r="QN274" t="s">
        <v>433</v>
      </c>
      <c r="QO274">
        <f t="shared" ref="QO274:QR274" si="901">SUM(QO22)</f>
        <v>7.28</v>
      </c>
      <c r="QP274">
        <f t="shared" si="901"/>
        <v>10.79</v>
      </c>
      <c r="QQ274">
        <f t="shared" si="901"/>
        <v>6.97</v>
      </c>
      <c r="QR274">
        <f t="shared" si="901"/>
        <v>4.78</v>
      </c>
      <c r="QU274" t="s">
        <v>433</v>
      </c>
      <c r="QV274">
        <f t="shared" ref="QV274:QY274" si="902">SUM(QV22)</f>
        <v>0.88</v>
      </c>
      <c r="QW274">
        <f t="shared" si="902"/>
        <v>2.1</v>
      </c>
      <c r="QX274">
        <f t="shared" si="902"/>
        <v>0.62</v>
      </c>
      <c r="QY274">
        <f t="shared" si="902"/>
        <v>0.34</v>
      </c>
      <c r="RB274" t="s">
        <v>433</v>
      </c>
      <c r="RC274">
        <f t="shared" ref="RC274:RF274" si="903">SUM(RC22)</f>
        <v>0.66</v>
      </c>
      <c r="RD274">
        <f t="shared" si="903"/>
        <v>1.02</v>
      </c>
      <c r="RE274">
        <f t="shared" si="903"/>
        <v>0.49</v>
      </c>
      <c r="RF274">
        <f t="shared" si="903"/>
        <v>0.47</v>
      </c>
      <c r="RI274" t="s">
        <v>433</v>
      </c>
      <c r="RJ274">
        <f t="shared" ref="RJ274:RM274" si="904">SUM(RJ22)</f>
        <v>0.56000000000000005</v>
      </c>
      <c r="RK274">
        <f t="shared" si="904"/>
        <v>0.7</v>
      </c>
      <c r="RL274">
        <f t="shared" si="904"/>
        <v>0.42</v>
      </c>
      <c r="RM274">
        <f t="shared" si="904"/>
        <v>0.28000000000000003</v>
      </c>
      <c r="RP274" t="s">
        <v>433</v>
      </c>
      <c r="RQ274">
        <f t="shared" ref="RQ274:RT274" si="905">SUM(RQ22)</f>
        <v>0.55000000000000004</v>
      </c>
      <c r="RR274">
        <f t="shared" si="905"/>
        <v>0.89</v>
      </c>
      <c r="RS274">
        <f t="shared" si="905"/>
        <v>0.46</v>
      </c>
      <c r="RT274">
        <f t="shared" si="905"/>
        <v>0.17</v>
      </c>
      <c r="RW274" t="s">
        <v>433</v>
      </c>
      <c r="RX274">
        <f t="shared" ref="RX274:SA274" si="906">SUM(RX22)</f>
        <v>0.59</v>
      </c>
      <c r="RY274">
        <f t="shared" si="906"/>
        <v>1.1399999999999999</v>
      </c>
      <c r="RZ274">
        <f t="shared" si="906"/>
        <v>0.39</v>
      </c>
      <c r="SA274">
        <f t="shared" si="906"/>
        <v>0.34</v>
      </c>
      <c r="SD274" t="s">
        <v>433</v>
      </c>
      <c r="SE274">
        <f t="shared" ref="SE274:SH274" si="907">SUM(SE22)</f>
        <v>0.56000000000000005</v>
      </c>
      <c r="SF274">
        <f t="shared" si="907"/>
        <v>0.75</v>
      </c>
      <c r="SG274">
        <f t="shared" si="907"/>
        <v>0.46</v>
      </c>
      <c r="SH274">
        <f t="shared" si="907"/>
        <v>0.31</v>
      </c>
      <c r="SK274" t="s">
        <v>433</v>
      </c>
      <c r="SL274">
        <f t="shared" ref="SL274:SO274" si="908">SUM(SL22)</f>
        <v>0.66</v>
      </c>
      <c r="SM274">
        <f t="shared" si="908"/>
        <v>0.89</v>
      </c>
      <c r="SN274">
        <f t="shared" si="908"/>
        <v>0.52</v>
      </c>
      <c r="SO274">
        <f t="shared" si="908"/>
        <v>0.23</v>
      </c>
      <c r="SR274" t="s">
        <v>433</v>
      </c>
      <c r="SS274">
        <f t="shared" ref="SS274:SV274" si="909">SUM(SS22)</f>
        <v>0.71</v>
      </c>
      <c r="ST274">
        <f t="shared" si="909"/>
        <v>0.69</v>
      </c>
      <c r="SU274">
        <f t="shared" si="909"/>
        <v>0.56000000000000005</v>
      </c>
      <c r="SV274">
        <f t="shared" si="909"/>
        <v>0.8</v>
      </c>
      <c r="SY274" t="s">
        <v>433</v>
      </c>
      <c r="SZ274">
        <f t="shared" ref="SZ274:TC274" si="910">SUM(SZ22)</f>
        <v>1.52</v>
      </c>
      <c r="TA274">
        <f t="shared" si="910"/>
        <v>2.5099999999999998</v>
      </c>
      <c r="TB274">
        <f t="shared" si="910"/>
        <v>1.1399999999999999</v>
      </c>
      <c r="TC274">
        <f t="shared" si="910"/>
        <v>0.57999999999999996</v>
      </c>
      <c r="TF274" t="s">
        <v>433</v>
      </c>
      <c r="TG274">
        <f t="shared" ref="TG274:TJ274" si="911">SUM(TG22)</f>
        <v>1.93</v>
      </c>
      <c r="TH274">
        <f t="shared" si="911"/>
        <v>4.6399999999999997</v>
      </c>
      <c r="TI274">
        <f t="shared" si="911"/>
        <v>1.4</v>
      </c>
      <c r="TJ274">
        <f t="shared" si="911"/>
        <v>0.41</v>
      </c>
      <c r="TM274" t="s">
        <v>433</v>
      </c>
      <c r="TN274">
        <f t="shared" ref="TN274:TQ274" si="912">SUM(TN22)</f>
        <v>2.12</v>
      </c>
      <c r="TO274">
        <f t="shared" si="912"/>
        <v>4.01</v>
      </c>
      <c r="TP274">
        <f t="shared" si="912"/>
        <v>1.82</v>
      </c>
      <c r="TQ274">
        <f t="shared" si="912"/>
        <v>0.23</v>
      </c>
      <c r="TT274" t="s">
        <v>433</v>
      </c>
      <c r="TU274">
        <f t="shared" ref="TU274:TX274" si="913">SUM(TU22)</f>
        <v>2.4900000000000002</v>
      </c>
      <c r="TV274">
        <f t="shared" si="913"/>
        <v>5.48</v>
      </c>
      <c r="TW274">
        <f t="shared" si="913"/>
        <v>2.1800000000000002</v>
      </c>
      <c r="TX274">
        <f t="shared" si="913"/>
        <v>0.6</v>
      </c>
      <c r="UA274" t="s">
        <v>433</v>
      </c>
      <c r="UB274">
        <f t="shared" ref="UB274:UE274" si="914">SUM(UB22)</f>
        <v>2.29</v>
      </c>
      <c r="UC274">
        <f t="shared" si="914"/>
        <v>4.96</v>
      </c>
      <c r="UD274">
        <f t="shared" si="914"/>
        <v>1.87</v>
      </c>
      <c r="UE274">
        <f t="shared" si="914"/>
        <v>0.27</v>
      </c>
      <c r="UH274" t="s">
        <v>433</v>
      </c>
      <c r="UI274">
        <f t="shared" ref="UI274:UL274" si="915">SUM(UI22)</f>
        <v>2.64</v>
      </c>
      <c r="UJ274">
        <f t="shared" si="915"/>
        <v>5.22</v>
      </c>
      <c r="UK274">
        <f t="shared" si="915"/>
        <v>2.5</v>
      </c>
      <c r="UL274">
        <f t="shared" si="915"/>
        <v>0.43</v>
      </c>
      <c r="UO274" t="s">
        <v>433</v>
      </c>
      <c r="UP274">
        <f t="shared" ref="UP274:US274" si="916">SUM(UP22)</f>
        <v>2.97</v>
      </c>
      <c r="UQ274">
        <f t="shared" si="916"/>
        <v>6.02</v>
      </c>
      <c r="UR274">
        <f t="shared" si="916"/>
        <v>2.66</v>
      </c>
      <c r="US274">
        <f t="shared" si="916"/>
        <v>0.78</v>
      </c>
      <c r="UV274" t="s">
        <v>433</v>
      </c>
      <c r="UW274">
        <f t="shared" ref="UW274:UZ274" si="917">SUM(UW22)</f>
        <v>3.55</v>
      </c>
      <c r="UX274">
        <f t="shared" si="917"/>
        <v>5.51</v>
      </c>
      <c r="UY274">
        <f t="shared" si="917"/>
        <v>3.65</v>
      </c>
      <c r="UZ274">
        <f t="shared" si="917"/>
        <v>0.89</v>
      </c>
      <c r="VC274" s="25" t="s">
        <v>433</v>
      </c>
      <c r="VD274" s="25">
        <f t="shared" ref="VD274:VG274" si="918">SUM(VD22)</f>
        <v>25.91</v>
      </c>
      <c r="VE274">
        <f t="shared" si="918"/>
        <v>19.739999999999998</v>
      </c>
      <c r="VF274">
        <f t="shared" si="918"/>
        <v>26.75</v>
      </c>
      <c r="VG274" s="25">
        <f t="shared" si="918"/>
        <v>30.48</v>
      </c>
    </row>
    <row r="275" spans="1:584" x14ac:dyDescent="0.3">
      <c r="A275" t="s">
        <v>434</v>
      </c>
      <c r="B275">
        <f t="shared" ref="B275:C275" si="919">SUM(B23)</f>
        <v>6.91</v>
      </c>
      <c r="C275">
        <f t="shared" si="919"/>
        <v>10.1</v>
      </c>
      <c r="D275">
        <f t="shared" ref="D275:E275" si="920">SUM(D23)</f>
        <v>7.3</v>
      </c>
      <c r="E275">
        <f t="shared" si="920"/>
        <v>3.21</v>
      </c>
      <c r="H275" t="s">
        <v>434</v>
      </c>
      <c r="I275">
        <f t="shared" ref="I275:J275" si="921">SUM(I23)</f>
        <v>7.24</v>
      </c>
      <c r="J275">
        <f t="shared" si="921"/>
        <v>11.21</v>
      </c>
      <c r="K275">
        <f t="shared" ref="K275:L275" si="922">SUM(K23)</f>
        <v>7.48</v>
      </c>
      <c r="L275">
        <f t="shared" si="922"/>
        <v>2.78</v>
      </c>
      <c r="O275" t="s">
        <v>434</v>
      </c>
      <c r="P275">
        <f t="shared" ref="P275:Q275" si="923">SUM(P23)</f>
        <v>6.57</v>
      </c>
      <c r="Q275">
        <f t="shared" si="923"/>
        <v>8.99</v>
      </c>
      <c r="R275">
        <f t="shared" ref="R275:S275" si="924">SUM(R23)</f>
        <v>6.73</v>
      </c>
      <c r="S275">
        <f t="shared" si="924"/>
        <v>3.3</v>
      </c>
      <c r="V275" t="s">
        <v>434</v>
      </c>
      <c r="W275">
        <f t="shared" ref="W275:X275" si="925">SUM(W23)</f>
        <v>5.78</v>
      </c>
      <c r="X275">
        <f t="shared" si="925"/>
        <v>11.05</v>
      </c>
      <c r="Y275">
        <f t="shared" ref="Y275:Z275" si="926">SUM(Y23)</f>
        <v>5.3</v>
      </c>
      <c r="Z275">
        <f t="shared" si="926"/>
        <v>2.87</v>
      </c>
      <c r="AC275" t="s">
        <v>434</v>
      </c>
      <c r="AD275">
        <f t="shared" ref="AD275:AE275" si="927">SUM(AD23)</f>
        <v>5.71</v>
      </c>
      <c r="AE275">
        <f t="shared" si="927"/>
        <v>8.14</v>
      </c>
      <c r="AF275">
        <f t="shared" ref="AF275:AG275" si="928">SUM(AF23)</f>
        <v>5.68</v>
      </c>
      <c r="AG275">
        <f t="shared" si="928"/>
        <v>3.15</v>
      </c>
      <c r="AJ275" t="s">
        <v>434</v>
      </c>
      <c r="AK275">
        <f t="shared" ref="AK275:AL275" si="929">SUM(AK23)</f>
        <v>6.25</v>
      </c>
      <c r="AL275">
        <f t="shared" si="929"/>
        <v>10.6</v>
      </c>
      <c r="AM275">
        <f t="shared" ref="AM275:AN275" si="930">SUM(AM23)</f>
        <v>6.19</v>
      </c>
      <c r="AN275">
        <f t="shared" si="930"/>
        <v>3.13</v>
      </c>
      <c r="AQ275" t="s">
        <v>434</v>
      </c>
      <c r="AR275">
        <f t="shared" ref="AR275:AS275" si="931">SUM(AR23)</f>
        <v>7.38</v>
      </c>
      <c r="AS275">
        <f t="shared" si="931"/>
        <v>11.76</v>
      </c>
      <c r="AT275">
        <f t="shared" ref="AT275:AU275" si="932">SUM(AT23)</f>
        <v>7.09</v>
      </c>
      <c r="AU275">
        <f t="shared" si="932"/>
        <v>4.1900000000000004</v>
      </c>
      <c r="AX275" t="s">
        <v>434</v>
      </c>
      <c r="AY275">
        <f t="shared" ref="AY275:AZ275" si="933">SUM(AY23)</f>
        <v>6.08</v>
      </c>
      <c r="AZ275">
        <f t="shared" si="933"/>
        <v>8.36</v>
      </c>
      <c r="BA275">
        <f t="shared" ref="BA275:BB275" si="934">SUM(BA23)</f>
        <v>6.46</v>
      </c>
      <c r="BB275">
        <f t="shared" si="934"/>
        <v>2.85</v>
      </c>
      <c r="BE275" t="s">
        <v>434</v>
      </c>
      <c r="BF275">
        <f t="shared" ref="BF275:BG275" si="935">SUM(BF23)</f>
        <v>5.62</v>
      </c>
      <c r="BG275">
        <f t="shared" si="935"/>
        <v>9.09</v>
      </c>
      <c r="BH275">
        <f t="shared" ref="BH275:BI275" si="936">SUM(BH23)</f>
        <v>5.89</v>
      </c>
      <c r="BI275">
        <f t="shared" si="936"/>
        <v>2.1800000000000002</v>
      </c>
      <c r="BL275" t="s">
        <v>434</v>
      </c>
      <c r="BM275">
        <f t="shared" ref="BM275:BN275" si="937">SUM(BM23)</f>
        <v>6.06</v>
      </c>
      <c r="BN275">
        <f t="shared" si="937"/>
        <v>9.76</v>
      </c>
      <c r="BO275">
        <f t="shared" ref="BO275:BP275" si="938">SUM(BO23)</f>
        <v>6.04</v>
      </c>
      <c r="BP275">
        <f t="shared" si="938"/>
        <v>2.44</v>
      </c>
      <c r="BS275" t="s">
        <v>434</v>
      </c>
      <c r="BT275">
        <f t="shared" si="108"/>
        <v>5.68</v>
      </c>
      <c r="BU275">
        <f t="shared" si="108"/>
        <v>8.52</v>
      </c>
      <c r="BV275">
        <f t="shared" si="202"/>
        <v>6.19</v>
      </c>
      <c r="BW275">
        <f t="shared" si="202"/>
        <v>1.43</v>
      </c>
      <c r="BZ275" t="s">
        <v>434</v>
      </c>
      <c r="CA275">
        <f t="shared" ref="CA275:CD275" si="939">SUM(CA23)</f>
        <v>5.56</v>
      </c>
      <c r="CB275">
        <f t="shared" si="939"/>
        <v>8.76</v>
      </c>
      <c r="CC275">
        <f t="shared" si="939"/>
        <v>5.9</v>
      </c>
      <c r="CD275">
        <f t="shared" si="939"/>
        <v>2.2200000000000002</v>
      </c>
      <c r="CG275" t="s">
        <v>434</v>
      </c>
      <c r="CH275">
        <f t="shared" ref="CH275:CK275" si="940">SUM(CH23)</f>
        <v>5.93</v>
      </c>
      <c r="CI275">
        <f t="shared" si="940"/>
        <v>8.75</v>
      </c>
      <c r="CJ275">
        <f t="shared" si="940"/>
        <v>6.13</v>
      </c>
      <c r="CK275">
        <f t="shared" si="940"/>
        <v>2.38</v>
      </c>
      <c r="CN275" t="s">
        <v>434</v>
      </c>
      <c r="CO275">
        <f t="shared" ref="CO275:CR275" si="941">SUM(CO23)</f>
        <v>5.66</v>
      </c>
      <c r="CP275">
        <f t="shared" si="941"/>
        <v>8.06</v>
      </c>
      <c r="CQ275">
        <f t="shared" si="941"/>
        <v>5.76</v>
      </c>
      <c r="CR275">
        <f t="shared" si="941"/>
        <v>3.37</v>
      </c>
      <c r="CU275" t="s">
        <v>434</v>
      </c>
      <c r="CV275">
        <f t="shared" ref="CV275:CY275" si="942">SUM(CV23)</f>
        <v>4.87</v>
      </c>
      <c r="CW275">
        <f t="shared" si="942"/>
        <v>5.54</v>
      </c>
      <c r="CX275">
        <f t="shared" si="942"/>
        <v>5.39</v>
      </c>
      <c r="CY275">
        <f t="shared" si="942"/>
        <v>2.57</v>
      </c>
      <c r="DB275" t="s">
        <v>434</v>
      </c>
      <c r="DC275">
        <f t="shared" ref="DC275:DF275" si="943">SUM(DC23)</f>
        <v>5.34</v>
      </c>
      <c r="DD275">
        <f t="shared" si="943"/>
        <v>7.54</v>
      </c>
      <c r="DE275">
        <f t="shared" si="943"/>
        <v>5.81</v>
      </c>
      <c r="DF275">
        <f t="shared" si="943"/>
        <v>2.09</v>
      </c>
      <c r="DI275" t="s">
        <v>434</v>
      </c>
      <c r="DJ275">
        <f t="shared" ref="DJ275:DM275" si="944">SUM(DJ23)</f>
        <v>5.57</v>
      </c>
      <c r="DK275">
        <f t="shared" si="944"/>
        <v>8.1199999999999992</v>
      </c>
      <c r="DL275">
        <f t="shared" si="944"/>
        <v>5.8</v>
      </c>
      <c r="DM275">
        <f t="shared" si="944"/>
        <v>2.38</v>
      </c>
      <c r="DP275" t="s">
        <v>434</v>
      </c>
      <c r="DQ275">
        <f t="shared" ref="DQ275:DT275" si="945">SUM(DQ23)</f>
        <v>7.04</v>
      </c>
      <c r="DR275">
        <f t="shared" si="945"/>
        <v>10.79</v>
      </c>
      <c r="DS275">
        <f t="shared" si="945"/>
        <v>7.35</v>
      </c>
      <c r="DT275">
        <f t="shared" si="945"/>
        <v>2.0499999999999998</v>
      </c>
      <c r="DW275" t="s">
        <v>434</v>
      </c>
      <c r="DX275">
        <f t="shared" ref="DX275:EA275" si="946">SUM(DX23)</f>
        <v>6.84</v>
      </c>
      <c r="DY275">
        <f t="shared" si="946"/>
        <v>9.31</v>
      </c>
      <c r="DZ275">
        <f t="shared" si="946"/>
        <v>7.23</v>
      </c>
      <c r="EA275">
        <f t="shared" si="946"/>
        <v>2.79</v>
      </c>
      <c r="ED275" t="s">
        <v>434</v>
      </c>
      <c r="EE275">
        <f t="shared" ref="EE275:EH275" si="947">SUM(EE23)</f>
        <v>6.98</v>
      </c>
      <c r="EF275">
        <f t="shared" si="947"/>
        <v>10.79</v>
      </c>
      <c r="EG275">
        <f t="shared" si="947"/>
        <v>7.29</v>
      </c>
      <c r="EH275">
        <f t="shared" si="947"/>
        <v>2.86</v>
      </c>
      <c r="EK275" t="s">
        <v>434</v>
      </c>
      <c r="EL275">
        <f t="shared" ref="EL275:EO275" si="948">SUM(EL23)</f>
        <v>6.85</v>
      </c>
      <c r="EM275">
        <f t="shared" si="948"/>
        <v>7.92</v>
      </c>
      <c r="EN275">
        <f t="shared" si="948"/>
        <v>7.55</v>
      </c>
      <c r="EO275">
        <f t="shared" si="948"/>
        <v>2.73</v>
      </c>
      <c r="ER275" t="s">
        <v>434</v>
      </c>
      <c r="ES275">
        <f t="shared" ref="ES275:EV275" si="949">SUM(ES23)</f>
        <v>6.9</v>
      </c>
      <c r="ET275">
        <f t="shared" si="949"/>
        <v>9.33</v>
      </c>
      <c r="EU275">
        <f t="shared" si="949"/>
        <v>7.35</v>
      </c>
      <c r="EV275">
        <f t="shared" si="949"/>
        <v>2.72</v>
      </c>
      <c r="EZ275">
        <f t="shared" ref="EZ275:FC275" si="950">SUM(EZ23)</f>
        <v>6.39</v>
      </c>
      <c r="FA275">
        <f t="shared" si="950"/>
        <v>7.23</v>
      </c>
      <c r="FB275">
        <f t="shared" si="950"/>
        <v>6.86</v>
      </c>
      <c r="FC275">
        <f t="shared" si="950"/>
        <v>2.84</v>
      </c>
      <c r="FG275">
        <f t="shared" ref="FG275:FJ275" si="951">SUM(FG23)</f>
        <v>6.03</v>
      </c>
      <c r="FH275">
        <f t="shared" si="951"/>
        <v>6.31</v>
      </c>
      <c r="FI275">
        <f t="shared" si="951"/>
        <v>6.58</v>
      </c>
      <c r="FJ275">
        <f t="shared" si="951"/>
        <v>2.87</v>
      </c>
      <c r="FN275">
        <f t="shared" ref="FN275:FQ275" si="952">SUM(FN23)</f>
        <v>6.8</v>
      </c>
      <c r="FO275">
        <f t="shared" si="952"/>
        <v>9.16</v>
      </c>
      <c r="FP275">
        <f t="shared" si="952"/>
        <v>6.93</v>
      </c>
      <c r="FQ275">
        <f t="shared" si="952"/>
        <v>3.25</v>
      </c>
      <c r="FU275">
        <f t="shared" ref="FU275:FX275" si="953">SUM(FU23)</f>
        <v>6.7</v>
      </c>
      <c r="FV275">
        <f t="shared" si="953"/>
        <v>8.6999999999999993</v>
      </c>
      <c r="FW275">
        <f t="shared" si="953"/>
        <v>6.7</v>
      </c>
      <c r="FX275">
        <f t="shared" si="953"/>
        <v>3.67</v>
      </c>
      <c r="GB275">
        <f t="shared" ref="GB275:GE275" si="954">SUM(GB23)</f>
        <v>6.69</v>
      </c>
      <c r="GC275">
        <f t="shared" si="954"/>
        <v>9.0399999999999991</v>
      </c>
      <c r="GD275">
        <f t="shared" si="954"/>
        <v>7.1</v>
      </c>
      <c r="GE275">
        <f t="shared" si="954"/>
        <v>2.4500000000000002</v>
      </c>
      <c r="GI275">
        <f t="shared" ref="GI275:GL275" si="955">SUM(GI23)</f>
        <v>6.93</v>
      </c>
      <c r="GJ275">
        <f t="shared" si="955"/>
        <v>11.22</v>
      </c>
      <c r="GK275">
        <f t="shared" si="955"/>
        <v>7.14</v>
      </c>
      <c r="GL275">
        <f t="shared" si="955"/>
        <v>2.79</v>
      </c>
      <c r="GP275">
        <f t="shared" ref="GP275:GS275" si="956">SUM(GP23)</f>
        <v>6.74</v>
      </c>
      <c r="GQ275">
        <f t="shared" si="956"/>
        <v>8.51</v>
      </c>
      <c r="GR275">
        <f t="shared" si="956"/>
        <v>7.33</v>
      </c>
      <c r="GS275">
        <f t="shared" si="956"/>
        <v>2.66</v>
      </c>
      <c r="GW275">
        <f t="shared" ref="GW275:GZ275" si="957">SUM(GW23)</f>
        <v>6.67</v>
      </c>
      <c r="GX275">
        <f t="shared" si="957"/>
        <v>9.5399999999999991</v>
      </c>
      <c r="GY275">
        <f t="shared" si="957"/>
        <v>7.14</v>
      </c>
      <c r="GZ275">
        <f t="shared" si="957"/>
        <v>2.5299999999999998</v>
      </c>
      <c r="HD275">
        <f t="shared" ref="HD275:HG275" si="958">SUM(HD23)</f>
        <v>6.29</v>
      </c>
      <c r="HE275">
        <f t="shared" si="958"/>
        <v>8.1999999999999993</v>
      </c>
      <c r="HF275">
        <f t="shared" si="958"/>
        <v>6.74</v>
      </c>
      <c r="HG275">
        <f t="shared" si="958"/>
        <v>2.37</v>
      </c>
      <c r="HK275">
        <f t="shared" ref="HK275:HN275" si="959">SUM(HK23)</f>
        <v>6.36</v>
      </c>
      <c r="HL275">
        <f t="shared" si="959"/>
        <v>7.58</v>
      </c>
      <c r="HM275">
        <f t="shared" si="959"/>
        <v>7.16</v>
      </c>
      <c r="HN275">
        <f t="shared" si="959"/>
        <v>2.6</v>
      </c>
      <c r="HR275">
        <f t="shared" ref="HR275:HU275" si="960">SUM(HR23)</f>
        <v>6.65</v>
      </c>
      <c r="HS275">
        <f t="shared" si="960"/>
        <v>8.2200000000000006</v>
      </c>
      <c r="HT275">
        <f t="shared" si="960"/>
        <v>7.21</v>
      </c>
      <c r="HU275">
        <f t="shared" si="960"/>
        <v>3.08</v>
      </c>
      <c r="HY275">
        <f t="shared" ref="HY275:IB275" si="961">SUM(HY23)</f>
        <v>7.26</v>
      </c>
      <c r="HZ275">
        <f t="shared" si="961"/>
        <v>10.43</v>
      </c>
      <c r="IA275">
        <f t="shared" si="961"/>
        <v>7.53</v>
      </c>
      <c r="IB275">
        <f t="shared" si="961"/>
        <v>2.4500000000000002</v>
      </c>
      <c r="IF275">
        <f t="shared" ref="IF275:II275" si="962">SUM(IF23)</f>
        <v>6.76</v>
      </c>
      <c r="IG275">
        <f t="shared" si="962"/>
        <v>8.9499999999999993</v>
      </c>
      <c r="IH275">
        <f t="shared" si="962"/>
        <v>7.19</v>
      </c>
      <c r="II275">
        <f t="shared" si="962"/>
        <v>2.42</v>
      </c>
      <c r="IM275">
        <f t="shared" ref="IM275:IP275" si="963">SUM(IM23)</f>
        <v>6.7</v>
      </c>
      <c r="IN275">
        <f t="shared" si="963"/>
        <v>10.09</v>
      </c>
      <c r="IO275">
        <f t="shared" si="963"/>
        <v>7.22</v>
      </c>
      <c r="IP275">
        <f t="shared" si="963"/>
        <v>1.64</v>
      </c>
      <c r="IT275">
        <f t="shared" ref="IT275:IW275" si="964">SUM(IT23)</f>
        <v>6.19</v>
      </c>
      <c r="IU275">
        <f t="shared" si="964"/>
        <v>7.35</v>
      </c>
      <c r="IV275">
        <f t="shared" si="964"/>
        <v>7.29</v>
      </c>
      <c r="IW275">
        <f t="shared" si="964"/>
        <v>1.31</v>
      </c>
      <c r="JA275">
        <f t="shared" ref="JA275:JD275" si="965">SUM(JA23)</f>
        <v>6.74</v>
      </c>
      <c r="JB275">
        <f t="shared" si="965"/>
        <v>8.4</v>
      </c>
      <c r="JC275">
        <f t="shared" si="965"/>
        <v>7.99</v>
      </c>
      <c r="JD275">
        <f t="shared" si="965"/>
        <v>1.41</v>
      </c>
      <c r="JH275">
        <f t="shared" ref="JH275:JK275" si="966">SUM(JH23)</f>
        <v>6.76</v>
      </c>
      <c r="JI275">
        <f t="shared" si="966"/>
        <v>9.4</v>
      </c>
      <c r="JJ275">
        <f t="shared" si="966"/>
        <v>7.48</v>
      </c>
      <c r="JK275">
        <f t="shared" si="966"/>
        <v>1.82</v>
      </c>
      <c r="JO275">
        <f t="shared" ref="JO275:JR275" si="967">SUM(JO23)</f>
        <v>6.63</v>
      </c>
      <c r="JP275">
        <f t="shared" si="967"/>
        <v>8.2100000000000009</v>
      </c>
      <c r="JQ275">
        <f t="shared" si="967"/>
        <v>7.45</v>
      </c>
      <c r="JR275">
        <f t="shared" si="967"/>
        <v>1.87</v>
      </c>
      <c r="JV275">
        <f t="shared" ref="JV275:JY275" si="968">SUM(JV23)</f>
        <v>6.45</v>
      </c>
      <c r="JW275">
        <f t="shared" si="968"/>
        <v>7.48</v>
      </c>
      <c r="JX275">
        <f t="shared" si="968"/>
        <v>7.27</v>
      </c>
      <c r="JY275">
        <f t="shared" si="968"/>
        <v>2.15</v>
      </c>
      <c r="KC275">
        <f t="shared" ref="KC275:KF275" si="969">SUM(KC23)</f>
        <v>6.4</v>
      </c>
      <c r="KD275">
        <f t="shared" si="969"/>
        <v>8.6999999999999993</v>
      </c>
      <c r="KE275">
        <f t="shared" si="969"/>
        <v>6.85</v>
      </c>
      <c r="KF275">
        <f t="shared" si="969"/>
        <v>2.73</v>
      </c>
      <c r="KJ275">
        <f t="shared" ref="KJ275:KM275" si="970">SUM(KJ23)</f>
        <v>6.42</v>
      </c>
      <c r="KK275">
        <f t="shared" si="970"/>
        <v>10.1</v>
      </c>
      <c r="KL275">
        <f t="shared" si="970"/>
        <v>6.47</v>
      </c>
      <c r="KM275">
        <f t="shared" si="970"/>
        <v>2.31</v>
      </c>
      <c r="KQ275">
        <f t="shared" ref="KQ275:KT275" si="971">SUM(KQ23)</f>
        <v>5.96</v>
      </c>
      <c r="KR275">
        <f t="shared" si="971"/>
        <v>9.5500000000000007</v>
      </c>
      <c r="KS275">
        <f t="shared" si="971"/>
        <v>6.17</v>
      </c>
      <c r="KT275">
        <f t="shared" si="971"/>
        <v>1.84</v>
      </c>
      <c r="KX275">
        <f t="shared" ref="KX275:LA275" si="972">SUM(KX23)</f>
        <v>4.83</v>
      </c>
      <c r="KY275">
        <f t="shared" si="972"/>
        <v>6.32</v>
      </c>
      <c r="KZ275">
        <f t="shared" si="972"/>
        <v>5.36</v>
      </c>
      <c r="LA275">
        <f t="shared" si="972"/>
        <v>1.28</v>
      </c>
      <c r="LE275">
        <f t="shared" ref="LE275:LH275" si="973">SUM(LE23)</f>
        <v>4.83</v>
      </c>
      <c r="LF275">
        <f t="shared" si="973"/>
        <v>8.01</v>
      </c>
      <c r="LG275">
        <f t="shared" si="973"/>
        <v>5.14</v>
      </c>
      <c r="LH275">
        <f t="shared" si="973"/>
        <v>1.63</v>
      </c>
      <c r="LL275">
        <f t="shared" ref="LL275:LO275" si="974">SUM(LL23)</f>
        <v>4.9000000000000004</v>
      </c>
      <c r="LM275">
        <f t="shared" si="974"/>
        <v>7.92</v>
      </c>
      <c r="LN275">
        <f t="shared" si="974"/>
        <v>5.19</v>
      </c>
      <c r="LO275">
        <f t="shared" si="974"/>
        <v>1.61</v>
      </c>
      <c r="LS275">
        <f t="shared" ref="LS275:LV275" si="975">SUM(LS23)</f>
        <v>5.1100000000000003</v>
      </c>
      <c r="LT275">
        <f t="shared" si="975"/>
        <v>8.1199999999999992</v>
      </c>
      <c r="LU275">
        <f t="shared" si="975"/>
        <v>5.46</v>
      </c>
      <c r="LV275">
        <f t="shared" si="975"/>
        <v>1.42</v>
      </c>
      <c r="LZ275">
        <f t="shared" ref="LZ275:MC275" si="976">SUM(LZ23)</f>
        <v>4.59</v>
      </c>
      <c r="MA275">
        <f t="shared" si="976"/>
        <v>7.2</v>
      </c>
      <c r="MB275">
        <f t="shared" si="976"/>
        <v>4.66</v>
      </c>
      <c r="MC275">
        <f t="shared" si="976"/>
        <v>1.7</v>
      </c>
      <c r="MG275">
        <f t="shared" ref="MG275:MJ275" si="977">SUM(MG23)</f>
        <v>5.04</v>
      </c>
      <c r="MH275">
        <f t="shared" si="977"/>
        <v>7.32</v>
      </c>
      <c r="MI275">
        <f t="shared" si="977"/>
        <v>5.51</v>
      </c>
      <c r="MJ275">
        <f t="shared" si="977"/>
        <v>1.71</v>
      </c>
      <c r="MN275">
        <f t="shared" ref="MN275:MQ275" si="978">SUM(MN23)</f>
        <v>5.91</v>
      </c>
      <c r="MO275">
        <f t="shared" si="978"/>
        <v>7.44</v>
      </c>
      <c r="MP275">
        <f t="shared" si="978"/>
        <v>6.73</v>
      </c>
      <c r="MQ275">
        <f t="shared" si="978"/>
        <v>1.57</v>
      </c>
      <c r="MT275" t="s">
        <v>434</v>
      </c>
      <c r="MU275">
        <f t="shared" ref="MU275:MX275" si="979">SUM(MU23)</f>
        <v>5.73</v>
      </c>
      <c r="MV275">
        <f t="shared" si="979"/>
        <v>7.75</v>
      </c>
      <c r="MW275">
        <f t="shared" si="979"/>
        <v>6.23</v>
      </c>
      <c r="MX275">
        <f t="shared" si="979"/>
        <v>1.32</v>
      </c>
      <c r="NA275" t="s">
        <v>434</v>
      </c>
      <c r="NB275">
        <f t="shared" ref="NB275:NE275" si="980">SUM(NB23)</f>
        <v>3.53</v>
      </c>
      <c r="NC275">
        <f t="shared" si="980"/>
        <v>5.09</v>
      </c>
      <c r="ND275">
        <f t="shared" si="980"/>
        <v>3.74</v>
      </c>
      <c r="NE275">
        <f t="shared" si="980"/>
        <v>1.1000000000000001</v>
      </c>
      <c r="NH275" t="s">
        <v>434</v>
      </c>
      <c r="NI275">
        <f t="shared" ref="NI275:NL275" si="981">SUM(NI23)</f>
        <v>3.45</v>
      </c>
      <c r="NJ275">
        <f t="shared" si="981"/>
        <v>5.01</v>
      </c>
      <c r="NK275">
        <f t="shared" si="981"/>
        <v>3.7</v>
      </c>
      <c r="NL275">
        <f t="shared" si="981"/>
        <v>0.83</v>
      </c>
      <c r="NO275" t="s">
        <v>434</v>
      </c>
      <c r="NP275">
        <f t="shared" ref="NP275:NS275" si="982">SUM(NP23)</f>
        <v>4.1100000000000003</v>
      </c>
      <c r="NQ275">
        <f t="shared" si="982"/>
        <v>7.04</v>
      </c>
      <c r="NR275">
        <f t="shared" si="982"/>
        <v>4.2300000000000004</v>
      </c>
      <c r="NS275">
        <f t="shared" si="982"/>
        <v>0.91</v>
      </c>
      <c r="NV275" t="s">
        <v>434</v>
      </c>
      <c r="NW275">
        <f t="shared" ref="NW275:NZ275" si="983">SUM(NW23)</f>
        <v>3.37</v>
      </c>
      <c r="NX275">
        <f t="shared" si="983"/>
        <v>6.43</v>
      </c>
      <c r="NY275">
        <f t="shared" si="983"/>
        <v>3.14</v>
      </c>
      <c r="NZ275">
        <f t="shared" si="983"/>
        <v>1.51</v>
      </c>
      <c r="OC275" t="s">
        <v>434</v>
      </c>
      <c r="OD275">
        <f t="shared" ref="OD275:OG275" si="984">SUM(OD23)</f>
        <v>5.81</v>
      </c>
      <c r="OE275">
        <f t="shared" si="984"/>
        <v>6.79</v>
      </c>
      <c r="OF275">
        <f t="shared" si="984"/>
        <v>5.15</v>
      </c>
      <c r="OG275">
        <f t="shared" si="984"/>
        <v>6.55</v>
      </c>
      <c r="OJ275" t="s">
        <v>434</v>
      </c>
      <c r="OK275">
        <f t="shared" ref="OK275:ON275" si="985">SUM(OK23)</f>
        <v>7.57</v>
      </c>
      <c r="OL275">
        <f t="shared" si="985"/>
        <v>8.2100000000000009</v>
      </c>
      <c r="OM275">
        <f t="shared" si="985"/>
        <v>7.15</v>
      </c>
      <c r="ON275">
        <f t="shared" si="985"/>
        <v>7.74</v>
      </c>
      <c r="OQ275" t="s">
        <v>434</v>
      </c>
      <c r="OR275">
        <f t="shared" ref="OR275:OU275" si="986">SUM(OR23)</f>
        <v>10.68</v>
      </c>
      <c r="OS275">
        <f t="shared" si="986"/>
        <v>10.72</v>
      </c>
      <c r="OT275">
        <f t="shared" si="986"/>
        <v>10.01</v>
      </c>
      <c r="OU275">
        <f t="shared" si="986"/>
        <v>12.79</v>
      </c>
      <c r="OX275" t="s">
        <v>434</v>
      </c>
      <c r="OY275">
        <f t="shared" ref="OY275:PB275" si="987">SUM(OY23)</f>
        <v>14.59</v>
      </c>
      <c r="OZ275">
        <f t="shared" si="987"/>
        <v>14.13</v>
      </c>
      <c r="PA275">
        <f t="shared" si="987"/>
        <v>14.45</v>
      </c>
      <c r="PB275">
        <f t="shared" si="987"/>
        <v>16.29</v>
      </c>
      <c r="PE275" t="s">
        <v>434</v>
      </c>
      <c r="PF275">
        <f t="shared" ref="PF275:PI275" si="988">SUM(PF23)</f>
        <v>13.93</v>
      </c>
      <c r="PG275">
        <f t="shared" si="988"/>
        <v>13.89</v>
      </c>
      <c r="PH275">
        <f t="shared" si="988"/>
        <v>13.34</v>
      </c>
      <c r="PI275">
        <f t="shared" si="988"/>
        <v>16.16</v>
      </c>
      <c r="PL275" t="s">
        <v>434</v>
      </c>
      <c r="PM275">
        <f t="shared" ref="PM275:PP275" si="989">SUM(PM23)</f>
        <v>14.3</v>
      </c>
      <c r="PN275">
        <f t="shared" si="989"/>
        <v>12.69</v>
      </c>
      <c r="PO275">
        <f t="shared" si="989"/>
        <v>13.8</v>
      </c>
      <c r="PP275">
        <f t="shared" si="989"/>
        <v>17.72</v>
      </c>
      <c r="PS275" t="s">
        <v>434</v>
      </c>
      <c r="PT275">
        <f t="shared" ref="PT275:PW275" si="990">SUM(PT23)</f>
        <v>13.7</v>
      </c>
      <c r="PU275">
        <f t="shared" si="990"/>
        <v>11.56</v>
      </c>
      <c r="PV275">
        <f t="shared" si="990"/>
        <v>13.29</v>
      </c>
      <c r="PW275">
        <f t="shared" si="990"/>
        <v>18.13</v>
      </c>
      <c r="PZ275" t="s">
        <v>434</v>
      </c>
      <c r="QA275">
        <f t="shared" ref="QA275:QD275" si="991">SUM(QA23)</f>
        <v>13.23</v>
      </c>
      <c r="QB275">
        <f t="shared" si="991"/>
        <v>10.49</v>
      </c>
      <c r="QC275">
        <f t="shared" si="991"/>
        <v>14.33</v>
      </c>
      <c r="QD275">
        <f t="shared" si="991"/>
        <v>12.45</v>
      </c>
      <c r="QG275" t="s">
        <v>434</v>
      </c>
      <c r="QH275">
        <f t="shared" ref="QH275:QK275" si="992">SUM(QH23)</f>
        <v>20.97</v>
      </c>
      <c r="QI275">
        <f t="shared" si="992"/>
        <v>13.53</v>
      </c>
      <c r="QJ275">
        <f t="shared" si="992"/>
        <v>23.49</v>
      </c>
      <c r="QK275">
        <f t="shared" si="992"/>
        <v>21.77</v>
      </c>
      <c r="QN275" t="s">
        <v>434</v>
      </c>
      <c r="QO275">
        <f t="shared" ref="QO275:QR275" si="993">SUM(QO23)</f>
        <v>21.68</v>
      </c>
      <c r="QP275">
        <f t="shared" si="993"/>
        <v>23.72</v>
      </c>
      <c r="QQ275">
        <f t="shared" si="993"/>
        <v>20.65</v>
      </c>
      <c r="QR275">
        <f t="shared" si="993"/>
        <v>24.8</v>
      </c>
      <c r="QU275" t="s">
        <v>434</v>
      </c>
      <c r="QV275">
        <f t="shared" ref="QV275:QY275" si="994">SUM(QV23)</f>
        <v>2.39</v>
      </c>
      <c r="QW275">
        <f t="shared" si="994"/>
        <v>4.63</v>
      </c>
      <c r="QX275">
        <f t="shared" si="994"/>
        <v>1.93</v>
      </c>
      <c r="QY275">
        <f t="shared" si="994"/>
        <v>0.99</v>
      </c>
      <c r="RB275" t="s">
        <v>434</v>
      </c>
      <c r="RC275">
        <f t="shared" ref="RC275:RF275" si="995">SUM(RC23)</f>
        <v>11.13</v>
      </c>
      <c r="RD275">
        <f t="shared" si="995"/>
        <v>11.98</v>
      </c>
      <c r="RE275">
        <f t="shared" si="995"/>
        <v>11.06</v>
      </c>
      <c r="RF275">
        <f t="shared" si="995"/>
        <v>10.06</v>
      </c>
      <c r="RI275" t="s">
        <v>434</v>
      </c>
      <c r="RJ275">
        <f t="shared" ref="RJ275:RM275" si="996">SUM(RJ23)</f>
        <v>11.27</v>
      </c>
      <c r="RK275">
        <f t="shared" si="996"/>
        <v>15.08</v>
      </c>
      <c r="RL275">
        <f t="shared" si="996"/>
        <v>9.8699999999999992</v>
      </c>
      <c r="RM275">
        <f t="shared" si="996"/>
        <v>11.84</v>
      </c>
      <c r="RP275" t="s">
        <v>434</v>
      </c>
      <c r="RQ275">
        <f t="shared" ref="RQ275:RT275" si="997">SUM(RQ23)</f>
        <v>11.79</v>
      </c>
      <c r="RR275">
        <f t="shared" si="997"/>
        <v>14.39</v>
      </c>
      <c r="RS275">
        <f t="shared" si="997"/>
        <v>10.44</v>
      </c>
      <c r="RT275">
        <f t="shared" si="997"/>
        <v>13.23</v>
      </c>
      <c r="RW275" t="s">
        <v>434</v>
      </c>
      <c r="RX275">
        <f t="shared" ref="RX275:SA275" si="998">SUM(RX23)</f>
        <v>12.22</v>
      </c>
      <c r="RY275">
        <f t="shared" si="998"/>
        <v>15</v>
      </c>
      <c r="RZ275">
        <f t="shared" si="998"/>
        <v>10.83</v>
      </c>
      <c r="SA275">
        <f t="shared" si="998"/>
        <v>13.3</v>
      </c>
      <c r="SD275" t="s">
        <v>434</v>
      </c>
      <c r="SE275">
        <f t="shared" ref="SE275:SH275" si="999">SUM(SE23)</f>
        <v>12.28</v>
      </c>
      <c r="SF275">
        <f t="shared" si="999"/>
        <v>13.91</v>
      </c>
      <c r="SG275">
        <f t="shared" si="999"/>
        <v>11.03</v>
      </c>
      <c r="SH275">
        <f t="shared" si="999"/>
        <v>14.03</v>
      </c>
      <c r="SK275" t="s">
        <v>434</v>
      </c>
      <c r="SL275">
        <f t="shared" ref="SL275:SO275" si="1000">SUM(SL23)</f>
        <v>12.41</v>
      </c>
      <c r="SM275">
        <f t="shared" si="1000"/>
        <v>15.34</v>
      </c>
      <c r="SN275">
        <f t="shared" si="1000"/>
        <v>10.73</v>
      </c>
      <c r="SO275">
        <f t="shared" si="1000"/>
        <v>13.98</v>
      </c>
      <c r="SR275" t="s">
        <v>434</v>
      </c>
      <c r="SS275">
        <f t="shared" ref="SS275:SV275" si="1001">SUM(SS23)</f>
        <v>11.42</v>
      </c>
      <c r="ST275">
        <f t="shared" si="1001"/>
        <v>13.87</v>
      </c>
      <c r="SU275">
        <f t="shared" si="1001"/>
        <v>10.25</v>
      </c>
      <c r="SV275">
        <f t="shared" si="1001"/>
        <v>11.83</v>
      </c>
      <c r="SY275" t="s">
        <v>434</v>
      </c>
      <c r="SZ275">
        <f t="shared" ref="SZ275:TC275" si="1002">SUM(SZ23)</f>
        <v>28.74</v>
      </c>
      <c r="TA275">
        <f t="shared" si="1002"/>
        <v>24.19</v>
      </c>
      <c r="TB275">
        <f t="shared" si="1002"/>
        <v>29.23</v>
      </c>
      <c r="TC275">
        <f t="shared" si="1002"/>
        <v>34.44</v>
      </c>
      <c r="TF275" t="s">
        <v>434</v>
      </c>
      <c r="TG275">
        <f t="shared" ref="TG275:TJ275" si="1003">SUM(TG23)</f>
        <v>31.43</v>
      </c>
      <c r="TH275">
        <f t="shared" si="1003"/>
        <v>27.52</v>
      </c>
      <c r="TI275">
        <f t="shared" si="1003"/>
        <v>31.58</v>
      </c>
      <c r="TJ275">
        <f t="shared" si="1003"/>
        <v>37.409999999999997</v>
      </c>
      <c r="TM275" t="s">
        <v>434</v>
      </c>
      <c r="TN275">
        <f t="shared" ref="TN275:TQ275" si="1004">SUM(TN23)</f>
        <v>31.69</v>
      </c>
      <c r="TO275">
        <f t="shared" si="1004"/>
        <v>28.26</v>
      </c>
      <c r="TP275">
        <f t="shared" si="1004"/>
        <v>32.07</v>
      </c>
      <c r="TQ275">
        <f t="shared" si="1004"/>
        <v>36.82</v>
      </c>
      <c r="TT275" t="s">
        <v>434</v>
      </c>
      <c r="TU275">
        <f t="shared" ref="TU275:TX275" si="1005">SUM(TU23)</f>
        <v>31.26</v>
      </c>
      <c r="TV275">
        <f t="shared" si="1005"/>
        <v>25.09</v>
      </c>
      <c r="TW275">
        <f t="shared" si="1005"/>
        <v>31.61</v>
      </c>
      <c r="TX275">
        <f t="shared" si="1005"/>
        <v>37.61</v>
      </c>
      <c r="UA275" s="25" t="s">
        <v>434</v>
      </c>
      <c r="UB275">
        <f t="shared" ref="UB275:UE275" si="1006">SUM(UB23)</f>
        <v>31.13</v>
      </c>
      <c r="UC275">
        <f t="shared" si="1006"/>
        <v>25.65</v>
      </c>
      <c r="UD275">
        <f t="shared" si="1006"/>
        <v>31.23</v>
      </c>
      <c r="UE275">
        <f t="shared" si="1006"/>
        <v>38.39</v>
      </c>
      <c r="UH275" s="25" t="s">
        <v>434</v>
      </c>
      <c r="UI275">
        <f t="shared" ref="UI275:UL275" si="1007">SUM(UI23)</f>
        <v>31.39</v>
      </c>
      <c r="UJ275">
        <f t="shared" si="1007"/>
        <v>25.12</v>
      </c>
      <c r="UK275">
        <f t="shared" si="1007"/>
        <v>31.52</v>
      </c>
      <c r="UL275">
        <f t="shared" si="1007"/>
        <v>38.299999999999997</v>
      </c>
      <c r="UO275" s="25" t="s">
        <v>434</v>
      </c>
      <c r="UP275">
        <f t="shared" ref="UP275:US275" si="1008">SUM(UP23)</f>
        <v>29.95</v>
      </c>
      <c r="UQ275">
        <f t="shared" si="1008"/>
        <v>26.93</v>
      </c>
      <c r="UR275">
        <f t="shared" si="1008"/>
        <v>28.96</v>
      </c>
      <c r="US275">
        <f t="shared" si="1008"/>
        <v>37.909999999999997</v>
      </c>
      <c r="UV275" s="25" t="s">
        <v>434</v>
      </c>
      <c r="UW275" s="38">
        <f t="shared" ref="UW275:UZ275" si="1009">SUM(UW23)</f>
        <v>28.57</v>
      </c>
      <c r="UX275" s="38">
        <f t="shared" si="1009"/>
        <v>25.13</v>
      </c>
      <c r="UY275" s="38">
        <f t="shared" si="1009"/>
        <v>27.87</v>
      </c>
      <c r="UZ275" s="38">
        <f t="shared" si="1009"/>
        <v>36.65</v>
      </c>
      <c r="VC275" t="s">
        <v>434</v>
      </c>
      <c r="VD275" s="38">
        <f t="shared" ref="VD275:VG275" si="1010">SUM(VD23)</f>
        <v>12.59</v>
      </c>
      <c r="VE275" s="38">
        <f t="shared" si="1010"/>
        <v>12.17</v>
      </c>
      <c r="VF275" s="38">
        <f t="shared" si="1010"/>
        <v>8.7100000000000009</v>
      </c>
      <c r="VG275" s="38">
        <f t="shared" si="1010"/>
        <v>26.94</v>
      </c>
      <c r="VI275" s="38"/>
      <c r="VJ275" s="38"/>
      <c r="VK275" s="38"/>
      <c r="VL275" s="38"/>
    </row>
    <row r="276" spans="1:584" x14ac:dyDescent="0.3">
      <c r="A276" t="s">
        <v>435</v>
      </c>
      <c r="B276">
        <f t="shared" ref="B276:C276" si="1011">SUM(B24)</f>
        <v>0.69</v>
      </c>
      <c r="C276">
        <f t="shared" si="1011"/>
        <v>1.43</v>
      </c>
      <c r="D276">
        <f t="shared" ref="D276:E276" si="1012">SUM(D24)</f>
        <v>0.55000000000000004</v>
      </c>
      <c r="E276">
        <f t="shared" si="1012"/>
        <v>0.6</v>
      </c>
      <c r="H276" t="s">
        <v>435</v>
      </c>
      <c r="I276">
        <f t="shared" ref="I276:J276" si="1013">SUM(I24)</f>
        <v>0.72</v>
      </c>
      <c r="J276">
        <f t="shared" si="1013"/>
        <v>1.1100000000000001</v>
      </c>
      <c r="K276">
        <f t="shared" ref="K276:L276" si="1014">SUM(K24)</f>
        <v>0.64</v>
      </c>
      <c r="L276">
        <f t="shared" si="1014"/>
        <v>0.33</v>
      </c>
      <c r="O276" t="s">
        <v>435</v>
      </c>
      <c r="P276">
        <f t="shared" ref="P276:Q276" si="1015">SUM(P24)</f>
        <v>0.72</v>
      </c>
      <c r="Q276">
        <f t="shared" si="1015"/>
        <v>1.44</v>
      </c>
      <c r="R276">
        <f t="shared" ref="R276:S276" si="1016">SUM(R24)</f>
        <v>0.66</v>
      </c>
      <c r="S276">
        <f t="shared" si="1016"/>
        <v>0.28000000000000003</v>
      </c>
      <c r="V276" t="s">
        <v>435</v>
      </c>
      <c r="W276">
        <f t="shared" ref="W276:X276" si="1017">SUM(W24)</f>
        <v>0.74</v>
      </c>
      <c r="X276">
        <f t="shared" si="1017"/>
        <v>0.95</v>
      </c>
      <c r="Y276">
        <f t="shared" ref="Y276:Z276" si="1018">SUM(Y24)</f>
        <v>0.85</v>
      </c>
      <c r="Z276">
        <f t="shared" si="1018"/>
        <v>0.12</v>
      </c>
      <c r="AC276" t="s">
        <v>435</v>
      </c>
      <c r="AD276">
        <f t="shared" ref="AD276:AE276" si="1019">SUM(AD24)</f>
        <v>0.83</v>
      </c>
      <c r="AE276">
        <f t="shared" si="1019"/>
        <v>2</v>
      </c>
      <c r="AF276">
        <f t="shared" ref="AF276:AG276" si="1020">SUM(AF24)</f>
        <v>0.71</v>
      </c>
      <c r="AG276">
        <f t="shared" si="1020"/>
        <v>0.28999999999999998</v>
      </c>
      <c r="AJ276" t="s">
        <v>435</v>
      </c>
      <c r="AK276">
        <f t="shared" ref="AK276:AL276" si="1021">SUM(AK24)</f>
        <v>0.6</v>
      </c>
      <c r="AL276">
        <f t="shared" si="1021"/>
        <v>1.49</v>
      </c>
      <c r="AM276">
        <f t="shared" ref="AM276:AN276" si="1022">SUM(AM24)</f>
        <v>0.48</v>
      </c>
      <c r="AN276">
        <f t="shared" si="1022"/>
        <v>0.24</v>
      </c>
      <c r="AQ276" t="s">
        <v>435</v>
      </c>
      <c r="AR276">
        <f t="shared" ref="AR276:AS276" si="1023">SUM(AR24)</f>
        <v>0.6</v>
      </c>
      <c r="AS276">
        <f t="shared" si="1023"/>
        <v>1.25</v>
      </c>
      <c r="AT276">
        <f t="shared" ref="AT276:AU276" si="1024">SUM(AT24)</f>
        <v>0.48</v>
      </c>
      <c r="AU276">
        <f t="shared" si="1024"/>
        <v>0.15</v>
      </c>
      <c r="AX276" t="s">
        <v>435</v>
      </c>
      <c r="AY276">
        <f t="shared" ref="AY276:AZ276" si="1025">SUM(AY24)</f>
        <v>1.37</v>
      </c>
      <c r="AZ276">
        <f t="shared" si="1025"/>
        <v>2.4</v>
      </c>
      <c r="BA276">
        <f t="shared" ref="BA276:BB276" si="1026">SUM(BA24)</f>
        <v>1.22</v>
      </c>
      <c r="BB276">
        <f t="shared" si="1026"/>
        <v>0.98</v>
      </c>
      <c r="BE276" t="s">
        <v>435</v>
      </c>
      <c r="BF276">
        <f t="shared" ref="BF276:BG276" si="1027">SUM(BF24)</f>
        <v>1.29</v>
      </c>
      <c r="BG276">
        <f t="shared" si="1027"/>
        <v>2.5</v>
      </c>
      <c r="BH276">
        <f t="shared" ref="BH276:BI276" si="1028">SUM(BH24)</f>
        <v>1.03</v>
      </c>
      <c r="BI276">
        <f t="shared" si="1028"/>
        <v>1.04</v>
      </c>
      <c r="BL276" t="s">
        <v>435</v>
      </c>
      <c r="BM276">
        <f t="shared" ref="BM276:BN276" si="1029">SUM(BM24)</f>
        <v>1.62</v>
      </c>
      <c r="BN276">
        <f t="shared" si="1029"/>
        <v>3.49</v>
      </c>
      <c r="BO276">
        <f t="shared" ref="BO276:BP276" si="1030">SUM(BO24)</f>
        <v>1.24</v>
      </c>
      <c r="BP276">
        <f t="shared" si="1030"/>
        <v>1.31</v>
      </c>
      <c r="BS276" t="s">
        <v>435</v>
      </c>
      <c r="BT276">
        <f t="shared" si="108"/>
        <v>1.67</v>
      </c>
      <c r="BU276">
        <f t="shared" si="108"/>
        <v>4.38</v>
      </c>
      <c r="BV276">
        <f t="shared" si="202"/>
        <v>1.32</v>
      </c>
      <c r="BW276">
        <f t="shared" si="202"/>
        <v>0.86</v>
      </c>
      <c r="BZ276" t="s">
        <v>435</v>
      </c>
      <c r="CA276">
        <f t="shared" ref="CA276:CD276" si="1031">SUM(CA24)</f>
        <v>1.52</v>
      </c>
      <c r="CB276">
        <f t="shared" si="1031"/>
        <v>2.54</v>
      </c>
      <c r="CC276">
        <f t="shared" si="1031"/>
        <v>1.31</v>
      </c>
      <c r="CD276">
        <f t="shared" si="1031"/>
        <v>1.48</v>
      </c>
      <c r="CG276" t="s">
        <v>435</v>
      </c>
      <c r="CH276">
        <f t="shared" ref="CH276:CK276" si="1032">SUM(CH24)</f>
        <v>1.71</v>
      </c>
      <c r="CI276">
        <f t="shared" si="1032"/>
        <v>2.96</v>
      </c>
      <c r="CJ276">
        <f t="shared" si="1032"/>
        <v>1.67</v>
      </c>
      <c r="CK276">
        <f t="shared" si="1032"/>
        <v>0.77</v>
      </c>
      <c r="CN276" t="s">
        <v>435</v>
      </c>
      <c r="CO276">
        <f t="shared" ref="CO276:CR276" si="1033">SUM(CO24)</f>
        <v>1.79</v>
      </c>
      <c r="CP276">
        <f t="shared" si="1033"/>
        <v>3.02</v>
      </c>
      <c r="CQ276">
        <f t="shared" si="1033"/>
        <v>1.63</v>
      </c>
      <c r="CR276">
        <f t="shared" si="1033"/>
        <v>0.91</v>
      </c>
      <c r="CU276" t="s">
        <v>435</v>
      </c>
      <c r="CV276">
        <f t="shared" ref="CV276:CY276" si="1034">SUM(CV24)</f>
        <v>2.1</v>
      </c>
      <c r="CW276">
        <f t="shared" si="1034"/>
        <v>4.03</v>
      </c>
      <c r="CX276">
        <f t="shared" si="1034"/>
        <v>1.9</v>
      </c>
      <c r="CY276">
        <f t="shared" si="1034"/>
        <v>1.25</v>
      </c>
      <c r="DB276" t="s">
        <v>435</v>
      </c>
      <c r="DC276">
        <f t="shared" ref="DC276:DF276" si="1035">SUM(DC24)</f>
        <v>1.62</v>
      </c>
      <c r="DD276">
        <f t="shared" si="1035"/>
        <v>2.42</v>
      </c>
      <c r="DE276">
        <f t="shared" si="1035"/>
        <v>1.48</v>
      </c>
      <c r="DF276">
        <f t="shared" si="1035"/>
        <v>0.8</v>
      </c>
      <c r="DI276" t="s">
        <v>435</v>
      </c>
      <c r="DJ276">
        <f t="shared" ref="DJ276:DM276" si="1036">SUM(DJ24)</f>
        <v>2.15</v>
      </c>
      <c r="DK276">
        <f t="shared" si="1036"/>
        <v>3.47</v>
      </c>
      <c r="DL276">
        <f t="shared" si="1036"/>
        <v>2.08</v>
      </c>
      <c r="DM276">
        <f t="shared" si="1036"/>
        <v>1.56</v>
      </c>
      <c r="DP276" t="s">
        <v>435</v>
      </c>
      <c r="DQ276">
        <f t="shared" ref="DQ276:DT276" si="1037">SUM(DQ24)</f>
        <v>1.56</v>
      </c>
      <c r="DR276">
        <f t="shared" si="1037"/>
        <v>1.95</v>
      </c>
      <c r="DS276">
        <f t="shared" si="1037"/>
        <v>1.55</v>
      </c>
      <c r="DT276">
        <f t="shared" si="1037"/>
        <v>1.26</v>
      </c>
      <c r="DW276" t="s">
        <v>435</v>
      </c>
      <c r="DX276">
        <f t="shared" ref="DX276:EA276" si="1038">SUM(DX24)</f>
        <v>2.04</v>
      </c>
      <c r="DY276">
        <f t="shared" si="1038"/>
        <v>3.89</v>
      </c>
      <c r="DZ276">
        <f t="shared" si="1038"/>
        <v>1.76</v>
      </c>
      <c r="EA276">
        <f t="shared" si="1038"/>
        <v>1.41</v>
      </c>
      <c r="ED276" t="s">
        <v>435</v>
      </c>
      <c r="EE276">
        <f t="shared" ref="EE276:EH276" si="1039">SUM(EE24)</f>
        <v>2.1</v>
      </c>
      <c r="EF276">
        <f t="shared" si="1039"/>
        <v>2.34</v>
      </c>
      <c r="EG276">
        <f t="shared" si="1039"/>
        <v>2.1800000000000002</v>
      </c>
      <c r="EH276">
        <f t="shared" si="1039"/>
        <v>1.67</v>
      </c>
      <c r="EK276" t="s">
        <v>435</v>
      </c>
      <c r="EL276">
        <f t="shared" ref="EL276:EO276" si="1040">SUM(EL24)</f>
        <v>1.96</v>
      </c>
      <c r="EM276">
        <f t="shared" si="1040"/>
        <v>3.07</v>
      </c>
      <c r="EN276">
        <f t="shared" si="1040"/>
        <v>1.7</v>
      </c>
      <c r="EO276">
        <f t="shared" si="1040"/>
        <v>1.62</v>
      </c>
      <c r="ER276" t="s">
        <v>435</v>
      </c>
      <c r="ES276">
        <f t="shared" ref="ES276:EV276" si="1041">SUM(ES24)</f>
        <v>2.19</v>
      </c>
      <c r="ET276">
        <f t="shared" si="1041"/>
        <v>3.08</v>
      </c>
      <c r="EU276">
        <f t="shared" si="1041"/>
        <v>1.98</v>
      </c>
      <c r="EV276">
        <f t="shared" si="1041"/>
        <v>1.91</v>
      </c>
      <c r="EZ276">
        <f t="shared" ref="EZ276:FC276" si="1042">SUM(EZ24)</f>
        <v>2.54</v>
      </c>
      <c r="FA276">
        <f t="shared" si="1042"/>
        <v>3.96</v>
      </c>
      <c r="FB276">
        <f t="shared" si="1042"/>
        <v>2.27</v>
      </c>
      <c r="FC276">
        <f t="shared" si="1042"/>
        <v>2.34</v>
      </c>
      <c r="FG276">
        <f t="shared" ref="FG276:FJ276" si="1043">SUM(FG24)</f>
        <v>2.29</v>
      </c>
      <c r="FH276">
        <f t="shared" si="1043"/>
        <v>3.15</v>
      </c>
      <c r="FI276">
        <f t="shared" si="1043"/>
        <v>2.1</v>
      </c>
      <c r="FJ276">
        <f t="shared" si="1043"/>
        <v>2.36</v>
      </c>
      <c r="FN276">
        <f t="shared" ref="FN276:FQ276" si="1044">SUM(FN24)</f>
        <v>2.23</v>
      </c>
      <c r="FO276">
        <f t="shared" si="1044"/>
        <v>3.36</v>
      </c>
      <c r="FP276">
        <f t="shared" si="1044"/>
        <v>1.97</v>
      </c>
      <c r="FQ276">
        <f t="shared" si="1044"/>
        <v>2.17</v>
      </c>
      <c r="FU276">
        <f t="shared" ref="FU276:FX276" si="1045">SUM(FU24)</f>
        <v>2.54</v>
      </c>
      <c r="FV276">
        <f t="shared" si="1045"/>
        <v>3.8</v>
      </c>
      <c r="FW276">
        <f t="shared" si="1045"/>
        <v>2.0299999999999998</v>
      </c>
      <c r="FX276">
        <f t="shared" si="1045"/>
        <v>3.11</v>
      </c>
      <c r="GB276">
        <f t="shared" ref="GB276:GE276" si="1046">SUM(GB24)</f>
        <v>2.74</v>
      </c>
      <c r="GC276">
        <f t="shared" si="1046"/>
        <v>3.75</v>
      </c>
      <c r="GD276">
        <f t="shared" si="1046"/>
        <v>2.41</v>
      </c>
      <c r="GE276">
        <f t="shared" si="1046"/>
        <v>3.18</v>
      </c>
      <c r="GI276">
        <f t="shared" ref="GI276:GL276" si="1047">SUM(GI24)</f>
        <v>2.34</v>
      </c>
      <c r="GJ276">
        <f t="shared" si="1047"/>
        <v>3.47</v>
      </c>
      <c r="GK276">
        <f t="shared" si="1047"/>
        <v>1.92</v>
      </c>
      <c r="GL276">
        <f t="shared" si="1047"/>
        <v>2.74</v>
      </c>
      <c r="GP276">
        <f t="shared" ref="GP276:GS276" si="1048">SUM(GP24)</f>
        <v>2.48</v>
      </c>
      <c r="GQ276">
        <f t="shared" si="1048"/>
        <v>3.16</v>
      </c>
      <c r="GR276">
        <f t="shared" si="1048"/>
        <v>2.21</v>
      </c>
      <c r="GS276">
        <f t="shared" si="1048"/>
        <v>2.98</v>
      </c>
      <c r="GW276">
        <f t="shared" ref="GW276:GZ276" si="1049">SUM(GW24)</f>
        <v>2.87</v>
      </c>
      <c r="GX276">
        <f t="shared" si="1049"/>
        <v>3.77</v>
      </c>
      <c r="GY276">
        <f t="shared" si="1049"/>
        <v>2.93</v>
      </c>
      <c r="GZ276">
        <f t="shared" si="1049"/>
        <v>2.41</v>
      </c>
      <c r="HD276">
        <f t="shared" ref="HD276:HG276" si="1050">SUM(HD24)</f>
        <v>2.68</v>
      </c>
      <c r="HE276">
        <f t="shared" si="1050"/>
        <v>3.75</v>
      </c>
      <c r="HF276">
        <f t="shared" si="1050"/>
        <v>2.5</v>
      </c>
      <c r="HG276">
        <f t="shared" si="1050"/>
        <v>2.54</v>
      </c>
      <c r="HK276">
        <f t="shared" ref="HK276:HN276" si="1051">SUM(HK24)</f>
        <v>2.56</v>
      </c>
      <c r="HL276">
        <f t="shared" si="1051"/>
        <v>3.66</v>
      </c>
      <c r="HM276">
        <f t="shared" si="1051"/>
        <v>2.5</v>
      </c>
      <c r="HN276">
        <f t="shared" si="1051"/>
        <v>2.15</v>
      </c>
      <c r="HR276">
        <f t="shared" ref="HR276:HU276" si="1052">SUM(HR24)</f>
        <v>2.19</v>
      </c>
      <c r="HS276">
        <f t="shared" si="1052"/>
        <v>3.08</v>
      </c>
      <c r="HT276">
        <f t="shared" si="1052"/>
        <v>2.08</v>
      </c>
      <c r="HU276">
        <f t="shared" si="1052"/>
        <v>2.19</v>
      </c>
      <c r="HY276">
        <f t="shared" ref="HY276:IB276" si="1053">SUM(HY24)</f>
        <v>2.85</v>
      </c>
      <c r="HZ276">
        <f t="shared" si="1053"/>
        <v>4.05</v>
      </c>
      <c r="IA276">
        <f t="shared" si="1053"/>
        <v>2.6</v>
      </c>
      <c r="IB276">
        <f t="shared" si="1053"/>
        <v>2.74</v>
      </c>
      <c r="IF276">
        <f t="shared" ref="IF276:II276" si="1054">SUM(IF24)</f>
        <v>2.98</v>
      </c>
      <c r="IG276">
        <f t="shared" si="1054"/>
        <v>4.6399999999999997</v>
      </c>
      <c r="IH276">
        <f t="shared" si="1054"/>
        <v>2.75</v>
      </c>
      <c r="II276">
        <f t="shared" si="1054"/>
        <v>2.65</v>
      </c>
      <c r="IM276">
        <f t="shared" ref="IM276:IP276" si="1055">SUM(IM24)</f>
        <v>2.84</v>
      </c>
      <c r="IN276">
        <f t="shared" si="1055"/>
        <v>3.69</v>
      </c>
      <c r="IO276">
        <f t="shared" si="1055"/>
        <v>2.84</v>
      </c>
      <c r="IP276">
        <f t="shared" si="1055"/>
        <v>1.72</v>
      </c>
      <c r="IT276">
        <f t="shared" ref="IT276:IW276" si="1056">SUM(IT24)</f>
        <v>3</v>
      </c>
      <c r="IU276">
        <f t="shared" si="1056"/>
        <v>4.5199999999999996</v>
      </c>
      <c r="IV276">
        <f t="shared" si="1056"/>
        <v>3.22</v>
      </c>
      <c r="IW276">
        <f t="shared" si="1056"/>
        <v>1.33</v>
      </c>
      <c r="JA276">
        <f t="shared" ref="JA276:JD276" si="1057">SUM(JA24)</f>
        <v>2.84</v>
      </c>
      <c r="JB276">
        <f t="shared" si="1057"/>
        <v>4.33</v>
      </c>
      <c r="JC276">
        <f t="shared" si="1057"/>
        <v>2.79</v>
      </c>
      <c r="JD276">
        <f t="shared" si="1057"/>
        <v>2.12</v>
      </c>
      <c r="JH276">
        <f t="shared" ref="JH276:JK276" si="1058">SUM(JH24)</f>
        <v>2.82</v>
      </c>
      <c r="JI276">
        <f t="shared" si="1058"/>
        <v>5.14</v>
      </c>
      <c r="JJ276">
        <f t="shared" si="1058"/>
        <v>2.5499999999999998</v>
      </c>
      <c r="JK276">
        <f t="shared" si="1058"/>
        <v>2.0699999999999998</v>
      </c>
      <c r="JO276">
        <f t="shared" ref="JO276:JR276" si="1059">SUM(JO24)</f>
        <v>2.98</v>
      </c>
      <c r="JP276">
        <f t="shared" si="1059"/>
        <v>4.9000000000000004</v>
      </c>
      <c r="JQ276">
        <f t="shared" si="1059"/>
        <v>2.52</v>
      </c>
      <c r="JR276">
        <f t="shared" si="1059"/>
        <v>2.99</v>
      </c>
      <c r="JV276">
        <f t="shared" ref="JV276:JY276" si="1060">SUM(JV24)</f>
        <v>2.2799999999999998</v>
      </c>
      <c r="JW276">
        <f t="shared" si="1060"/>
        <v>2.89</v>
      </c>
      <c r="JX276">
        <f t="shared" si="1060"/>
        <v>2.02</v>
      </c>
      <c r="JY276">
        <f t="shared" si="1060"/>
        <v>2.69</v>
      </c>
      <c r="KC276">
        <f t="shared" ref="KC276:KF276" si="1061">SUM(KC24)</f>
        <v>1.84</v>
      </c>
      <c r="KD276">
        <f t="shared" si="1061"/>
        <v>3.15</v>
      </c>
      <c r="KE276">
        <f t="shared" si="1061"/>
        <v>1.75</v>
      </c>
      <c r="KF276">
        <f t="shared" si="1061"/>
        <v>1.55</v>
      </c>
      <c r="KJ276">
        <f t="shared" ref="KJ276:KM276" si="1062">SUM(KJ24)</f>
        <v>2.27</v>
      </c>
      <c r="KK276">
        <f t="shared" si="1062"/>
        <v>3.19</v>
      </c>
      <c r="KL276">
        <f t="shared" si="1062"/>
        <v>2.2999999999999998</v>
      </c>
      <c r="KM276">
        <f t="shared" si="1062"/>
        <v>1.64</v>
      </c>
      <c r="KQ276">
        <f t="shared" ref="KQ276:KT276" si="1063">SUM(KQ24)</f>
        <v>2.5099999999999998</v>
      </c>
      <c r="KR276">
        <f t="shared" si="1063"/>
        <v>3.99</v>
      </c>
      <c r="KS276">
        <f t="shared" si="1063"/>
        <v>2.48</v>
      </c>
      <c r="KT276">
        <f t="shared" si="1063"/>
        <v>1.54</v>
      </c>
      <c r="KX276">
        <f t="shared" ref="KX276:LA276" si="1064">SUM(KX24)</f>
        <v>2.5299999999999998</v>
      </c>
      <c r="KY276">
        <f t="shared" si="1064"/>
        <v>4.96</v>
      </c>
      <c r="KZ276">
        <f t="shared" si="1064"/>
        <v>2.36</v>
      </c>
      <c r="LA276">
        <f t="shared" si="1064"/>
        <v>1.72</v>
      </c>
      <c r="LE276">
        <f t="shared" ref="LE276:LH276" si="1065">SUM(LE24)</f>
        <v>2.46</v>
      </c>
      <c r="LF276">
        <f t="shared" si="1065"/>
        <v>4.34</v>
      </c>
      <c r="LG276">
        <f t="shared" si="1065"/>
        <v>2.23</v>
      </c>
      <c r="LH276">
        <f t="shared" si="1065"/>
        <v>1.92</v>
      </c>
      <c r="LL276">
        <f t="shared" ref="LL276:LO276" si="1066">SUM(LL24)</f>
        <v>2.5299999999999998</v>
      </c>
      <c r="LM276">
        <f t="shared" si="1066"/>
        <v>4.8899999999999997</v>
      </c>
      <c r="LN276">
        <f t="shared" si="1066"/>
        <v>2.46</v>
      </c>
      <c r="LO276">
        <f t="shared" si="1066"/>
        <v>1.29</v>
      </c>
      <c r="LS276">
        <f t="shared" ref="LS276:LV276" si="1067">SUM(LS24)</f>
        <v>2.34</v>
      </c>
      <c r="LT276">
        <f t="shared" si="1067"/>
        <v>3.18</v>
      </c>
      <c r="LU276">
        <f t="shared" si="1067"/>
        <v>2.2200000000000002</v>
      </c>
      <c r="LV276">
        <f t="shared" si="1067"/>
        <v>1.85</v>
      </c>
      <c r="LZ276">
        <f t="shared" ref="LZ276:MC276" si="1068">SUM(LZ24)</f>
        <v>2.36</v>
      </c>
      <c r="MA276">
        <f t="shared" si="1068"/>
        <v>3.4</v>
      </c>
      <c r="MB276">
        <f t="shared" si="1068"/>
        <v>2.2200000000000002</v>
      </c>
      <c r="MC276">
        <f t="shared" si="1068"/>
        <v>2</v>
      </c>
      <c r="MG276">
        <f t="shared" ref="MG276:MJ276" si="1069">SUM(MG24)</f>
        <v>2.2999999999999998</v>
      </c>
      <c r="MH276">
        <f t="shared" si="1069"/>
        <v>3.3</v>
      </c>
      <c r="MI276">
        <f t="shared" si="1069"/>
        <v>2.3199999999999998</v>
      </c>
      <c r="MJ276">
        <f t="shared" si="1069"/>
        <v>1.21</v>
      </c>
      <c r="MN276">
        <f t="shared" ref="MN276:MQ276" si="1070">SUM(MN24)</f>
        <v>2.14</v>
      </c>
      <c r="MO276">
        <f t="shared" si="1070"/>
        <v>3.05</v>
      </c>
      <c r="MP276">
        <f t="shared" si="1070"/>
        <v>2.17</v>
      </c>
      <c r="MQ276">
        <f t="shared" si="1070"/>
        <v>1.1499999999999999</v>
      </c>
      <c r="MT276" t="s">
        <v>435</v>
      </c>
      <c r="MU276">
        <f t="shared" ref="MU276:MX276" si="1071">SUM(MU24)</f>
        <v>3.1</v>
      </c>
      <c r="MV276">
        <f t="shared" si="1071"/>
        <v>4.71</v>
      </c>
      <c r="MW276">
        <f t="shared" si="1071"/>
        <v>2.89</v>
      </c>
      <c r="MX276">
        <f t="shared" si="1071"/>
        <v>2.17</v>
      </c>
      <c r="NA276" t="s">
        <v>435</v>
      </c>
      <c r="NB276">
        <f t="shared" ref="NB276:NE276" si="1072">SUM(NB24)</f>
        <v>4.33</v>
      </c>
      <c r="NC276">
        <f t="shared" si="1072"/>
        <v>6.34</v>
      </c>
      <c r="ND276">
        <f t="shared" si="1072"/>
        <v>4.5199999999999996</v>
      </c>
      <c r="NE276">
        <f t="shared" si="1072"/>
        <v>2.1</v>
      </c>
      <c r="NH276" t="s">
        <v>435</v>
      </c>
      <c r="NI276">
        <f t="shared" ref="NI276:NL276" si="1073">SUM(NI24)</f>
        <v>4.03</v>
      </c>
      <c r="NJ276">
        <f t="shared" si="1073"/>
        <v>5.03</v>
      </c>
      <c r="NK276">
        <f t="shared" si="1073"/>
        <v>4.47</v>
      </c>
      <c r="NL276">
        <f t="shared" si="1073"/>
        <v>1.65</v>
      </c>
      <c r="NO276" t="s">
        <v>435</v>
      </c>
      <c r="NP276">
        <f t="shared" ref="NP276:NS276" si="1074">SUM(NP24)</f>
        <v>4.05</v>
      </c>
      <c r="NQ276">
        <f t="shared" si="1074"/>
        <v>4.25</v>
      </c>
      <c r="NR276">
        <f t="shared" si="1074"/>
        <v>4.32</v>
      </c>
      <c r="NS276">
        <f t="shared" si="1074"/>
        <v>1.96</v>
      </c>
      <c r="NV276" t="s">
        <v>435</v>
      </c>
      <c r="NW276">
        <f t="shared" ref="NW276:NZ276" si="1075">SUM(NW24)</f>
        <v>3.08</v>
      </c>
      <c r="NX276">
        <f t="shared" si="1075"/>
        <v>2.4700000000000002</v>
      </c>
      <c r="NY276">
        <f t="shared" si="1075"/>
        <v>3.24</v>
      </c>
      <c r="NZ276">
        <f t="shared" si="1075"/>
        <v>2.04</v>
      </c>
      <c r="OC276" t="s">
        <v>435</v>
      </c>
      <c r="OD276">
        <f t="shared" ref="OD276:OG276" si="1076">SUM(OD24)</f>
        <v>4.9000000000000004</v>
      </c>
      <c r="OE276">
        <f t="shared" si="1076"/>
        <v>6.7</v>
      </c>
      <c r="OF276">
        <f t="shared" si="1076"/>
        <v>4.8899999999999997</v>
      </c>
      <c r="OG276">
        <f t="shared" si="1076"/>
        <v>3.58</v>
      </c>
      <c r="OJ276" t="s">
        <v>435</v>
      </c>
      <c r="OK276">
        <f t="shared" ref="OK276:ON276" si="1077">SUM(OK24)</f>
        <v>5.58</v>
      </c>
      <c r="OL276">
        <f t="shared" si="1077"/>
        <v>7.72</v>
      </c>
      <c r="OM276">
        <f t="shared" si="1077"/>
        <v>5.7</v>
      </c>
      <c r="ON276">
        <f t="shared" si="1077"/>
        <v>2.97</v>
      </c>
      <c r="OQ276" t="s">
        <v>435</v>
      </c>
      <c r="OR276">
        <f t="shared" ref="OR276:OU276" si="1078">SUM(OR24)</f>
        <v>5.7</v>
      </c>
      <c r="OS276">
        <f t="shared" si="1078"/>
        <v>6.49</v>
      </c>
      <c r="OT276">
        <f t="shared" si="1078"/>
        <v>5.92</v>
      </c>
      <c r="OU276">
        <f t="shared" si="1078"/>
        <v>3.08</v>
      </c>
      <c r="OX276" t="s">
        <v>435</v>
      </c>
      <c r="OY276">
        <f t="shared" ref="OY276:PB276" si="1079">SUM(OY24)</f>
        <v>4.71</v>
      </c>
      <c r="OZ276">
        <f t="shared" si="1079"/>
        <v>4.58</v>
      </c>
      <c r="PA276">
        <f t="shared" si="1079"/>
        <v>4.8600000000000003</v>
      </c>
      <c r="PB276">
        <f t="shared" si="1079"/>
        <v>3.67</v>
      </c>
      <c r="PE276" t="s">
        <v>435</v>
      </c>
      <c r="PF276">
        <f t="shared" ref="PF276:PI276" si="1080">SUM(PF24)</f>
        <v>5.67</v>
      </c>
      <c r="PG276">
        <f t="shared" si="1080"/>
        <v>5.32</v>
      </c>
      <c r="PH276">
        <f t="shared" si="1080"/>
        <v>5.0199999999999996</v>
      </c>
      <c r="PI276">
        <f t="shared" si="1080"/>
        <v>7.18</v>
      </c>
      <c r="PL276" t="s">
        <v>435</v>
      </c>
      <c r="PM276">
        <f t="shared" ref="PM276:PP276" si="1081">SUM(PM24)</f>
        <v>7.15</v>
      </c>
      <c r="PN276">
        <f t="shared" si="1081"/>
        <v>8.4499999999999993</v>
      </c>
      <c r="PO276">
        <f t="shared" si="1081"/>
        <v>6.35</v>
      </c>
      <c r="PP276">
        <f t="shared" si="1081"/>
        <v>8.73</v>
      </c>
      <c r="PS276" t="s">
        <v>435</v>
      </c>
      <c r="PT276">
        <f t="shared" ref="PT276:PW276" si="1082">SUM(PT24)</f>
        <v>9.06</v>
      </c>
      <c r="PU276">
        <f t="shared" si="1082"/>
        <v>8.6999999999999993</v>
      </c>
      <c r="PV276">
        <f t="shared" si="1082"/>
        <v>7.5</v>
      </c>
      <c r="PW276">
        <f t="shared" si="1082"/>
        <v>15.27</v>
      </c>
      <c r="PZ276" t="s">
        <v>435</v>
      </c>
      <c r="QA276">
        <f t="shared" ref="QA276:QD276" si="1083">SUM(QA24)</f>
        <v>8.6300000000000008</v>
      </c>
      <c r="QB276">
        <f t="shared" si="1083"/>
        <v>7.83</v>
      </c>
      <c r="QC276">
        <f t="shared" si="1083"/>
        <v>7.8</v>
      </c>
      <c r="QD276">
        <f t="shared" si="1083"/>
        <v>12.48</v>
      </c>
      <c r="QG276" t="s">
        <v>435</v>
      </c>
      <c r="QH276">
        <f t="shared" ref="QH276:QK276" si="1084">SUM(QH24)</f>
        <v>12.36</v>
      </c>
      <c r="QI276">
        <f t="shared" si="1084"/>
        <v>8.7799999999999994</v>
      </c>
      <c r="QJ276">
        <f t="shared" si="1084"/>
        <v>12.87</v>
      </c>
      <c r="QK276">
        <f t="shared" si="1084"/>
        <v>14.59</v>
      </c>
      <c r="QN276" t="s">
        <v>435</v>
      </c>
      <c r="QO276">
        <f t="shared" ref="QO276:QR276" si="1085">SUM(QO24)</f>
        <v>22.23</v>
      </c>
      <c r="QP276">
        <f t="shared" si="1085"/>
        <v>15.2</v>
      </c>
      <c r="QQ276">
        <f t="shared" si="1085"/>
        <v>24.09</v>
      </c>
      <c r="QR276">
        <f t="shared" si="1085"/>
        <v>24.59</v>
      </c>
      <c r="QU276" t="s">
        <v>435</v>
      </c>
      <c r="QV276">
        <f t="shared" ref="QV276:QY276" si="1086">SUM(QV24)</f>
        <v>28.82</v>
      </c>
      <c r="QW276">
        <f t="shared" si="1086"/>
        <v>33.020000000000003</v>
      </c>
      <c r="QX276">
        <f t="shared" si="1086"/>
        <v>29.32</v>
      </c>
      <c r="QY276">
        <f t="shared" si="1086"/>
        <v>27.97</v>
      </c>
      <c r="RB276" t="s">
        <v>435</v>
      </c>
      <c r="RC276">
        <f t="shared" ref="RC276:RF276" si="1087">SUM(RC24)</f>
        <v>35.92</v>
      </c>
      <c r="RD276">
        <f t="shared" si="1087"/>
        <v>28.76</v>
      </c>
      <c r="RE276">
        <f t="shared" si="1087"/>
        <v>37.630000000000003</v>
      </c>
      <c r="RF276">
        <f t="shared" si="1087"/>
        <v>42.04</v>
      </c>
      <c r="RI276" t="s">
        <v>435</v>
      </c>
      <c r="RJ276">
        <f t="shared" ref="RJ276:RM276" si="1088">SUM(RJ24)</f>
        <v>36.909999999999997</v>
      </c>
      <c r="RK276">
        <f t="shared" si="1088"/>
        <v>27.45</v>
      </c>
      <c r="RL276">
        <f t="shared" si="1088"/>
        <v>38.54</v>
      </c>
      <c r="RM276">
        <f t="shared" si="1088"/>
        <v>45.6</v>
      </c>
      <c r="RP276" t="s">
        <v>435</v>
      </c>
      <c r="RQ276">
        <f t="shared" ref="RQ276:RT276" si="1089">SUM(RQ24)</f>
        <v>37.49</v>
      </c>
      <c r="RR276">
        <f t="shared" si="1089"/>
        <v>30.01</v>
      </c>
      <c r="RS276">
        <f t="shared" si="1089"/>
        <v>38.58</v>
      </c>
      <c r="RT276">
        <f t="shared" si="1089"/>
        <v>45.5</v>
      </c>
      <c r="RW276" t="s">
        <v>435</v>
      </c>
      <c r="RX276">
        <f t="shared" ref="RX276:SA276" si="1090">SUM(RX24)</f>
        <v>36.65</v>
      </c>
      <c r="RY276">
        <f t="shared" si="1090"/>
        <v>27.63</v>
      </c>
      <c r="RZ276">
        <f t="shared" si="1090"/>
        <v>38.299999999999997</v>
      </c>
      <c r="SA276">
        <f t="shared" si="1090"/>
        <v>43.21</v>
      </c>
      <c r="SD276" t="s">
        <v>435</v>
      </c>
      <c r="SE276">
        <f t="shared" ref="SE276:SH276" si="1091">SUM(SE24)</f>
        <v>36.94</v>
      </c>
      <c r="SF276">
        <f t="shared" si="1091"/>
        <v>25.79</v>
      </c>
      <c r="SG276">
        <f t="shared" si="1091"/>
        <v>38.799999999999997</v>
      </c>
      <c r="SH276">
        <f t="shared" si="1091"/>
        <v>45.29</v>
      </c>
      <c r="SK276" t="s">
        <v>435</v>
      </c>
      <c r="SL276">
        <f t="shared" ref="SL276:SO276" si="1092">SUM(SL24)</f>
        <v>37.14</v>
      </c>
      <c r="SM276">
        <f t="shared" si="1092"/>
        <v>27.78</v>
      </c>
      <c r="SN276">
        <f t="shared" si="1092"/>
        <v>39.380000000000003</v>
      </c>
      <c r="SO276">
        <f t="shared" si="1092"/>
        <v>43.85</v>
      </c>
      <c r="SR276" t="s">
        <v>435</v>
      </c>
      <c r="SS276">
        <f t="shared" ref="SS276:SV276" si="1093">SUM(SS24)</f>
        <v>36.92</v>
      </c>
      <c r="ST276">
        <f t="shared" si="1093"/>
        <v>27.53</v>
      </c>
      <c r="SU276">
        <f t="shared" si="1093"/>
        <v>38.590000000000003</v>
      </c>
      <c r="SV276">
        <f t="shared" si="1093"/>
        <v>44.39</v>
      </c>
      <c r="SY276" t="s">
        <v>435</v>
      </c>
      <c r="SZ276">
        <f t="shared" ref="SZ276:TC276" si="1094">SUM(SZ24)</f>
        <v>22.48</v>
      </c>
      <c r="TA276">
        <f t="shared" si="1094"/>
        <v>21.36</v>
      </c>
      <c r="TB276">
        <f t="shared" si="1094"/>
        <v>22.65</v>
      </c>
      <c r="TC276">
        <f t="shared" si="1094"/>
        <v>24.25</v>
      </c>
      <c r="TF276" t="s">
        <v>435</v>
      </c>
      <c r="TG276">
        <f t="shared" ref="TG276:TJ276" si="1095">SUM(TG24)</f>
        <v>21</v>
      </c>
      <c r="TH276">
        <f t="shared" si="1095"/>
        <v>16.059999999999999</v>
      </c>
      <c r="TI276">
        <f t="shared" si="1095"/>
        <v>21.78</v>
      </c>
      <c r="TJ276">
        <f t="shared" si="1095"/>
        <v>25.43</v>
      </c>
      <c r="TM276" t="s">
        <v>435</v>
      </c>
      <c r="TN276">
        <f t="shared" ref="TN276:TQ276" si="1096">SUM(TN24)</f>
        <v>20.85</v>
      </c>
      <c r="TO276">
        <f t="shared" si="1096"/>
        <v>14.35</v>
      </c>
      <c r="TP276">
        <f t="shared" si="1096"/>
        <v>21.68</v>
      </c>
      <c r="TQ276">
        <f t="shared" si="1096"/>
        <v>25.42</v>
      </c>
      <c r="TT276" t="s">
        <v>435</v>
      </c>
      <c r="TU276">
        <f t="shared" ref="TU276:TX276" si="1097">SUM(TU24)</f>
        <v>22.17</v>
      </c>
      <c r="TV276">
        <f t="shared" si="1097"/>
        <v>15.23</v>
      </c>
      <c r="TW276">
        <f t="shared" si="1097"/>
        <v>23.54</v>
      </c>
      <c r="TX276">
        <f t="shared" si="1097"/>
        <v>24.72</v>
      </c>
      <c r="UA276" t="s">
        <v>435</v>
      </c>
      <c r="UB276">
        <f t="shared" ref="UB276:UE276" si="1098">SUM(UB24)</f>
        <v>21.46</v>
      </c>
      <c r="UC276">
        <f t="shared" si="1098"/>
        <v>13.44</v>
      </c>
      <c r="UD276">
        <f t="shared" si="1098"/>
        <v>23.22</v>
      </c>
      <c r="UE276">
        <f t="shared" si="1098"/>
        <v>24.73</v>
      </c>
      <c r="UH276" t="s">
        <v>435</v>
      </c>
      <c r="UI276">
        <f t="shared" ref="UI276:UL276" si="1099">SUM(UI24)</f>
        <v>20.94</v>
      </c>
      <c r="UJ276">
        <f t="shared" si="1099"/>
        <v>12.66</v>
      </c>
      <c r="UK276">
        <f t="shared" si="1099"/>
        <v>22.01</v>
      </c>
      <c r="UL276">
        <f t="shared" si="1099"/>
        <v>24.91</v>
      </c>
      <c r="UO276" t="s">
        <v>435</v>
      </c>
      <c r="UP276">
        <f t="shared" ref="UP276:US276" si="1100">SUM(UP24)</f>
        <v>22.44</v>
      </c>
      <c r="UQ276">
        <f t="shared" si="1100"/>
        <v>14.76</v>
      </c>
      <c r="UR276">
        <f t="shared" si="1100"/>
        <v>23.53</v>
      </c>
      <c r="US276">
        <f t="shared" si="1100"/>
        <v>26.53</v>
      </c>
      <c r="UV276" t="s">
        <v>435</v>
      </c>
      <c r="UW276">
        <f t="shared" ref="UW276:UZ276" si="1101">SUM(UW24)</f>
        <v>21.8</v>
      </c>
      <c r="UX276">
        <f t="shared" si="1101"/>
        <v>14.84</v>
      </c>
      <c r="UY276" s="38">
        <f t="shared" si="1101"/>
        <v>22.98</v>
      </c>
      <c r="UZ276" s="38">
        <f t="shared" si="1101"/>
        <v>25.78</v>
      </c>
      <c r="VC276" t="s">
        <v>435</v>
      </c>
      <c r="VD276">
        <f t="shared" ref="VD276:VG276" si="1102">SUM(VD24)</f>
        <v>20.65</v>
      </c>
      <c r="VE276">
        <f t="shared" si="1102"/>
        <v>15.28</v>
      </c>
      <c r="VF276" s="38">
        <f t="shared" si="1102"/>
        <v>23.93</v>
      </c>
      <c r="VG276" s="38">
        <f t="shared" si="1102"/>
        <v>14.77</v>
      </c>
      <c r="VK276" s="38"/>
      <c r="VL276" s="38"/>
    </row>
    <row r="277" spans="1:584" x14ac:dyDescent="0.3">
      <c r="A277" t="s">
        <v>436</v>
      </c>
      <c r="B277">
        <f t="shared" ref="B277:C277" si="1103">SUM(B25)</f>
        <v>1.26</v>
      </c>
      <c r="C277">
        <f t="shared" si="1103"/>
        <v>1.47</v>
      </c>
      <c r="D277">
        <f t="shared" ref="D277:E277" si="1104">SUM(D25)</f>
        <v>1.05</v>
      </c>
      <c r="E277">
        <f t="shared" si="1104"/>
        <v>0.59</v>
      </c>
      <c r="H277" t="s">
        <v>436</v>
      </c>
      <c r="I277">
        <f t="shared" ref="I277:J277" si="1105">SUM(I25)</f>
        <v>1.49</v>
      </c>
      <c r="J277">
        <f t="shared" si="1105"/>
        <v>2.12</v>
      </c>
      <c r="K277">
        <f t="shared" ref="K277:L277" si="1106">SUM(K25)</f>
        <v>1.23</v>
      </c>
      <c r="L277">
        <f t="shared" si="1106"/>
        <v>0.91</v>
      </c>
      <c r="O277" t="s">
        <v>436</v>
      </c>
      <c r="P277">
        <f t="shared" ref="P277:Q277" si="1107">SUM(P25)</f>
        <v>1.54</v>
      </c>
      <c r="Q277">
        <f t="shared" si="1107"/>
        <v>2.59</v>
      </c>
      <c r="R277">
        <f t="shared" ref="R277:S277" si="1108">SUM(R25)</f>
        <v>1.33</v>
      </c>
      <c r="S277">
        <f t="shared" si="1108"/>
        <v>0.86</v>
      </c>
      <c r="V277" t="s">
        <v>436</v>
      </c>
      <c r="W277">
        <f t="shared" ref="W277:X277" si="1109">SUM(W25)</f>
        <v>1.46</v>
      </c>
      <c r="X277">
        <f t="shared" si="1109"/>
        <v>1.37</v>
      </c>
      <c r="Y277">
        <f t="shared" ref="Y277:Z277" si="1110">SUM(Y25)</f>
        <v>1.26</v>
      </c>
      <c r="Z277">
        <f t="shared" si="1110"/>
        <v>1.37</v>
      </c>
      <c r="AC277" t="s">
        <v>436</v>
      </c>
      <c r="AD277">
        <f t="shared" ref="AD277:AE277" si="1111">SUM(AD25)</f>
        <v>1.65</v>
      </c>
      <c r="AE277">
        <f t="shared" si="1111"/>
        <v>2.09</v>
      </c>
      <c r="AF277">
        <f t="shared" ref="AF277:AG277" si="1112">SUM(AF25)</f>
        <v>1.2</v>
      </c>
      <c r="AG277">
        <f t="shared" si="1112"/>
        <v>1.33</v>
      </c>
      <c r="AJ277" t="s">
        <v>436</v>
      </c>
      <c r="AK277">
        <f t="shared" ref="AK277:AL277" si="1113">SUM(AK25)</f>
        <v>1.38</v>
      </c>
      <c r="AL277">
        <f t="shared" si="1113"/>
        <v>2.23</v>
      </c>
      <c r="AM277">
        <f t="shared" ref="AM277:AN277" si="1114">SUM(AM25)</f>
        <v>1.24</v>
      </c>
      <c r="AN277">
        <f t="shared" si="1114"/>
        <v>0.62</v>
      </c>
      <c r="AQ277" t="s">
        <v>436</v>
      </c>
      <c r="AR277">
        <f t="shared" ref="AR277:AS277" si="1115">SUM(AR25)</f>
        <v>1.65</v>
      </c>
      <c r="AS277">
        <f t="shared" si="1115"/>
        <v>2.04</v>
      </c>
      <c r="AT277">
        <f t="shared" ref="AT277:AU277" si="1116">SUM(AT25)</f>
        <v>1.31</v>
      </c>
      <c r="AU277">
        <f t="shared" si="1116"/>
        <v>1.18</v>
      </c>
      <c r="AX277" t="s">
        <v>436</v>
      </c>
      <c r="AY277">
        <f t="shared" ref="AY277:AZ277" si="1117">SUM(AY25)</f>
        <v>1.56</v>
      </c>
      <c r="AZ277">
        <f t="shared" si="1117"/>
        <v>2.34</v>
      </c>
      <c r="BA277">
        <f t="shared" ref="BA277:BB277" si="1118">SUM(BA25)</f>
        <v>1.36</v>
      </c>
      <c r="BB277">
        <f t="shared" si="1118"/>
        <v>1.0900000000000001</v>
      </c>
      <c r="BE277" t="s">
        <v>436</v>
      </c>
      <c r="BF277">
        <f t="shared" ref="BF277:BG277" si="1119">SUM(BF25)</f>
        <v>1.34</v>
      </c>
      <c r="BG277">
        <f t="shared" si="1119"/>
        <v>1.74</v>
      </c>
      <c r="BH277">
        <f t="shared" ref="BH277:BI277" si="1120">SUM(BH25)</f>
        <v>1.21</v>
      </c>
      <c r="BI277">
        <f t="shared" si="1120"/>
        <v>0.68</v>
      </c>
      <c r="BL277" t="s">
        <v>436</v>
      </c>
      <c r="BM277">
        <f t="shared" ref="BM277:BN277" si="1121">SUM(BM25)</f>
        <v>1.33</v>
      </c>
      <c r="BN277">
        <f t="shared" si="1121"/>
        <v>2.81</v>
      </c>
      <c r="BO277">
        <f t="shared" ref="BO277:BP277" si="1122">SUM(BO25)</f>
        <v>0.94</v>
      </c>
      <c r="BP277">
        <f t="shared" si="1122"/>
        <v>0.75</v>
      </c>
      <c r="BS277" t="s">
        <v>436</v>
      </c>
      <c r="BT277">
        <f t="shared" si="108"/>
        <v>1.6</v>
      </c>
      <c r="BU277">
        <f t="shared" si="108"/>
        <v>2.93</v>
      </c>
      <c r="BV277">
        <f t="shared" si="202"/>
        <v>1.0900000000000001</v>
      </c>
      <c r="BW277">
        <f t="shared" si="202"/>
        <v>1.1200000000000001</v>
      </c>
      <c r="BZ277" t="s">
        <v>436</v>
      </c>
      <c r="CA277">
        <f t="shared" ref="CA277:CD277" si="1123">SUM(CA25)</f>
        <v>1.79</v>
      </c>
      <c r="CB277">
        <f t="shared" si="1123"/>
        <v>3.71</v>
      </c>
      <c r="CC277">
        <f t="shared" si="1123"/>
        <v>1.49</v>
      </c>
      <c r="CD277">
        <f t="shared" si="1123"/>
        <v>0.8</v>
      </c>
      <c r="CG277" t="s">
        <v>436</v>
      </c>
      <c r="CH277">
        <f t="shared" ref="CH277:CK277" si="1124">SUM(CH25)</f>
        <v>1.92</v>
      </c>
      <c r="CI277">
        <f t="shared" si="1124"/>
        <v>3.41</v>
      </c>
      <c r="CJ277">
        <f t="shared" si="1124"/>
        <v>1.59</v>
      </c>
      <c r="CK277">
        <f t="shared" si="1124"/>
        <v>0.94</v>
      </c>
      <c r="CN277" t="s">
        <v>436</v>
      </c>
      <c r="CO277">
        <f t="shared" ref="CO277:CR277" si="1125">SUM(CO25)</f>
        <v>1.43</v>
      </c>
      <c r="CP277">
        <f t="shared" si="1125"/>
        <v>2.06</v>
      </c>
      <c r="CQ277">
        <f t="shared" si="1125"/>
        <v>1.18</v>
      </c>
      <c r="CR277">
        <f t="shared" si="1125"/>
        <v>0.87</v>
      </c>
      <c r="CU277" t="s">
        <v>436</v>
      </c>
      <c r="CV277">
        <f t="shared" ref="CV277:CY277" si="1126">SUM(CV25)</f>
        <v>1.74</v>
      </c>
      <c r="CW277">
        <f t="shared" si="1126"/>
        <v>2.81</v>
      </c>
      <c r="CX277">
        <f t="shared" si="1126"/>
        <v>1.52</v>
      </c>
      <c r="CY277">
        <f t="shared" si="1126"/>
        <v>0.98</v>
      </c>
      <c r="DB277" t="s">
        <v>436</v>
      </c>
      <c r="DC277">
        <f t="shared" ref="DC277:DF277" si="1127">SUM(DC25)</f>
        <v>1.68</v>
      </c>
      <c r="DD277">
        <f t="shared" si="1127"/>
        <v>2.4500000000000002</v>
      </c>
      <c r="DE277">
        <f t="shared" si="1127"/>
        <v>1.4</v>
      </c>
      <c r="DF277">
        <f t="shared" si="1127"/>
        <v>1.08</v>
      </c>
      <c r="DI277" t="s">
        <v>436</v>
      </c>
      <c r="DJ277">
        <f t="shared" ref="DJ277:DM277" si="1128">SUM(DJ25)</f>
        <v>2.0099999999999998</v>
      </c>
      <c r="DK277">
        <f t="shared" si="1128"/>
        <v>3.1</v>
      </c>
      <c r="DL277">
        <f t="shared" si="1128"/>
        <v>1.68</v>
      </c>
      <c r="DM277">
        <f t="shared" si="1128"/>
        <v>1.59</v>
      </c>
      <c r="DP277" t="s">
        <v>436</v>
      </c>
      <c r="DQ277">
        <f t="shared" ref="DQ277:DT277" si="1129">SUM(DQ25)</f>
        <v>1.35</v>
      </c>
      <c r="DR277">
        <f t="shared" si="1129"/>
        <v>1.99</v>
      </c>
      <c r="DS277">
        <f t="shared" si="1129"/>
        <v>1.01</v>
      </c>
      <c r="DT277">
        <f t="shared" si="1129"/>
        <v>1.33</v>
      </c>
      <c r="DW277" t="s">
        <v>436</v>
      </c>
      <c r="DX277">
        <f t="shared" ref="DX277:EA277" si="1130">SUM(DX25)</f>
        <v>1.45</v>
      </c>
      <c r="DY277">
        <f t="shared" si="1130"/>
        <v>2.25</v>
      </c>
      <c r="DZ277">
        <f t="shared" si="1130"/>
        <v>1.1499999999999999</v>
      </c>
      <c r="EA277">
        <f t="shared" si="1130"/>
        <v>1.44</v>
      </c>
      <c r="ED277" t="s">
        <v>436</v>
      </c>
      <c r="EE277">
        <f t="shared" ref="EE277:EH277" si="1131">SUM(EE25)</f>
        <v>1.54</v>
      </c>
      <c r="EF277">
        <f t="shared" si="1131"/>
        <v>2.5099999999999998</v>
      </c>
      <c r="EG277">
        <f t="shared" si="1131"/>
        <v>1.34</v>
      </c>
      <c r="EH277">
        <f t="shared" si="1131"/>
        <v>1.01</v>
      </c>
      <c r="EK277" t="s">
        <v>436</v>
      </c>
      <c r="EL277">
        <f t="shared" ref="EL277:EO277" si="1132">SUM(EL25)</f>
        <v>1.76</v>
      </c>
      <c r="EM277">
        <f t="shared" si="1132"/>
        <v>2.35</v>
      </c>
      <c r="EN277">
        <f t="shared" si="1132"/>
        <v>1.44</v>
      </c>
      <c r="EO277">
        <f t="shared" si="1132"/>
        <v>1.33</v>
      </c>
      <c r="ER277" t="s">
        <v>436</v>
      </c>
      <c r="ES277">
        <f t="shared" ref="ES277:EV277" si="1133">SUM(ES25)</f>
        <v>1.7</v>
      </c>
      <c r="ET277">
        <f t="shared" si="1133"/>
        <v>3.29</v>
      </c>
      <c r="EU277">
        <f t="shared" si="1133"/>
        <v>1.3</v>
      </c>
      <c r="EV277">
        <f t="shared" si="1133"/>
        <v>1.29</v>
      </c>
      <c r="EZ277">
        <f t="shared" ref="EZ277:FC277" si="1134">SUM(EZ25)</f>
        <v>1.69</v>
      </c>
      <c r="FA277">
        <f t="shared" si="1134"/>
        <v>3.14</v>
      </c>
      <c r="FB277">
        <f t="shared" si="1134"/>
        <v>1.33</v>
      </c>
      <c r="FC277">
        <f t="shared" si="1134"/>
        <v>1.07</v>
      </c>
      <c r="FG277">
        <f t="shared" ref="FG277:FJ277" si="1135">SUM(FG25)</f>
        <v>1.55</v>
      </c>
      <c r="FH277">
        <f t="shared" si="1135"/>
        <v>3.2</v>
      </c>
      <c r="FI277">
        <f t="shared" si="1135"/>
        <v>1.05</v>
      </c>
      <c r="FJ277">
        <f t="shared" si="1135"/>
        <v>1.1200000000000001</v>
      </c>
      <c r="FN277">
        <f t="shared" ref="FN277:FQ277" si="1136">SUM(FN25)</f>
        <v>1.73</v>
      </c>
      <c r="FO277">
        <f t="shared" si="1136"/>
        <v>3.95</v>
      </c>
      <c r="FP277">
        <f t="shared" si="1136"/>
        <v>1.2</v>
      </c>
      <c r="FQ277">
        <f t="shared" si="1136"/>
        <v>1.31</v>
      </c>
      <c r="FU277">
        <f t="shared" ref="FU277:FX277" si="1137">SUM(FU25)</f>
        <v>1.74</v>
      </c>
      <c r="FV277">
        <f t="shared" si="1137"/>
        <v>3.8</v>
      </c>
      <c r="FW277">
        <f t="shared" si="1137"/>
        <v>1.23</v>
      </c>
      <c r="FX277">
        <f t="shared" si="1137"/>
        <v>0.95</v>
      </c>
      <c r="GB277">
        <f t="shared" ref="GB277:GE277" si="1138">SUM(GB25)</f>
        <v>1.72</v>
      </c>
      <c r="GC277">
        <f t="shared" si="1138"/>
        <v>5.27</v>
      </c>
      <c r="GD277">
        <f t="shared" si="1138"/>
        <v>0.98</v>
      </c>
      <c r="GE277">
        <f t="shared" si="1138"/>
        <v>1</v>
      </c>
      <c r="GI277">
        <f t="shared" ref="GI277:GL277" si="1139">SUM(GI25)</f>
        <v>1.32</v>
      </c>
      <c r="GJ277">
        <f t="shared" si="1139"/>
        <v>3.03</v>
      </c>
      <c r="GK277">
        <f t="shared" si="1139"/>
        <v>0.96</v>
      </c>
      <c r="GL277">
        <f t="shared" si="1139"/>
        <v>0.84</v>
      </c>
      <c r="GP277">
        <f t="shared" ref="GP277:GS277" si="1140">SUM(GP25)</f>
        <v>1.66</v>
      </c>
      <c r="GQ277">
        <f t="shared" si="1140"/>
        <v>3.65</v>
      </c>
      <c r="GR277">
        <f t="shared" si="1140"/>
        <v>1.23</v>
      </c>
      <c r="GS277">
        <f t="shared" si="1140"/>
        <v>1.1299999999999999</v>
      </c>
      <c r="GW277">
        <f t="shared" ref="GW277:GZ277" si="1141">SUM(GW25)</f>
        <v>1.44</v>
      </c>
      <c r="GX277">
        <f t="shared" si="1141"/>
        <v>3.47</v>
      </c>
      <c r="GY277">
        <f t="shared" si="1141"/>
        <v>0.82</v>
      </c>
      <c r="GZ277">
        <f t="shared" si="1141"/>
        <v>1.33</v>
      </c>
      <c r="HD277">
        <f t="shared" ref="HD277:HG277" si="1142">SUM(HD25)</f>
        <v>1.64</v>
      </c>
      <c r="HE277">
        <f t="shared" si="1142"/>
        <v>3.66</v>
      </c>
      <c r="HF277">
        <f t="shared" si="1142"/>
        <v>1.21</v>
      </c>
      <c r="HG277">
        <f t="shared" si="1142"/>
        <v>1.03</v>
      </c>
      <c r="HK277">
        <f t="shared" ref="HK277:HN277" si="1143">SUM(HK25)</f>
        <v>2.0499999999999998</v>
      </c>
      <c r="HL277">
        <f t="shared" si="1143"/>
        <v>4.03</v>
      </c>
      <c r="HM277">
        <f t="shared" si="1143"/>
        <v>1.64</v>
      </c>
      <c r="HN277">
        <f t="shared" si="1143"/>
        <v>1.24</v>
      </c>
      <c r="HR277">
        <f t="shared" ref="HR277:HU277" si="1144">SUM(HR25)</f>
        <v>1.92</v>
      </c>
      <c r="HS277">
        <f t="shared" si="1144"/>
        <v>4.34</v>
      </c>
      <c r="HT277">
        <f t="shared" si="1144"/>
        <v>1.45</v>
      </c>
      <c r="HU277">
        <f t="shared" si="1144"/>
        <v>1.42</v>
      </c>
      <c r="HY277">
        <f t="shared" ref="HY277:IB277" si="1145">SUM(HY25)</f>
        <v>2.4300000000000002</v>
      </c>
      <c r="HZ277">
        <f t="shared" si="1145"/>
        <v>4.8899999999999997</v>
      </c>
      <c r="IA277">
        <f t="shared" si="1145"/>
        <v>1.95</v>
      </c>
      <c r="IB277">
        <f t="shared" si="1145"/>
        <v>1.5</v>
      </c>
      <c r="IF277">
        <f t="shared" ref="IF277:II277" si="1146">SUM(IF25)</f>
        <v>2.8</v>
      </c>
      <c r="IG277">
        <f t="shared" si="1146"/>
        <v>4.51</v>
      </c>
      <c r="IH277">
        <f t="shared" si="1146"/>
        <v>2.38</v>
      </c>
      <c r="II277">
        <f t="shared" si="1146"/>
        <v>1.69</v>
      </c>
      <c r="IM277">
        <f t="shared" ref="IM277:IP277" si="1147">SUM(IM25)</f>
        <v>2.87</v>
      </c>
      <c r="IN277">
        <f t="shared" si="1147"/>
        <v>4.67</v>
      </c>
      <c r="IO277">
        <f t="shared" si="1147"/>
        <v>2.52</v>
      </c>
      <c r="IP277">
        <f t="shared" si="1147"/>
        <v>1.96</v>
      </c>
      <c r="IT277">
        <f t="shared" ref="IT277:IW277" si="1148">SUM(IT25)</f>
        <v>2.77</v>
      </c>
      <c r="IU277">
        <f t="shared" si="1148"/>
        <v>5.51</v>
      </c>
      <c r="IV277">
        <f t="shared" si="1148"/>
        <v>2.2000000000000002</v>
      </c>
      <c r="IW277">
        <f t="shared" si="1148"/>
        <v>1.92</v>
      </c>
      <c r="JA277">
        <f t="shared" ref="JA277:JD277" si="1149">SUM(JA25)</f>
        <v>2.23</v>
      </c>
      <c r="JB277">
        <f t="shared" si="1149"/>
        <v>4.5999999999999996</v>
      </c>
      <c r="JC277">
        <f t="shared" si="1149"/>
        <v>1.92</v>
      </c>
      <c r="JD277">
        <f t="shared" si="1149"/>
        <v>1.32</v>
      </c>
      <c r="JH277">
        <f t="shared" ref="JH277:JK277" si="1150">SUM(JH25)</f>
        <v>2.16</v>
      </c>
      <c r="JI277">
        <f t="shared" si="1150"/>
        <v>4.82</v>
      </c>
      <c r="JJ277">
        <f t="shared" si="1150"/>
        <v>1.79</v>
      </c>
      <c r="JK277">
        <f t="shared" si="1150"/>
        <v>0.7</v>
      </c>
      <c r="JO277">
        <f t="shared" ref="JO277:JR277" si="1151">SUM(JO25)</f>
        <v>2.33</v>
      </c>
      <c r="JP277">
        <f t="shared" si="1151"/>
        <v>4.79</v>
      </c>
      <c r="JQ277">
        <f t="shared" si="1151"/>
        <v>2.0099999999999998</v>
      </c>
      <c r="JR277">
        <f t="shared" si="1151"/>
        <v>1.64</v>
      </c>
      <c r="JV277">
        <f t="shared" ref="JV277:JY277" si="1152">SUM(JV25)</f>
        <v>2.34</v>
      </c>
      <c r="JW277">
        <f t="shared" si="1152"/>
        <v>4.8899999999999997</v>
      </c>
      <c r="JX277">
        <f t="shared" si="1152"/>
        <v>1.83</v>
      </c>
      <c r="JY277">
        <f t="shared" si="1152"/>
        <v>1.52</v>
      </c>
      <c r="KC277">
        <f t="shared" ref="KC277:KF277" si="1153">SUM(KC25)</f>
        <v>2.4900000000000002</v>
      </c>
      <c r="KD277">
        <f t="shared" si="1153"/>
        <v>4.42</v>
      </c>
      <c r="KE277">
        <f t="shared" si="1153"/>
        <v>2.09</v>
      </c>
      <c r="KF277">
        <f t="shared" si="1153"/>
        <v>1.26</v>
      </c>
      <c r="KJ277">
        <f t="shared" ref="KJ277:KM277" si="1154">SUM(KJ25)</f>
        <v>2.54</v>
      </c>
      <c r="KK277">
        <f t="shared" si="1154"/>
        <v>4.97</v>
      </c>
      <c r="KL277">
        <f t="shared" si="1154"/>
        <v>2.2400000000000002</v>
      </c>
      <c r="KM277">
        <f t="shared" si="1154"/>
        <v>1.1000000000000001</v>
      </c>
      <c r="KQ277">
        <f t="shared" ref="KQ277:KT277" si="1155">SUM(KQ25)</f>
        <v>2.72</v>
      </c>
      <c r="KR277">
        <f t="shared" si="1155"/>
        <v>4.8099999999999996</v>
      </c>
      <c r="KS277">
        <f t="shared" si="1155"/>
        <v>2.27</v>
      </c>
      <c r="KT277">
        <f t="shared" si="1155"/>
        <v>1.53</v>
      </c>
      <c r="KX277">
        <f t="shared" ref="KX277:LA277" si="1156">SUM(KX25)</f>
        <v>2.6</v>
      </c>
      <c r="KY277">
        <f t="shared" si="1156"/>
        <v>4.26</v>
      </c>
      <c r="KZ277">
        <f t="shared" si="1156"/>
        <v>2.29</v>
      </c>
      <c r="LA277">
        <f t="shared" si="1156"/>
        <v>1.46</v>
      </c>
      <c r="LE277">
        <f t="shared" ref="LE277:LH277" si="1157">SUM(LE25)</f>
        <v>2.27</v>
      </c>
      <c r="LF277">
        <f t="shared" si="1157"/>
        <v>5.01</v>
      </c>
      <c r="LG277">
        <f t="shared" si="1157"/>
        <v>1.75</v>
      </c>
      <c r="LH277">
        <f t="shared" si="1157"/>
        <v>1.17</v>
      </c>
      <c r="LL277">
        <f t="shared" ref="LL277:LO277" si="1158">SUM(LL25)</f>
        <v>2.2999999999999998</v>
      </c>
      <c r="LM277">
        <f t="shared" si="1158"/>
        <v>4.03</v>
      </c>
      <c r="LN277">
        <f t="shared" si="1158"/>
        <v>2.08</v>
      </c>
      <c r="LO277">
        <f t="shared" si="1158"/>
        <v>1.21</v>
      </c>
      <c r="LS277">
        <f t="shared" ref="LS277:LV277" si="1159">SUM(LS25)</f>
        <v>2.37</v>
      </c>
      <c r="LT277">
        <f t="shared" si="1159"/>
        <v>4.5199999999999996</v>
      </c>
      <c r="LU277">
        <f t="shared" si="1159"/>
        <v>2.13</v>
      </c>
      <c r="LV277">
        <f t="shared" si="1159"/>
        <v>1.1200000000000001</v>
      </c>
      <c r="LZ277">
        <f t="shared" ref="LZ277:MC277" si="1160">SUM(LZ25)</f>
        <v>2.84</v>
      </c>
      <c r="MA277">
        <f t="shared" si="1160"/>
        <v>5.24</v>
      </c>
      <c r="MB277">
        <f t="shared" si="1160"/>
        <v>2.57</v>
      </c>
      <c r="MC277">
        <f t="shared" si="1160"/>
        <v>1.25</v>
      </c>
      <c r="MG277">
        <f t="shared" ref="MG277:MJ277" si="1161">SUM(MG25)</f>
        <v>2.5</v>
      </c>
      <c r="MH277">
        <f t="shared" si="1161"/>
        <v>5.07</v>
      </c>
      <c r="MI277">
        <f t="shared" si="1161"/>
        <v>2.1800000000000002</v>
      </c>
      <c r="MJ277">
        <f t="shared" si="1161"/>
        <v>1.08</v>
      </c>
      <c r="MN277">
        <f t="shared" ref="MN277:MQ277" si="1162">SUM(MN25)</f>
        <v>2.2999999999999998</v>
      </c>
      <c r="MO277">
        <f t="shared" si="1162"/>
        <v>4.63</v>
      </c>
      <c r="MP277">
        <f t="shared" si="1162"/>
        <v>2.0299999999999998</v>
      </c>
      <c r="MQ277">
        <f t="shared" si="1162"/>
        <v>0.94</v>
      </c>
      <c r="MT277" t="s">
        <v>436</v>
      </c>
      <c r="MU277">
        <f t="shared" ref="MU277:MX277" si="1163">SUM(MU25)</f>
        <v>2.4</v>
      </c>
      <c r="MV277">
        <f t="shared" si="1163"/>
        <v>5.07</v>
      </c>
      <c r="MW277">
        <f t="shared" si="1163"/>
        <v>2.09</v>
      </c>
      <c r="MX277">
        <f t="shared" si="1163"/>
        <v>1.06</v>
      </c>
      <c r="NA277" t="s">
        <v>436</v>
      </c>
      <c r="NB277">
        <f t="shared" ref="NB277:NE277" si="1164">SUM(NB25)</f>
        <v>2.63</v>
      </c>
      <c r="NC277">
        <f t="shared" si="1164"/>
        <v>4.53</v>
      </c>
      <c r="ND277">
        <f t="shared" si="1164"/>
        <v>2.27</v>
      </c>
      <c r="NE277">
        <f t="shared" si="1164"/>
        <v>2.0499999999999998</v>
      </c>
      <c r="NH277" t="s">
        <v>436</v>
      </c>
      <c r="NI277">
        <f t="shared" ref="NI277:NL277" si="1165">SUM(NI25)</f>
        <v>3.18</v>
      </c>
      <c r="NJ277">
        <f t="shared" si="1165"/>
        <v>6.41</v>
      </c>
      <c r="NK277">
        <f t="shared" si="1165"/>
        <v>2.63</v>
      </c>
      <c r="NL277">
        <f t="shared" si="1165"/>
        <v>2.42</v>
      </c>
      <c r="NO277" t="s">
        <v>436</v>
      </c>
      <c r="NP277">
        <f t="shared" ref="NP277:NS277" si="1166">SUM(NP25)</f>
        <v>2.98</v>
      </c>
      <c r="NQ277">
        <f t="shared" si="1166"/>
        <v>5.32</v>
      </c>
      <c r="NR277">
        <f t="shared" si="1166"/>
        <v>2.62</v>
      </c>
      <c r="NS277">
        <f t="shared" si="1166"/>
        <v>1.77</v>
      </c>
      <c r="NV277" t="s">
        <v>436</v>
      </c>
      <c r="NW277">
        <f t="shared" ref="NW277:NZ277" si="1167">SUM(NW25)</f>
        <v>4.68</v>
      </c>
      <c r="NX277">
        <f t="shared" si="1167"/>
        <v>6.21</v>
      </c>
      <c r="NY277">
        <f t="shared" si="1167"/>
        <v>4.49</v>
      </c>
      <c r="NZ277">
        <f t="shared" si="1167"/>
        <v>3.16</v>
      </c>
      <c r="OC277" t="s">
        <v>436</v>
      </c>
      <c r="OD277">
        <f t="shared" ref="OD277:OG277" si="1168">SUM(OD25)</f>
        <v>5.69</v>
      </c>
      <c r="OE277">
        <f t="shared" si="1168"/>
        <v>6.93</v>
      </c>
      <c r="OF277">
        <f t="shared" si="1168"/>
        <v>5.69</v>
      </c>
      <c r="OG277">
        <f t="shared" si="1168"/>
        <v>3.57</v>
      </c>
      <c r="OJ277" t="s">
        <v>436</v>
      </c>
      <c r="OK277">
        <f t="shared" ref="OK277:ON277" si="1169">SUM(OK25)</f>
        <v>7.15</v>
      </c>
      <c r="OL277">
        <f t="shared" si="1169"/>
        <v>10.210000000000001</v>
      </c>
      <c r="OM277">
        <f t="shared" si="1169"/>
        <v>6.79</v>
      </c>
      <c r="ON277">
        <f t="shared" si="1169"/>
        <v>5.21</v>
      </c>
      <c r="OQ277" t="s">
        <v>436</v>
      </c>
      <c r="OR277">
        <f t="shared" ref="OR277:OU277" si="1170">SUM(OR25)</f>
        <v>7.02</v>
      </c>
      <c r="OS277">
        <f t="shared" si="1170"/>
        <v>10.199999999999999</v>
      </c>
      <c r="OT277">
        <f t="shared" si="1170"/>
        <v>7.12</v>
      </c>
      <c r="OU277">
        <f t="shared" si="1170"/>
        <v>3.83</v>
      </c>
      <c r="OX277" t="s">
        <v>436</v>
      </c>
      <c r="OY277">
        <f t="shared" ref="OY277:PB277" si="1171">SUM(OY25)</f>
        <v>6.34</v>
      </c>
      <c r="OZ277">
        <f t="shared" si="1171"/>
        <v>9.86</v>
      </c>
      <c r="PA277">
        <f t="shared" si="1171"/>
        <v>6.27</v>
      </c>
      <c r="PB277">
        <f t="shared" si="1171"/>
        <v>2.4900000000000002</v>
      </c>
      <c r="PE277" t="s">
        <v>436</v>
      </c>
      <c r="PF277">
        <f t="shared" ref="PF277:PI277" si="1172">SUM(PF25)</f>
        <v>9.1300000000000008</v>
      </c>
      <c r="PG277">
        <f t="shared" si="1172"/>
        <v>10.06</v>
      </c>
      <c r="PH277">
        <f t="shared" si="1172"/>
        <v>9.2200000000000006</v>
      </c>
      <c r="PI277">
        <f t="shared" si="1172"/>
        <v>7.7</v>
      </c>
      <c r="PL277" t="s">
        <v>436</v>
      </c>
      <c r="PM277">
        <f t="shared" ref="PM277:PP277" si="1173">SUM(PM25)</f>
        <v>9.5500000000000007</v>
      </c>
      <c r="PN277">
        <f t="shared" si="1173"/>
        <v>10.29</v>
      </c>
      <c r="PO277">
        <f t="shared" si="1173"/>
        <v>9.51</v>
      </c>
      <c r="PP277">
        <f t="shared" si="1173"/>
        <v>7.71</v>
      </c>
      <c r="PS277" t="s">
        <v>436</v>
      </c>
      <c r="PT277">
        <f t="shared" ref="PT277:PW277" si="1174">SUM(PT25)</f>
        <v>11.16</v>
      </c>
      <c r="PU277">
        <f t="shared" si="1174"/>
        <v>12.84</v>
      </c>
      <c r="PV277">
        <f t="shared" si="1174"/>
        <v>9.27</v>
      </c>
      <c r="PW277">
        <f t="shared" si="1174"/>
        <v>14.92</v>
      </c>
      <c r="PZ277" t="s">
        <v>436</v>
      </c>
      <c r="QA277">
        <f t="shared" ref="QA277:QD277" si="1175">SUM(QA25)</f>
        <v>10.77</v>
      </c>
      <c r="QB277">
        <f t="shared" si="1175"/>
        <v>13.97</v>
      </c>
      <c r="QC277">
        <f t="shared" si="1175"/>
        <v>8.83</v>
      </c>
      <c r="QD277">
        <f t="shared" si="1175"/>
        <v>13.88</v>
      </c>
      <c r="QG277" t="s">
        <v>436</v>
      </c>
      <c r="QH277">
        <f t="shared" ref="QH277:QK277" si="1176">SUM(QH25)</f>
        <v>14.37</v>
      </c>
      <c r="QI277">
        <f t="shared" si="1176"/>
        <v>16.510000000000002</v>
      </c>
      <c r="QJ277">
        <f t="shared" si="1176"/>
        <v>13.44</v>
      </c>
      <c r="QK277">
        <f t="shared" si="1176"/>
        <v>15.08</v>
      </c>
      <c r="QN277" t="s">
        <v>436</v>
      </c>
      <c r="QO277">
        <f t="shared" ref="QO277:QR277" si="1177">SUM(QO25)</f>
        <v>20.29</v>
      </c>
      <c r="QP277">
        <f t="shared" si="1177"/>
        <v>15.25</v>
      </c>
      <c r="QQ277">
        <f t="shared" si="1177"/>
        <v>20.37</v>
      </c>
      <c r="QR277">
        <f t="shared" si="1177"/>
        <v>24.78</v>
      </c>
      <c r="QU277" t="s">
        <v>436</v>
      </c>
      <c r="QV277">
        <f t="shared" ref="QV277:QY277" si="1178">SUM(QV25)</f>
        <v>24.62</v>
      </c>
      <c r="QW277">
        <f t="shared" si="1178"/>
        <v>9.76</v>
      </c>
      <c r="QX277">
        <f t="shared" si="1178"/>
        <v>25.76</v>
      </c>
      <c r="QY277">
        <f t="shared" si="1178"/>
        <v>35.53</v>
      </c>
      <c r="RB277" t="s">
        <v>436</v>
      </c>
      <c r="RC277">
        <f t="shared" ref="RC277:RF277" si="1179">SUM(RC25)</f>
        <v>18.11</v>
      </c>
      <c r="RD277">
        <f t="shared" si="1179"/>
        <v>14.95</v>
      </c>
      <c r="RE277">
        <f t="shared" si="1179"/>
        <v>18.88</v>
      </c>
      <c r="RF277">
        <f t="shared" si="1179"/>
        <v>19.53</v>
      </c>
      <c r="RI277" t="s">
        <v>436</v>
      </c>
      <c r="RJ277">
        <f t="shared" ref="RJ277:RM277" si="1180">SUM(RJ25)</f>
        <v>17.43</v>
      </c>
      <c r="RK277">
        <f t="shared" si="1180"/>
        <v>13.15</v>
      </c>
      <c r="RL277">
        <f t="shared" si="1180"/>
        <v>19.14</v>
      </c>
      <c r="RM277">
        <f t="shared" si="1180"/>
        <v>17.149999999999999</v>
      </c>
      <c r="RP277" t="s">
        <v>436</v>
      </c>
      <c r="RQ277">
        <f t="shared" ref="RQ277:RT277" si="1181">SUM(RQ25)</f>
        <v>17.84</v>
      </c>
      <c r="RR277">
        <f t="shared" si="1181"/>
        <v>13.47</v>
      </c>
      <c r="RS277">
        <f t="shared" si="1181"/>
        <v>19.14</v>
      </c>
      <c r="RT277">
        <f t="shared" si="1181"/>
        <v>18.72</v>
      </c>
      <c r="RW277" t="s">
        <v>436</v>
      </c>
      <c r="RX277">
        <f t="shared" ref="RX277:SA277" si="1182">SUM(RX25)</f>
        <v>18.3</v>
      </c>
      <c r="RY277">
        <f t="shared" si="1182"/>
        <v>16.12</v>
      </c>
      <c r="RZ277">
        <f t="shared" si="1182"/>
        <v>19.23</v>
      </c>
      <c r="SA277">
        <f t="shared" si="1182"/>
        <v>19.41</v>
      </c>
      <c r="SD277" t="s">
        <v>436</v>
      </c>
      <c r="SE277">
        <f t="shared" ref="SE277:SH277" si="1183">SUM(SE25)</f>
        <v>18.55</v>
      </c>
      <c r="SF277">
        <f t="shared" si="1183"/>
        <v>15.68</v>
      </c>
      <c r="SG277">
        <f t="shared" si="1183"/>
        <v>19.95</v>
      </c>
      <c r="SH277">
        <f t="shared" si="1183"/>
        <v>19.07</v>
      </c>
      <c r="SK277" t="s">
        <v>436</v>
      </c>
      <c r="SL277">
        <f t="shared" ref="SL277:SO277" si="1184">SUM(SL25)</f>
        <v>18.39</v>
      </c>
      <c r="SM277">
        <f t="shared" si="1184"/>
        <v>13.46</v>
      </c>
      <c r="SN277">
        <f t="shared" si="1184"/>
        <v>20.14</v>
      </c>
      <c r="SO277">
        <f t="shared" si="1184"/>
        <v>19.579999999999998</v>
      </c>
      <c r="SR277" t="s">
        <v>436</v>
      </c>
      <c r="SS277">
        <f t="shared" ref="SS277:SV277" si="1185">SUM(SS25)</f>
        <v>17.690000000000001</v>
      </c>
      <c r="ST277">
        <f t="shared" si="1185"/>
        <v>12.3</v>
      </c>
      <c r="SU277">
        <f t="shared" si="1185"/>
        <v>19.27</v>
      </c>
      <c r="SV277">
        <f t="shared" si="1185"/>
        <v>18.8</v>
      </c>
      <c r="SY277" t="s">
        <v>436</v>
      </c>
      <c r="SZ277">
        <f t="shared" ref="SZ277:TC277" si="1186">SUM(SZ25)</f>
        <v>15.59</v>
      </c>
      <c r="TA277">
        <f t="shared" si="1186"/>
        <v>10.42</v>
      </c>
      <c r="TB277">
        <f t="shared" si="1186"/>
        <v>16.66</v>
      </c>
      <c r="TC277">
        <f t="shared" si="1186"/>
        <v>17.41</v>
      </c>
      <c r="TF277" t="s">
        <v>436</v>
      </c>
      <c r="TG277">
        <f t="shared" ref="TG277:TJ277" si="1187">SUM(TG25)</f>
        <v>14.77</v>
      </c>
      <c r="TH277">
        <f t="shared" si="1187"/>
        <v>12.22</v>
      </c>
      <c r="TI277">
        <f t="shared" si="1187"/>
        <v>15.5</v>
      </c>
      <c r="TJ277">
        <f t="shared" si="1187"/>
        <v>15.53</v>
      </c>
      <c r="TM277" t="s">
        <v>436</v>
      </c>
      <c r="TN277">
        <f t="shared" ref="TN277:TQ277" si="1188">SUM(TN25)</f>
        <v>14.52</v>
      </c>
      <c r="TO277">
        <f t="shared" si="1188"/>
        <v>12.14</v>
      </c>
      <c r="TP277">
        <f t="shared" si="1188"/>
        <v>15</v>
      </c>
      <c r="TQ277">
        <f t="shared" si="1188"/>
        <v>15.66</v>
      </c>
      <c r="TT277" t="s">
        <v>436</v>
      </c>
      <c r="TU277">
        <f t="shared" ref="TU277:TX277" si="1189">SUM(TU25)</f>
        <v>13.88</v>
      </c>
      <c r="TV277">
        <f t="shared" si="1189"/>
        <v>13.96</v>
      </c>
      <c r="TW277">
        <f t="shared" si="1189"/>
        <v>13.77</v>
      </c>
      <c r="TX277">
        <f t="shared" si="1189"/>
        <v>15.37</v>
      </c>
      <c r="UA277" t="s">
        <v>436</v>
      </c>
      <c r="UB277">
        <f t="shared" ref="UB277:UE277" si="1190">SUM(UB25)</f>
        <v>14.99</v>
      </c>
      <c r="UC277">
        <f t="shared" si="1190"/>
        <v>14.92</v>
      </c>
      <c r="UD277">
        <f t="shared" si="1190"/>
        <v>14.61</v>
      </c>
      <c r="UE277">
        <f t="shared" si="1190"/>
        <v>16.920000000000002</v>
      </c>
      <c r="UH277" t="s">
        <v>436</v>
      </c>
      <c r="UI277">
        <f t="shared" ref="UI277:UL277" si="1191">SUM(UI25)</f>
        <v>15.16</v>
      </c>
      <c r="UJ277">
        <f t="shared" si="1191"/>
        <v>15.28</v>
      </c>
      <c r="UK277">
        <f t="shared" si="1191"/>
        <v>14.87</v>
      </c>
      <c r="UL277">
        <f t="shared" si="1191"/>
        <v>17.18</v>
      </c>
      <c r="UO277" t="s">
        <v>436</v>
      </c>
      <c r="UP277">
        <f t="shared" ref="UP277:US277" si="1192">SUM(UP25)</f>
        <v>15.08</v>
      </c>
      <c r="UQ277">
        <f t="shared" si="1192"/>
        <v>12.11</v>
      </c>
      <c r="UR277">
        <f t="shared" si="1192"/>
        <v>15.99</v>
      </c>
      <c r="US277">
        <f t="shared" si="1192"/>
        <v>15.24</v>
      </c>
      <c r="UV277" t="s">
        <v>436</v>
      </c>
      <c r="UW277">
        <f t="shared" ref="UW277:UZ277" si="1193">SUM(UW25)</f>
        <v>14.73</v>
      </c>
      <c r="UX277">
        <f t="shared" si="1193"/>
        <v>13</v>
      </c>
      <c r="UY277">
        <f t="shared" si="1193"/>
        <v>14.93</v>
      </c>
      <c r="UZ277">
        <f t="shared" si="1193"/>
        <v>16.309999999999999</v>
      </c>
      <c r="VC277" t="s">
        <v>436</v>
      </c>
      <c r="VD277">
        <f t="shared" ref="VD277:VG277" si="1194">SUM(VD25)</f>
        <v>9.25</v>
      </c>
      <c r="VE277">
        <f t="shared" si="1194"/>
        <v>8.99</v>
      </c>
      <c r="VF277">
        <f t="shared" si="1194"/>
        <v>9.5299999999999994</v>
      </c>
      <c r="VG277">
        <f t="shared" si="1194"/>
        <v>8.56</v>
      </c>
    </row>
    <row r="278" spans="1:584" x14ac:dyDescent="0.3">
      <c r="A278" t="s">
        <v>437</v>
      </c>
      <c r="B278">
        <f t="shared" ref="B278:C278" si="1195">SUM(B26)</f>
        <v>0.73</v>
      </c>
      <c r="C278">
        <f t="shared" si="1195"/>
        <v>1.1100000000000001</v>
      </c>
      <c r="D278">
        <f t="shared" ref="D278:E278" si="1196">SUM(D26)</f>
        <v>0.6</v>
      </c>
      <c r="E278">
        <f t="shared" si="1196"/>
        <v>0.39</v>
      </c>
      <c r="H278" t="s">
        <v>437</v>
      </c>
      <c r="I278">
        <f t="shared" ref="I278:J278" si="1197">SUM(I26)</f>
        <v>0.73</v>
      </c>
      <c r="J278">
        <f t="shared" si="1197"/>
        <v>1.2</v>
      </c>
      <c r="K278">
        <f t="shared" ref="K278:L278" si="1198">SUM(K26)</f>
        <v>0.72</v>
      </c>
      <c r="L278">
        <f t="shared" si="1198"/>
        <v>0.05</v>
      </c>
      <c r="O278" t="s">
        <v>437</v>
      </c>
      <c r="P278">
        <f t="shared" ref="P278:Q278" si="1199">SUM(P26)</f>
        <v>0.89</v>
      </c>
      <c r="Q278">
        <f t="shared" si="1199"/>
        <v>1.19</v>
      </c>
      <c r="R278">
        <f t="shared" ref="R278:S278" si="1200">SUM(R26)</f>
        <v>0.84</v>
      </c>
      <c r="S278">
        <f t="shared" si="1200"/>
        <v>0.44</v>
      </c>
      <c r="V278" t="s">
        <v>437</v>
      </c>
      <c r="W278">
        <f t="shared" ref="W278:X278" si="1201">SUM(W26)</f>
        <v>0.7</v>
      </c>
      <c r="X278">
        <f t="shared" si="1201"/>
        <v>1.82</v>
      </c>
      <c r="Y278">
        <f t="shared" ref="Y278:Z278" si="1202">SUM(Y26)</f>
        <v>0.46</v>
      </c>
      <c r="Z278">
        <f t="shared" si="1202"/>
        <v>0.27</v>
      </c>
      <c r="AC278" t="s">
        <v>437</v>
      </c>
      <c r="AD278">
        <f t="shared" ref="AD278:AE278" si="1203">SUM(AD26)</f>
        <v>0.87</v>
      </c>
      <c r="AE278">
        <f t="shared" si="1203"/>
        <v>2.2200000000000002</v>
      </c>
      <c r="AF278">
        <f t="shared" ref="AF278:AG278" si="1204">SUM(AF26)</f>
        <v>0.61</v>
      </c>
      <c r="AG278">
        <f t="shared" si="1204"/>
        <v>0.27</v>
      </c>
      <c r="AJ278" t="s">
        <v>437</v>
      </c>
      <c r="AK278">
        <f t="shared" ref="AK278:AL278" si="1205">SUM(AK26)</f>
        <v>1.0900000000000001</v>
      </c>
      <c r="AL278">
        <f t="shared" si="1205"/>
        <v>2.0499999999999998</v>
      </c>
      <c r="AM278">
        <f t="shared" ref="AM278:AN278" si="1206">SUM(AM26)</f>
        <v>1.04</v>
      </c>
      <c r="AN278">
        <f t="shared" si="1206"/>
        <v>0.22</v>
      </c>
      <c r="AQ278" t="s">
        <v>437</v>
      </c>
      <c r="AR278">
        <f t="shared" ref="AR278:AS278" si="1207">SUM(AR26)</f>
        <v>0.95</v>
      </c>
      <c r="AS278">
        <f t="shared" si="1207"/>
        <v>1.95</v>
      </c>
      <c r="AT278">
        <f t="shared" ref="AT278:AU278" si="1208">SUM(AT26)</f>
        <v>0.77</v>
      </c>
      <c r="AU278">
        <f t="shared" si="1208"/>
        <v>0.41</v>
      </c>
      <c r="AX278" t="s">
        <v>437</v>
      </c>
      <c r="AY278">
        <f t="shared" ref="AY278:AZ278" si="1209">SUM(AY26)</f>
        <v>0.9</v>
      </c>
      <c r="AZ278">
        <f t="shared" si="1209"/>
        <v>1.98</v>
      </c>
      <c r="BA278">
        <f t="shared" ref="BA278:BB278" si="1210">SUM(BA26)</f>
        <v>0.6</v>
      </c>
      <c r="BB278">
        <f t="shared" si="1210"/>
        <v>0.16</v>
      </c>
      <c r="BE278" t="s">
        <v>437</v>
      </c>
      <c r="BF278">
        <f t="shared" ref="BF278:BG278" si="1211">SUM(BF26)</f>
        <v>1.06</v>
      </c>
      <c r="BG278">
        <f t="shared" si="1211"/>
        <v>1.8</v>
      </c>
      <c r="BH278">
        <f t="shared" ref="BH278:BI278" si="1212">SUM(BH26)</f>
        <v>0.97</v>
      </c>
      <c r="BI278">
        <f t="shared" si="1212"/>
        <v>0.2</v>
      </c>
      <c r="BL278" t="s">
        <v>437</v>
      </c>
      <c r="BM278">
        <f t="shared" ref="BM278:BN278" si="1213">SUM(BM26)</f>
        <v>1.0900000000000001</v>
      </c>
      <c r="BN278">
        <f t="shared" si="1213"/>
        <v>1.63</v>
      </c>
      <c r="BO278">
        <f t="shared" ref="BO278:BP278" si="1214">SUM(BO26)</f>
        <v>0.84</v>
      </c>
      <c r="BP278">
        <f t="shared" si="1214"/>
        <v>0.71</v>
      </c>
      <c r="BS278" t="s">
        <v>437</v>
      </c>
      <c r="BT278">
        <f t="shared" si="108"/>
        <v>0.82</v>
      </c>
      <c r="BU278">
        <f t="shared" si="108"/>
        <v>1.06</v>
      </c>
      <c r="BV278">
        <f t="shared" si="202"/>
        <v>0.81</v>
      </c>
      <c r="BW278">
        <f t="shared" si="202"/>
        <v>0.52</v>
      </c>
      <c r="BZ278" t="s">
        <v>437</v>
      </c>
      <c r="CA278">
        <f t="shared" ref="CA278:CD278" si="1215">SUM(CA26)</f>
        <v>0.81</v>
      </c>
      <c r="CB278">
        <f t="shared" si="1215"/>
        <v>1.5</v>
      </c>
      <c r="CC278">
        <f t="shared" si="1215"/>
        <v>0.72</v>
      </c>
      <c r="CD278">
        <f t="shared" si="1215"/>
        <v>7.0000000000000007E-2</v>
      </c>
      <c r="CG278" t="s">
        <v>437</v>
      </c>
      <c r="CH278">
        <f t="shared" ref="CH278:CK278" si="1216">SUM(CH26)</f>
        <v>0.91</v>
      </c>
      <c r="CI278">
        <f t="shared" si="1216"/>
        <v>1.17</v>
      </c>
      <c r="CJ278">
        <f t="shared" si="1216"/>
        <v>0.85</v>
      </c>
      <c r="CK278">
        <f t="shared" si="1216"/>
        <v>0.26</v>
      </c>
      <c r="CN278" t="s">
        <v>437</v>
      </c>
      <c r="CO278">
        <f t="shared" ref="CO278:CR278" si="1217">SUM(CO26)</f>
        <v>1.3</v>
      </c>
      <c r="CP278">
        <f t="shared" si="1217"/>
        <v>2.14</v>
      </c>
      <c r="CQ278">
        <f t="shared" si="1217"/>
        <v>1.26</v>
      </c>
      <c r="CR278">
        <f t="shared" si="1217"/>
        <v>0.49</v>
      </c>
      <c r="CU278" t="s">
        <v>437</v>
      </c>
      <c r="CV278">
        <f t="shared" ref="CV278:CY278" si="1218">SUM(CV26)</f>
        <v>1.1000000000000001</v>
      </c>
      <c r="CW278">
        <f t="shared" si="1218"/>
        <v>1.87</v>
      </c>
      <c r="CX278">
        <f t="shared" si="1218"/>
        <v>0.88</v>
      </c>
      <c r="CY278">
        <f t="shared" si="1218"/>
        <v>0.25</v>
      </c>
      <c r="DB278" t="s">
        <v>437</v>
      </c>
      <c r="DC278">
        <f t="shared" ref="DC278:DF278" si="1219">SUM(DC26)</f>
        <v>1.47</v>
      </c>
      <c r="DD278">
        <f t="shared" si="1219"/>
        <v>2.56</v>
      </c>
      <c r="DE278">
        <f t="shared" si="1219"/>
        <v>1.2</v>
      </c>
      <c r="DF278">
        <f t="shared" si="1219"/>
        <v>1.03</v>
      </c>
      <c r="DI278" t="s">
        <v>437</v>
      </c>
      <c r="DJ278">
        <f t="shared" ref="DJ278:DM278" si="1220">SUM(DJ26)</f>
        <v>1.58</v>
      </c>
      <c r="DK278">
        <f t="shared" si="1220"/>
        <v>2.75</v>
      </c>
      <c r="DL278">
        <f t="shared" si="1220"/>
        <v>1.38</v>
      </c>
      <c r="DM278">
        <f t="shared" si="1220"/>
        <v>0.72</v>
      </c>
      <c r="DP278" t="s">
        <v>437</v>
      </c>
      <c r="DQ278">
        <f t="shared" ref="DQ278:DT278" si="1221">SUM(DQ26)</f>
        <v>1.18</v>
      </c>
      <c r="DR278">
        <f t="shared" si="1221"/>
        <v>1.99</v>
      </c>
      <c r="DS278">
        <f t="shared" si="1221"/>
        <v>0.95</v>
      </c>
      <c r="DT278">
        <f t="shared" si="1221"/>
        <v>0.91</v>
      </c>
      <c r="DW278" t="s">
        <v>437</v>
      </c>
      <c r="DX278">
        <f t="shared" ref="DX278:EA278" si="1222">SUM(DX26)</f>
        <v>1.33</v>
      </c>
      <c r="DY278">
        <f t="shared" si="1222"/>
        <v>1.71</v>
      </c>
      <c r="DZ278">
        <f t="shared" si="1222"/>
        <v>1.18</v>
      </c>
      <c r="EA278">
        <f t="shared" si="1222"/>
        <v>0.74</v>
      </c>
      <c r="ED278" t="s">
        <v>437</v>
      </c>
      <c r="EE278">
        <f t="shared" ref="EE278:EH278" si="1223">SUM(EE26)</f>
        <v>1.31</v>
      </c>
      <c r="EF278">
        <f t="shared" si="1223"/>
        <v>2.0299999999999998</v>
      </c>
      <c r="EG278">
        <f t="shared" si="1223"/>
        <v>1.1399999999999999</v>
      </c>
      <c r="EH278">
        <f t="shared" si="1223"/>
        <v>0.8</v>
      </c>
      <c r="EK278" t="s">
        <v>437</v>
      </c>
      <c r="EL278">
        <f t="shared" ref="EL278:EO278" si="1224">SUM(EL26)</f>
        <v>1.1399999999999999</v>
      </c>
      <c r="EM278">
        <f t="shared" si="1224"/>
        <v>1.46</v>
      </c>
      <c r="EN278">
        <f t="shared" si="1224"/>
        <v>1.02</v>
      </c>
      <c r="EO278">
        <f t="shared" si="1224"/>
        <v>1.01</v>
      </c>
      <c r="ER278" t="s">
        <v>437</v>
      </c>
      <c r="ES278">
        <f t="shared" ref="ES278:EV278" si="1225">SUM(ES26)</f>
        <v>0.93</v>
      </c>
      <c r="ET278">
        <f t="shared" si="1225"/>
        <v>1.01</v>
      </c>
      <c r="EU278">
        <f t="shared" si="1225"/>
        <v>0.85</v>
      </c>
      <c r="EV278">
        <f t="shared" si="1225"/>
        <v>0.25</v>
      </c>
      <c r="EZ278">
        <f t="shared" ref="EZ278:FC278" si="1226">SUM(EZ26)</f>
        <v>0.88</v>
      </c>
      <c r="FA278">
        <f t="shared" si="1226"/>
        <v>1.27</v>
      </c>
      <c r="FB278">
        <f t="shared" si="1226"/>
        <v>0.74</v>
      </c>
      <c r="FC278">
        <f t="shared" si="1226"/>
        <v>0.28000000000000003</v>
      </c>
      <c r="FG278">
        <f t="shared" ref="FG278:FJ278" si="1227">SUM(FG26)</f>
        <v>0.85</v>
      </c>
      <c r="FH278">
        <f t="shared" si="1227"/>
        <v>1.79</v>
      </c>
      <c r="FI278">
        <f t="shared" si="1227"/>
        <v>0.64</v>
      </c>
      <c r="FJ278">
        <f t="shared" si="1227"/>
        <v>0.26</v>
      </c>
      <c r="FN278">
        <f t="shared" ref="FN278:FQ278" si="1228">SUM(FN26)</f>
        <v>0.89</v>
      </c>
      <c r="FO278">
        <f t="shared" si="1228"/>
        <v>1.48</v>
      </c>
      <c r="FP278">
        <f t="shared" si="1228"/>
        <v>0.82</v>
      </c>
      <c r="FQ278">
        <f t="shared" si="1228"/>
        <v>0.06</v>
      </c>
      <c r="FU278">
        <f t="shared" ref="FU278:FX278" si="1229">SUM(FU26)</f>
        <v>1.01</v>
      </c>
      <c r="FV278">
        <f t="shared" si="1229"/>
        <v>1.71</v>
      </c>
      <c r="FW278">
        <f t="shared" si="1229"/>
        <v>0.8</v>
      </c>
      <c r="FX278">
        <f t="shared" si="1229"/>
        <v>0.43</v>
      </c>
      <c r="GB278">
        <f t="shared" ref="GB278:GE278" si="1230">SUM(GB26)</f>
        <v>1.1299999999999999</v>
      </c>
      <c r="GC278">
        <f t="shared" si="1230"/>
        <v>1.81</v>
      </c>
      <c r="GD278">
        <f t="shared" si="1230"/>
        <v>0.95</v>
      </c>
      <c r="GE278">
        <f t="shared" si="1230"/>
        <v>0.42</v>
      </c>
      <c r="GI278">
        <f t="shared" ref="GI278:GL278" si="1231">SUM(GI26)</f>
        <v>0.93</v>
      </c>
      <c r="GJ278">
        <f t="shared" si="1231"/>
        <v>1.39</v>
      </c>
      <c r="GK278">
        <f t="shared" si="1231"/>
        <v>0.71</v>
      </c>
      <c r="GL278">
        <f t="shared" si="1231"/>
        <v>0.37</v>
      </c>
      <c r="GP278">
        <f t="shared" ref="GP278:GS278" si="1232">SUM(GP26)</f>
        <v>0.9</v>
      </c>
      <c r="GQ278">
        <f t="shared" si="1232"/>
        <v>1.6</v>
      </c>
      <c r="GR278">
        <f t="shared" si="1232"/>
        <v>0.79</v>
      </c>
      <c r="GS278">
        <f t="shared" si="1232"/>
        <v>0.63</v>
      </c>
      <c r="GW278">
        <f t="shared" ref="GW278:GZ278" si="1233">SUM(GW26)</f>
        <v>0.73</v>
      </c>
      <c r="GX278">
        <f t="shared" si="1233"/>
        <v>0.83</v>
      </c>
      <c r="GY278">
        <f t="shared" si="1233"/>
        <v>0.56999999999999995</v>
      </c>
      <c r="GZ278">
        <f t="shared" si="1233"/>
        <v>0.52</v>
      </c>
      <c r="HD278">
        <f t="shared" ref="HD278:HG278" si="1234">SUM(HD26)</f>
        <v>0.66</v>
      </c>
      <c r="HE278">
        <f t="shared" si="1234"/>
        <v>0.73</v>
      </c>
      <c r="HF278">
        <f t="shared" si="1234"/>
        <v>0.6</v>
      </c>
      <c r="HG278">
        <f t="shared" si="1234"/>
        <v>0.31</v>
      </c>
      <c r="HK278">
        <f t="shared" ref="HK278:HN278" si="1235">SUM(HK26)</f>
        <v>0.89</v>
      </c>
      <c r="HL278">
        <f t="shared" si="1235"/>
        <v>1.93</v>
      </c>
      <c r="HM278">
        <f t="shared" si="1235"/>
        <v>0.73</v>
      </c>
      <c r="HN278">
        <f t="shared" si="1235"/>
        <v>0.26</v>
      </c>
      <c r="HR278">
        <f t="shared" ref="HR278:HU278" si="1236">SUM(HR26)</f>
        <v>0.93</v>
      </c>
      <c r="HS278">
        <f t="shared" si="1236"/>
        <v>1.95</v>
      </c>
      <c r="HT278">
        <f t="shared" si="1236"/>
        <v>0.81</v>
      </c>
      <c r="HU278">
        <f t="shared" si="1236"/>
        <v>0.16</v>
      </c>
      <c r="HY278">
        <f t="shared" ref="HY278:IB278" si="1237">SUM(HY26)</f>
        <v>1.02</v>
      </c>
      <c r="HZ278">
        <f t="shared" si="1237"/>
        <v>1.47</v>
      </c>
      <c r="IA278">
        <f t="shared" si="1237"/>
        <v>0.95</v>
      </c>
      <c r="IB278">
        <f t="shared" si="1237"/>
        <v>0.25</v>
      </c>
      <c r="IF278">
        <f t="shared" ref="IF278:II278" si="1238">SUM(IF26)</f>
        <v>0.91</v>
      </c>
      <c r="IG278">
        <f t="shared" si="1238"/>
        <v>1.82</v>
      </c>
      <c r="IH278">
        <f t="shared" si="1238"/>
        <v>0.67</v>
      </c>
      <c r="II278">
        <f t="shared" si="1238"/>
        <v>0.32</v>
      </c>
      <c r="IM278">
        <f t="shared" ref="IM278:IP278" si="1239">SUM(IM26)</f>
        <v>0.87</v>
      </c>
      <c r="IN278">
        <f t="shared" si="1239"/>
        <v>1.65</v>
      </c>
      <c r="IO278">
        <f t="shared" si="1239"/>
        <v>0.65</v>
      </c>
      <c r="IP278">
        <f t="shared" si="1239"/>
        <v>0.24</v>
      </c>
      <c r="IT278">
        <f t="shared" ref="IT278:IW278" si="1240">SUM(IT26)</f>
        <v>0.99</v>
      </c>
      <c r="IU278">
        <f t="shared" si="1240"/>
        <v>1.05</v>
      </c>
      <c r="IV278">
        <f t="shared" si="1240"/>
        <v>0.87</v>
      </c>
      <c r="IW278">
        <f t="shared" si="1240"/>
        <v>0.11</v>
      </c>
      <c r="JA278">
        <f t="shared" ref="JA278:JD278" si="1241">SUM(JA26)</f>
        <v>0.85</v>
      </c>
      <c r="JB278">
        <f t="shared" si="1241"/>
        <v>0.96</v>
      </c>
      <c r="JC278">
        <f t="shared" si="1241"/>
        <v>0.74</v>
      </c>
      <c r="JD278">
        <f t="shared" si="1241"/>
        <v>0.36</v>
      </c>
      <c r="JH278">
        <f t="shared" ref="JH278:JK278" si="1242">SUM(JH26)</f>
        <v>1.28</v>
      </c>
      <c r="JI278">
        <f t="shared" si="1242"/>
        <v>1.82</v>
      </c>
      <c r="JJ278">
        <f t="shared" si="1242"/>
        <v>1.25</v>
      </c>
      <c r="JK278">
        <f t="shared" si="1242"/>
        <v>0.15</v>
      </c>
      <c r="JO278">
        <f t="shared" ref="JO278:JR278" si="1243">SUM(JO26)</f>
        <v>1.04</v>
      </c>
      <c r="JP278">
        <f t="shared" si="1243"/>
        <v>2.64</v>
      </c>
      <c r="JQ278">
        <f t="shared" si="1243"/>
        <v>0.73</v>
      </c>
      <c r="JR278">
        <f t="shared" si="1243"/>
        <v>0.21</v>
      </c>
      <c r="JV278">
        <f t="shared" ref="JV278:JY278" si="1244">SUM(JV26)</f>
        <v>1.0900000000000001</v>
      </c>
      <c r="JW278">
        <f t="shared" si="1244"/>
        <v>2.2400000000000002</v>
      </c>
      <c r="JX278">
        <f t="shared" si="1244"/>
        <v>0.89</v>
      </c>
      <c r="JY278">
        <f t="shared" si="1244"/>
        <v>0.37</v>
      </c>
      <c r="KC278">
        <f t="shared" ref="KC278:KF278" si="1245">SUM(KC26)</f>
        <v>0.84</v>
      </c>
      <c r="KD278">
        <f t="shared" si="1245"/>
        <v>1.77</v>
      </c>
      <c r="KE278">
        <f t="shared" si="1245"/>
        <v>0.72</v>
      </c>
      <c r="KF278">
        <f t="shared" si="1245"/>
        <v>0.09</v>
      </c>
      <c r="KJ278">
        <f t="shared" ref="KJ278:KM278" si="1246">SUM(KJ26)</f>
        <v>0.94</v>
      </c>
      <c r="KK278">
        <f t="shared" si="1246"/>
        <v>1.06</v>
      </c>
      <c r="KL278">
        <f t="shared" si="1246"/>
        <v>1</v>
      </c>
      <c r="KM278">
        <f t="shared" si="1246"/>
        <v>0.35</v>
      </c>
      <c r="KQ278">
        <f t="shared" ref="KQ278:KT278" si="1247">SUM(KQ26)</f>
        <v>1.02</v>
      </c>
      <c r="KR278">
        <f t="shared" si="1247"/>
        <v>2.21</v>
      </c>
      <c r="KS278">
        <f t="shared" si="1247"/>
        <v>0.73</v>
      </c>
      <c r="KT278">
        <f t="shared" si="1247"/>
        <v>0.55000000000000004</v>
      </c>
      <c r="KX278">
        <f t="shared" ref="KX278:LA278" si="1248">SUM(KX26)</f>
        <v>1.26</v>
      </c>
      <c r="KY278">
        <f t="shared" si="1248"/>
        <v>1.63</v>
      </c>
      <c r="KZ278">
        <f t="shared" si="1248"/>
        <v>1.34</v>
      </c>
      <c r="LA278">
        <f t="shared" si="1248"/>
        <v>0.13</v>
      </c>
      <c r="LE278">
        <f t="shared" ref="LE278:LH278" si="1249">SUM(LE26)</f>
        <v>1.48</v>
      </c>
      <c r="LF278">
        <f t="shared" si="1249"/>
        <v>1.79</v>
      </c>
      <c r="LG278">
        <f t="shared" si="1249"/>
        <v>1.68</v>
      </c>
      <c r="LH278">
        <f t="shared" si="1249"/>
        <v>0.22</v>
      </c>
      <c r="LL278">
        <f t="shared" ref="LL278:LO278" si="1250">SUM(LL26)</f>
        <v>1.59</v>
      </c>
      <c r="LM278">
        <f t="shared" si="1250"/>
        <v>1.69</v>
      </c>
      <c r="LN278">
        <f t="shared" si="1250"/>
        <v>1.48</v>
      </c>
      <c r="LO278">
        <f t="shared" si="1250"/>
        <v>0.37</v>
      </c>
      <c r="LS278">
        <f t="shared" ref="LS278:LV278" si="1251">SUM(LS26)</f>
        <v>1.56</v>
      </c>
      <c r="LT278">
        <f t="shared" si="1251"/>
        <v>1.36</v>
      </c>
      <c r="LU278">
        <f t="shared" si="1251"/>
        <v>1.68</v>
      </c>
      <c r="LV278">
        <f t="shared" si="1251"/>
        <v>0.28000000000000003</v>
      </c>
      <c r="LZ278">
        <f t="shared" ref="LZ278:MC278" si="1252">SUM(LZ26)</f>
        <v>1.49</v>
      </c>
      <c r="MA278">
        <f t="shared" si="1252"/>
        <v>1.21</v>
      </c>
      <c r="MB278">
        <f t="shared" si="1252"/>
        <v>1.61</v>
      </c>
      <c r="MC278">
        <f t="shared" si="1252"/>
        <v>0.14000000000000001</v>
      </c>
      <c r="MG278">
        <f t="shared" ref="MG278:MJ278" si="1253">SUM(MG26)</f>
        <v>1.7</v>
      </c>
      <c r="MH278">
        <f t="shared" si="1253"/>
        <v>1.42</v>
      </c>
      <c r="MI278">
        <f t="shared" si="1253"/>
        <v>1.67</v>
      </c>
      <c r="MJ278">
        <f t="shared" si="1253"/>
        <v>0.12</v>
      </c>
      <c r="MN278">
        <f t="shared" ref="MN278:MQ278" si="1254">SUM(MN26)</f>
        <v>1.33</v>
      </c>
      <c r="MO278">
        <f t="shared" si="1254"/>
        <v>1.79</v>
      </c>
      <c r="MP278">
        <f t="shared" si="1254"/>
        <v>1.3</v>
      </c>
      <c r="MQ278">
        <f t="shared" si="1254"/>
        <v>0.04</v>
      </c>
      <c r="MT278" t="s">
        <v>437</v>
      </c>
      <c r="MU278">
        <f t="shared" ref="MU278:MX278" si="1255">SUM(MU26)</f>
        <v>0.96</v>
      </c>
      <c r="MV278">
        <f t="shared" si="1255"/>
        <v>1.58</v>
      </c>
      <c r="MW278">
        <f t="shared" si="1255"/>
        <v>0.84</v>
      </c>
      <c r="MX278">
        <f t="shared" si="1255"/>
        <v>0.09</v>
      </c>
      <c r="NA278" t="s">
        <v>437</v>
      </c>
      <c r="NB278">
        <f t="shared" ref="NB278:NE278" si="1256">SUM(NB26)</f>
        <v>0.8</v>
      </c>
      <c r="NC278">
        <f t="shared" si="1256"/>
        <v>0.96</v>
      </c>
      <c r="ND278">
        <f t="shared" si="1256"/>
        <v>0.65</v>
      </c>
      <c r="NE278">
        <f t="shared" si="1256"/>
        <v>0.06</v>
      </c>
      <c r="NH278" t="s">
        <v>437</v>
      </c>
      <c r="NI278">
        <f t="shared" ref="NI278:NL278" si="1257">SUM(NI26)</f>
        <v>1.07</v>
      </c>
      <c r="NJ278">
        <f t="shared" si="1257"/>
        <v>1.27</v>
      </c>
      <c r="NK278">
        <f t="shared" si="1257"/>
        <v>0.86</v>
      </c>
      <c r="NL278">
        <f t="shared" si="1257"/>
        <v>0.05</v>
      </c>
      <c r="NO278" t="s">
        <v>437</v>
      </c>
      <c r="NP278">
        <f t="shared" ref="NP278:NS278" si="1258">SUM(NP26)</f>
        <v>1.19</v>
      </c>
      <c r="NQ278">
        <f t="shared" si="1258"/>
        <v>1.62</v>
      </c>
      <c r="NR278">
        <f t="shared" si="1258"/>
        <v>0.88</v>
      </c>
      <c r="NS278">
        <f t="shared" si="1258"/>
        <v>0.18</v>
      </c>
      <c r="NV278" t="s">
        <v>437</v>
      </c>
      <c r="NW278">
        <f t="shared" ref="NW278:NZ278" si="1259">SUM(NW26)</f>
        <v>1.51</v>
      </c>
      <c r="NX278">
        <f t="shared" si="1259"/>
        <v>2.23</v>
      </c>
      <c r="NY278">
        <f t="shared" si="1259"/>
        <v>1.26</v>
      </c>
      <c r="NZ278">
        <f t="shared" si="1259"/>
        <v>0.23</v>
      </c>
      <c r="OC278" t="s">
        <v>437</v>
      </c>
      <c r="OD278">
        <f t="shared" ref="OD278:OG278" si="1260">SUM(OD26)</f>
        <v>1.37</v>
      </c>
      <c r="OE278">
        <f t="shared" si="1260"/>
        <v>2.8</v>
      </c>
      <c r="OF278">
        <f t="shared" si="1260"/>
        <v>1.03</v>
      </c>
      <c r="OG278">
        <f t="shared" si="1260"/>
        <v>0.12</v>
      </c>
      <c r="OJ278" t="s">
        <v>437</v>
      </c>
      <c r="OK278">
        <f t="shared" ref="OK278:ON278" si="1261">SUM(OK26)</f>
        <v>1.51</v>
      </c>
      <c r="OL278">
        <f t="shared" si="1261"/>
        <v>2.7</v>
      </c>
      <c r="OM278">
        <f t="shared" si="1261"/>
        <v>0.97</v>
      </c>
      <c r="ON278">
        <f t="shared" si="1261"/>
        <v>0.34</v>
      </c>
      <c r="OQ278" t="s">
        <v>437</v>
      </c>
      <c r="OR278">
        <f t="shared" ref="OR278:OU278" si="1262">SUM(OR26)</f>
        <v>1.33</v>
      </c>
      <c r="OS278">
        <f t="shared" si="1262"/>
        <v>2.46</v>
      </c>
      <c r="OT278">
        <f t="shared" si="1262"/>
        <v>0.97</v>
      </c>
      <c r="OU278">
        <f t="shared" si="1262"/>
        <v>0.14000000000000001</v>
      </c>
      <c r="OX278" t="s">
        <v>437</v>
      </c>
      <c r="OY278">
        <f t="shared" ref="OY278:PB278" si="1263">SUM(OY26)</f>
        <v>1.34</v>
      </c>
      <c r="OZ278">
        <f t="shared" si="1263"/>
        <v>1.87</v>
      </c>
      <c r="PA278">
        <f t="shared" si="1263"/>
        <v>1.17</v>
      </c>
      <c r="PB278">
        <f t="shared" si="1263"/>
        <v>0.34</v>
      </c>
      <c r="PE278" t="s">
        <v>437</v>
      </c>
      <c r="PF278">
        <f t="shared" ref="PF278:PI278" si="1264">SUM(PF26)</f>
        <v>1.82</v>
      </c>
      <c r="PG278">
        <f t="shared" si="1264"/>
        <v>3.47</v>
      </c>
      <c r="PH278">
        <f t="shared" si="1264"/>
        <v>1.63</v>
      </c>
      <c r="PI278">
        <f t="shared" si="1264"/>
        <v>0.61</v>
      </c>
      <c r="PL278" t="s">
        <v>437</v>
      </c>
      <c r="PM278">
        <f t="shared" ref="PM278:PP278" si="1265">SUM(PM26)</f>
        <v>1.46</v>
      </c>
      <c r="PN278">
        <f t="shared" si="1265"/>
        <v>3.25</v>
      </c>
      <c r="PO278">
        <f t="shared" si="1265"/>
        <v>1.17</v>
      </c>
      <c r="PP278">
        <f t="shared" si="1265"/>
        <v>0.37</v>
      </c>
      <c r="PS278" t="s">
        <v>437</v>
      </c>
      <c r="PT278">
        <f t="shared" ref="PT278:PW278" si="1266">SUM(PT26)</f>
        <v>1.27</v>
      </c>
      <c r="PU278">
        <f t="shared" si="1266"/>
        <v>3.02</v>
      </c>
      <c r="PV278">
        <f t="shared" si="1266"/>
        <v>0.87</v>
      </c>
      <c r="PW278">
        <f t="shared" si="1266"/>
        <v>0.21</v>
      </c>
      <c r="PZ278" t="s">
        <v>437</v>
      </c>
      <c r="QA278">
        <f t="shared" ref="QA278:QD278" si="1267">SUM(QA26)</f>
        <v>1.84</v>
      </c>
      <c r="QB278">
        <f t="shared" si="1267"/>
        <v>3.83</v>
      </c>
      <c r="QC278">
        <f t="shared" si="1267"/>
        <v>1.34</v>
      </c>
      <c r="QD278">
        <f t="shared" si="1267"/>
        <v>0.76</v>
      </c>
      <c r="QG278" t="s">
        <v>437</v>
      </c>
      <c r="QH278">
        <f t="shared" ref="QH278:QK278" si="1268">SUM(QH26)</f>
        <v>1.47</v>
      </c>
      <c r="QI278">
        <f t="shared" si="1268"/>
        <v>1.81</v>
      </c>
      <c r="QJ278">
        <f t="shared" si="1268"/>
        <v>1.03</v>
      </c>
      <c r="QK278">
        <f t="shared" si="1268"/>
        <v>0.76</v>
      </c>
      <c r="QN278" t="s">
        <v>437</v>
      </c>
      <c r="QO278">
        <f t="shared" ref="QO278:QR278" si="1269">SUM(QO26)</f>
        <v>5.99</v>
      </c>
      <c r="QP278">
        <f t="shared" si="1269"/>
        <v>5.38</v>
      </c>
      <c r="QQ278">
        <f t="shared" si="1269"/>
        <v>6.28</v>
      </c>
      <c r="QR278">
        <f t="shared" si="1269"/>
        <v>5.03</v>
      </c>
      <c r="QU278" t="s">
        <v>437</v>
      </c>
      <c r="QV278">
        <f t="shared" ref="QV278:QY278" si="1270">SUM(QV26)</f>
        <v>12.08</v>
      </c>
      <c r="QW278">
        <f t="shared" si="1270"/>
        <v>10.15</v>
      </c>
      <c r="QX278">
        <f t="shared" si="1270"/>
        <v>12.49</v>
      </c>
      <c r="QY278">
        <f t="shared" si="1270"/>
        <v>12.01</v>
      </c>
      <c r="RB278" t="s">
        <v>437</v>
      </c>
      <c r="RC278">
        <f t="shared" ref="RC278:RF278" si="1271">SUM(RC26)</f>
        <v>7.39</v>
      </c>
      <c r="RD278">
        <f t="shared" si="1271"/>
        <v>9.51</v>
      </c>
      <c r="RE278">
        <f t="shared" si="1271"/>
        <v>5.01</v>
      </c>
      <c r="RF278">
        <f t="shared" si="1271"/>
        <v>12.95</v>
      </c>
      <c r="RI278" t="s">
        <v>437</v>
      </c>
      <c r="RJ278">
        <f t="shared" ref="RJ278:RM278" si="1272">SUM(RJ26)</f>
        <v>6.61</v>
      </c>
      <c r="RK278">
        <f t="shared" si="1272"/>
        <v>8.48</v>
      </c>
      <c r="RL278">
        <f t="shared" si="1272"/>
        <v>4.8099999999999996</v>
      </c>
      <c r="RM278">
        <f t="shared" si="1272"/>
        <v>10.26</v>
      </c>
      <c r="RP278" t="s">
        <v>437</v>
      </c>
      <c r="RQ278">
        <f t="shared" ref="RQ278:RT278" si="1273">SUM(RQ26)</f>
        <v>4.67</v>
      </c>
      <c r="RR278">
        <f t="shared" si="1273"/>
        <v>5.45</v>
      </c>
      <c r="RS278">
        <f t="shared" si="1273"/>
        <v>3.7</v>
      </c>
      <c r="RT278">
        <f t="shared" si="1273"/>
        <v>6.35</v>
      </c>
      <c r="RW278" t="s">
        <v>437</v>
      </c>
      <c r="RX278">
        <f t="shared" ref="RX278:SA278" si="1274">SUM(RX26)</f>
        <v>4.29</v>
      </c>
      <c r="RY278">
        <f t="shared" si="1274"/>
        <v>6.51</v>
      </c>
      <c r="RZ278">
        <f t="shared" si="1274"/>
        <v>3.3</v>
      </c>
      <c r="SA278">
        <f t="shared" si="1274"/>
        <v>5.0199999999999996</v>
      </c>
      <c r="SD278" t="s">
        <v>437</v>
      </c>
      <c r="SE278">
        <f t="shared" ref="SE278:SH278" si="1275">SUM(SE26)</f>
        <v>4.8</v>
      </c>
      <c r="SF278">
        <f t="shared" si="1275"/>
        <v>8.5500000000000007</v>
      </c>
      <c r="SG278">
        <f t="shared" si="1275"/>
        <v>3.89</v>
      </c>
      <c r="SH278">
        <f t="shared" si="1275"/>
        <v>4.63</v>
      </c>
      <c r="SK278" t="s">
        <v>437</v>
      </c>
      <c r="SL278">
        <f t="shared" ref="SL278:SO278" si="1276">SUM(SL26)</f>
        <v>5.24</v>
      </c>
      <c r="SM278">
        <f t="shared" si="1276"/>
        <v>8.57</v>
      </c>
      <c r="SN278">
        <f t="shared" si="1276"/>
        <v>3.76</v>
      </c>
      <c r="SO278">
        <f t="shared" si="1276"/>
        <v>6.12</v>
      </c>
      <c r="SR278" t="s">
        <v>437</v>
      </c>
      <c r="SS278">
        <f t="shared" ref="SS278:SV278" si="1277">SUM(SS26)</f>
        <v>6.06</v>
      </c>
      <c r="ST278">
        <f t="shared" si="1277"/>
        <v>11.55</v>
      </c>
      <c r="SU278">
        <f t="shared" si="1277"/>
        <v>4.1900000000000004</v>
      </c>
      <c r="SV278">
        <f t="shared" si="1277"/>
        <v>7.39</v>
      </c>
      <c r="SY278" t="s">
        <v>437</v>
      </c>
      <c r="SZ278">
        <f t="shared" ref="SZ278:TC278" si="1278">SUM(SZ26)</f>
        <v>4.7699999999999996</v>
      </c>
      <c r="TA278">
        <f t="shared" si="1278"/>
        <v>6.64</v>
      </c>
      <c r="TB278">
        <f t="shared" si="1278"/>
        <v>3.81</v>
      </c>
      <c r="TC278">
        <f t="shared" si="1278"/>
        <v>5.79</v>
      </c>
      <c r="TF278" t="s">
        <v>437</v>
      </c>
      <c r="TG278">
        <f t="shared" ref="TG278:TJ278" si="1279">SUM(TG26)</f>
        <v>4.58</v>
      </c>
      <c r="TH278">
        <f t="shared" si="1279"/>
        <v>4.59</v>
      </c>
      <c r="TI278">
        <f t="shared" si="1279"/>
        <v>4.2</v>
      </c>
      <c r="TJ278">
        <f t="shared" si="1279"/>
        <v>4.75</v>
      </c>
      <c r="TM278" t="s">
        <v>437</v>
      </c>
      <c r="TN278">
        <f t="shared" ref="TN278:TQ278" si="1280">SUM(TN26)</f>
        <v>4.7699999999999996</v>
      </c>
      <c r="TO278">
        <f t="shared" si="1280"/>
        <v>6.54</v>
      </c>
      <c r="TP278">
        <f t="shared" si="1280"/>
        <v>3.87</v>
      </c>
      <c r="TQ278">
        <f t="shared" si="1280"/>
        <v>5.78</v>
      </c>
      <c r="TT278" t="s">
        <v>437</v>
      </c>
      <c r="TU278">
        <f t="shared" ref="TU278:TX278" si="1281">SUM(TU26)</f>
        <v>4.4400000000000004</v>
      </c>
      <c r="TV278">
        <f t="shared" si="1281"/>
        <v>6.36</v>
      </c>
      <c r="TW278">
        <f t="shared" si="1281"/>
        <v>3.39</v>
      </c>
      <c r="TX278">
        <f t="shared" si="1281"/>
        <v>5.1100000000000003</v>
      </c>
      <c r="UA278" t="s">
        <v>437</v>
      </c>
      <c r="UB278">
        <f t="shared" ref="UB278:UE278" si="1282">SUM(UB26)</f>
        <v>4.34</v>
      </c>
      <c r="UC278">
        <f t="shared" si="1282"/>
        <v>5.1100000000000003</v>
      </c>
      <c r="UD278">
        <f t="shared" si="1282"/>
        <v>3.69</v>
      </c>
      <c r="UE278">
        <f t="shared" si="1282"/>
        <v>4.8899999999999997</v>
      </c>
      <c r="UH278" t="s">
        <v>437</v>
      </c>
      <c r="UI278">
        <f t="shared" ref="UI278:UL278" si="1283">SUM(UI26)</f>
        <v>4.6900000000000004</v>
      </c>
      <c r="UJ278">
        <f t="shared" si="1283"/>
        <v>6.99</v>
      </c>
      <c r="UK278">
        <f t="shared" si="1283"/>
        <v>4.21</v>
      </c>
      <c r="UL278">
        <f t="shared" si="1283"/>
        <v>4.04</v>
      </c>
      <c r="UO278" t="s">
        <v>437</v>
      </c>
      <c r="UP278">
        <f t="shared" ref="UP278:US278" si="1284">SUM(UP26)</f>
        <v>4.8600000000000003</v>
      </c>
      <c r="UQ278">
        <f t="shared" si="1284"/>
        <v>7.1</v>
      </c>
      <c r="UR278">
        <f t="shared" si="1284"/>
        <v>4.33</v>
      </c>
      <c r="US278">
        <f t="shared" si="1284"/>
        <v>4.4000000000000004</v>
      </c>
      <c r="UV278" t="s">
        <v>437</v>
      </c>
      <c r="UW278">
        <f t="shared" ref="UW278:UZ278" si="1285">SUM(UW26)</f>
        <v>5.2</v>
      </c>
      <c r="UX278">
        <f t="shared" si="1285"/>
        <v>6.21</v>
      </c>
      <c r="UY278">
        <f t="shared" si="1285"/>
        <v>4.62</v>
      </c>
      <c r="UZ278">
        <f t="shared" si="1285"/>
        <v>5.15</v>
      </c>
      <c r="VC278" t="s">
        <v>437</v>
      </c>
      <c r="VD278">
        <f t="shared" ref="VD278:VG278" si="1286">SUM(VD26)</f>
        <v>5.68</v>
      </c>
      <c r="VE278">
        <f t="shared" si="1286"/>
        <v>6.66</v>
      </c>
      <c r="VF278">
        <f t="shared" si="1286"/>
        <v>5.29</v>
      </c>
      <c r="VG278">
        <f t="shared" si="1286"/>
        <v>5.24</v>
      </c>
    </row>
    <row r="279" spans="1:584" x14ac:dyDescent="0.3">
      <c r="A279" t="s">
        <v>438</v>
      </c>
      <c r="B279">
        <f t="shared" ref="B279:C279" si="1287">SUM(B27)</f>
        <v>0.71</v>
      </c>
      <c r="C279">
        <f t="shared" si="1287"/>
        <v>0.96</v>
      </c>
      <c r="D279">
        <f t="shared" ref="D279:E279" si="1288">SUM(D27)</f>
        <v>0.77</v>
      </c>
      <c r="E279">
        <f t="shared" si="1288"/>
        <v>0.31</v>
      </c>
      <c r="H279" t="s">
        <v>438</v>
      </c>
      <c r="I279">
        <f t="shared" ref="I279:J279" si="1289">SUM(I27)</f>
        <v>0.54</v>
      </c>
      <c r="J279">
        <f t="shared" si="1289"/>
        <v>0.52</v>
      </c>
      <c r="K279">
        <f t="shared" ref="K279:L279" si="1290">SUM(K27)</f>
        <v>0.54</v>
      </c>
      <c r="L279">
        <f t="shared" si="1290"/>
        <v>0.39</v>
      </c>
      <c r="O279" t="s">
        <v>438</v>
      </c>
      <c r="P279">
        <f t="shared" ref="P279:Q279" si="1291">SUM(P27)</f>
        <v>0.35</v>
      </c>
      <c r="Q279">
        <f t="shared" si="1291"/>
        <v>0.23</v>
      </c>
      <c r="R279">
        <f t="shared" ref="R279:S279" si="1292">SUM(R27)</f>
        <v>0.41</v>
      </c>
      <c r="S279">
        <f t="shared" si="1292"/>
        <v>0.18</v>
      </c>
      <c r="V279" t="s">
        <v>438</v>
      </c>
      <c r="W279">
        <f t="shared" ref="W279:X279" si="1293">SUM(W27)</f>
        <v>0.46</v>
      </c>
      <c r="X279">
        <f t="shared" si="1293"/>
        <v>0.25</v>
      </c>
      <c r="Y279">
        <f t="shared" ref="Y279:Z279" si="1294">SUM(Y27)</f>
        <v>0.47</v>
      </c>
      <c r="Z279">
        <f t="shared" si="1294"/>
        <v>0.26</v>
      </c>
      <c r="AC279" t="s">
        <v>438</v>
      </c>
      <c r="AD279">
        <f t="shared" ref="AD279:AE279" si="1295">SUM(AD27)</f>
        <v>0.46</v>
      </c>
      <c r="AE279">
        <f t="shared" si="1295"/>
        <v>1.34</v>
      </c>
      <c r="AF279">
        <f t="shared" ref="AF279:AG279" si="1296">SUM(AF27)</f>
        <v>0.32</v>
      </c>
      <c r="AG279">
        <f t="shared" si="1296"/>
        <v>0.08</v>
      </c>
      <c r="AJ279" t="s">
        <v>438</v>
      </c>
      <c r="AK279">
        <f t="shared" ref="AK279:AL279" si="1297">SUM(AK27)</f>
        <v>0.48</v>
      </c>
      <c r="AL279">
        <f t="shared" si="1297"/>
        <v>1.1599999999999999</v>
      </c>
      <c r="AM279">
        <f t="shared" ref="AM279:AN279" si="1298">SUM(AM27)</f>
        <v>0.36</v>
      </c>
      <c r="AN279">
        <f t="shared" si="1298"/>
        <v>0.24</v>
      </c>
      <c r="AQ279" t="s">
        <v>438</v>
      </c>
      <c r="AR279">
        <f t="shared" ref="AR279:AS279" si="1299">SUM(AR27)</f>
        <v>0.44</v>
      </c>
      <c r="AS279">
        <f t="shared" si="1299"/>
        <v>1.03</v>
      </c>
      <c r="AT279">
        <f t="shared" ref="AT279:AU279" si="1300">SUM(AT27)</f>
        <v>0.28000000000000003</v>
      </c>
      <c r="AU279">
        <f t="shared" si="1300"/>
        <v>0.28000000000000003</v>
      </c>
      <c r="AX279" t="s">
        <v>438</v>
      </c>
      <c r="AY279">
        <f t="shared" ref="AY279:AZ279" si="1301">SUM(AY27)</f>
        <v>0.56999999999999995</v>
      </c>
      <c r="AZ279">
        <f t="shared" si="1301"/>
        <v>1.17</v>
      </c>
      <c r="BA279">
        <f t="shared" ref="BA279:BB279" si="1302">SUM(BA27)</f>
        <v>0.47</v>
      </c>
      <c r="BB279">
        <f t="shared" si="1302"/>
        <v>0.18</v>
      </c>
      <c r="BE279" t="s">
        <v>438</v>
      </c>
      <c r="BF279">
        <f t="shared" ref="BF279:BG279" si="1303">SUM(BF27)</f>
        <v>0.46</v>
      </c>
      <c r="BG279">
        <f t="shared" si="1303"/>
        <v>1.19</v>
      </c>
      <c r="BH279">
        <f t="shared" ref="BH279:BI279" si="1304">SUM(BH27)</f>
        <v>0.31</v>
      </c>
      <c r="BI279">
        <f t="shared" si="1304"/>
        <v>0.21</v>
      </c>
      <c r="BL279" t="s">
        <v>438</v>
      </c>
      <c r="BM279">
        <f t="shared" ref="BM279:BN279" si="1305">SUM(BM27)</f>
        <v>0.4</v>
      </c>
      <c r="BN279">
        <f t="shared" si="1305"/>
        <v>0.86</v>
      </c>
      <c r="BO279">
        <f t="shared" ref="BO279:BP279" si="1306">SUM(BO27)</f>
        <v>0.34</v>
      </c>
      <c r="BP279">
        <f t="shared" si="1306"/>
        <v>0.15</v>
      </c>
      <c r="BS279" t="s">
        <v>438</v>
      </c>
      <c r="BT279">
        <f t="shared" si="108"/>
        <v>0.55000000000000004</v>
      </c>
      <c r="BU279">
        <f t="shared" si="108"/>
        <v>1.08</v>
      </c>
      <c r="BV279">
        <f t="shared" si="202"/>
        <v>0.39</v>
      </c>
      <c r="BW279">
        <f t="shared" si="202"/>
        <v>0.24</v>
      </c>
      <c r="BZ279" t="s">
        <v>438</v>
      </c>
      <c r="CA279">
        <f t="shared" ref="CA279:CD279" si="1307">SUM(CA27)</f>
        <v>0.46</v>
      </c>
      <c r="CB279">
        <f t="shared" si="1307"/>
        <v>0.5</v>
      </c>
      <c r="CC279">
        <f t="shared" si="1307"/>
        <v>0.47</v>
      </c>
      <c r="CD279">
        <f t="shared" si="1307"/>
        <v>0.22</v>
      </c>
      <c r="CG279" t="s">
        <v>438</v>
      </c>
      <c r="CH279">
        <f t="shared" ref="CH279:CK279" si="1308">SUM(CH27)</f>
        <v>0.44</v>
      </c>
      <c r="CI279">
        <f t="shared" si="1308"/>
        <v>1.02</v>
      </c>
      <c r="CJ279">
        <f t="shared" si="1308"/>
        <v>0.26</v>
      </c>
      <c r="CK279">
        <f t="shared" si="1308"/>
        <v>0.12</v>
      </c>
      <c r="CN279" t="s">
        <v>438</v>
      </c>
      <c r="CO279">
        <f t="shared" ref="CO279:CR279" si="1309">SUM(CO27)</f>
        <v>0.63</v>
      </c>
      <c r="CP279">
        <f t="shared" si="1309"/>
        <v>0.89</v>
      </c>
      <c r="CQ279">
        <f t="shared" si="1309"/>
        <v>0.51</v>
      </c>
      <c r="CR279">
        <f t="shared" si="1309"/>
        <v>0.12</v>
      </c>
      <c r="CU279" t="s">
        <v>438</v>
      </c>
      <c r="CV279">
        <f t="shared" ref="CV279:CY279" si="1310">SUM(CV27)</f>
        <v>0.64</v>
      </c>
      <c r="CW279">
        <f t="shared" si="1310"/>
        <v>0.82</v>
      </c>
      <c r="CX279">
        <f t="shared" si="1310"/>
        <v>0.61</v>
      </c>
      <c r="CY279">
        <f t="shared" si="1310"/>
        <v>0.28999999999999998</v>
      </c>
      <c r="DB279" t="s">
        <v>438</v>
      </c>
      <c r="DC279">
        <f t="shared" ref="DC279:DF279" si="1311">SUM(DC27)</f>
        <v>0.52</v>
      </c>
      <c r="DD279">
        <f t="shared" si="1311"/>
        <v>0.8</v>
      </c>
      <c r="DE279">
        <f t="shared" si="1311"/>
        <v>0.36</v>
      </c>
      <c r="DF279">
        <f t="shared" si="1311"/>
        <v>0.23</v>
      </c>
      <c r="DI279" t="s">
        <v>438</v>
      </c>
      <c r="DJ279">
        <f t="shared" ref="DJ279:DM279" si="1312">SUM(DJ27)</f>
        <v>0.5</v>
      </c>
      <c r="DK279">
        <f t="shared" si="1312"/>
        <v>1.19</v>
      </c>
      <c r="DL279">
        <f t="shared" si="1312"/>
        <v>0.35</v>
      </c>
      <c r="DM279">
        <f t="shared" si="1312"/>
        <v>0.16</v>
      </c>
      <c r="DP279" t="s">
        <v>438</v>
      </c>
      <c r="DQ279">
        <f t="shared" ref="DQ279:DT279" si="1313">SUM(DQ27)</f>
        <v>0.9</v>
      </c>
      <c r="DR279">
        <f t="shared" si="1313"/>
        <v>1.49</v>
      </c>
      <c r="DS279">
        <f t="shared" si="1313"/>
        <v>0.78</v>
      </c>
      <c r="DT279">
        <f t="shared" si="1313"/>
        <v>0.31</v>
      </c>
      <c r="DW279" t="s">
        <v>438</v>
      </c>
      <c r="DX279">
        <f t="shared" ref="DX279:EA279" si="1314">SUM(DX27)</f>
        <v>0.95</v>
      </c>
      <c r="DY279">
        <f t="shared" si="1314"/>
        <v>1.76</v>
      </c>
      <c r="DZ279">
        <f t="shared" si="1314"/>
        <v>0.73</v>
      </c>
      <c r="EA279">
        <f t="shared" si="1314"/>
        <v>0.38</v>
      </c>
      <c r="ED279" t="s">
        <v>438</v>
      </c>
      <c r="EE279">
        <f t="shared" ref="EE279:EH279" si="1315">SUM(EE27)</f>
        <v>1.02</v>
      </c>
      <c r="EF279">
        <f t="shared" si="1315"/>
        <v>2.59</v>
      </c>
      <c r="EG279">
        <f t="shared" si="1315"/>
        <v>0.67</v>
      </c>
      <c r="EH279">
        <f t="shared" si="1315"/>
        <v>0.6</v>
      </c>
      <c r="EK279" t="s">
        <v>438</v>
      </c>
      <c r="EL279">
        <f t="shared" ref="EL279:EO279" si="1316">SUM(EL27)</f>
        <v>1.01</v>
      </c>
      <c r="EM279">
        <f t="shared" si="1316"/>
        <v>2.99</v>
      </c>
      <c r="EN279">
        <f t="shared" si="1316"/>
        <v>0.66</v>
      </c>
      <c r="EO279">
        <f t="shared" si="1316"/>
        <v>0.39</v>
      </c>
      <c r="ER279" t="s">
        <v>438</v>
      </c>
      <c r="ES279">
        <f t="shared" ref="ES279:EV279" si="1317">SUM(ES27)</f>
        <v>1.08</v>
      </c>
      <c r="ET279">
        <f t="shared" si="1317"/>
        <v>2.57</v>
      </c>
      <c r="EU279">
        <f t="shared" si="1317"/>
        <v>0.76</v>
      </c>
      <c r="EV279">
        <f t="shared" si="1317"/>
        <v>0.54</v>
      </c>
      <c r="EZ279">
        <f t="shared" ref="EZ279:FC279" si="1318">SUM(EZ27)</f>
        <v>1.24</v>
      </c>
      <c r="FA279">
        <f t="shared" si="1318"/>
        <v>2.66</v>
      </c>
      <c r="FB279">
        <f t="shared" si="1318"/>
        <v>1.06</v>
      </c>
      <c r="FC279">
        <f t="shared" si="1318"/>
        <v>0.52</v>
      </c>
      <c r="FG279">
        <f t="shared" ref="FG279:FJ279" si="1319">SUM(FG27)</f>
        <v>0.86</v>
      </c>
      <c r="FH279">
        <f t="shared" si="1319"/>
        <v>2.0699999999999998</v>
      </c>
      <c r="FI279">
        <f t="shared" si="1319"/>
        <v>0.52</v>
      </c>
      <c r="FJ279">
        <f t="shared" si="1319"/>
        <v>0.46</v>
      </c>
      <c r="FN279">
        <f t="shared" ref="FN279:FQ279" si="1320">SUM(FN27)</f>
        <v>0.89</v>
      </c>
      <c r="FO279">
        <f t="shared" si="1320"/>
        <v>2.6</v>
      </c>
      <c r="FP279">
        <f t="shared" si="1320"/>
        <v>0.44</v>
      </c>
      <c r="FQ279">
        <f t="shared" si="1320"/>
        <v>0.59</v>
      </c>
      <c r="FU279">
        <f t="shared" ref="FU279:FX279" si="1321">SUM(FU27)</f>
        <v>1</v>
      </c>
      <c r="FV279">
        <f t="shared" si="1321"/>
        <v>2.02</v>
      </c>
      <c r="FW279">
        <f t="shared" si="1321"/>
        <v>0.88</v>
      </c>
      <c r="FX279">
        <f t="shared" si="1321"/>
        <v>0.4</v>
      </c>
      <c r="GB279">
        <f t="shared" ref="GB279:GE279" si="1322">SUM(GB27)</f>
        <v>0.99</v>
      </c>
      <c r="GC279">
        <f t="shared" si="1322"/>
        <v>2.2999999999999998</v>
      </c>
      <c r="GD279">
        <f t="shared" si="1322"/>
        <v>0.88</v>
      </c>
      <c r="GE279">
        <f t="shared" si="1322"/>
        <v>0.3</v>
      </c>
      <c r="GI279">
        <f t="shared" ref="GI279:GL279" si="1323">SUM(GI27)</f>
        <v>0.9</v>
      </c>
      <c r="GJ279">
        <f t="shared" si="1323"/>
        <v>1.99</v>
      </c>
      <c r="GK279">
        <f t="shared" si="1323"/>
        <v>0.7</v>
      </c>
      <c r="GL279">
        <f t="shared" si="1323"/>
        <v>0.61</v>
      </c>
      <c r="GP279">
        <f t="shared" ref="GP279:GS279" si="1324">SUM(GP27)</f>
        <v>0.91</v>
      </c>
      <c r="GQ279">
        <f t="shared" si="1324"/>
        <v>2.04</v>
      </c>
      <c r="GR279">
        <f t="shared" si="1324"/>
        <v>0.65</v>
      </c>
      <c r="GS279">
        <f t="shared" si="1324"/>
        <v>0.57999999999999996</v>
      </c>
      <c r="GW279">
        <f t="shared" ref="GW279:GZ279" si="1325">SUM(GW27)</f>
        <v>0.83</v>
      </c>
      <c r="GX279">
        <f t="shared" si="1325"/>
        <v>1.97</v>
      </c>
      <c r="GY279">
        <f t="shared" si="1325"/>
        <v>0.7</v>
      </c>
      <c r="GZ279">
        <f t="shared" si="1325"/>
        <v>0.24</v>
      </c>
      <c r="HD279">
        <f t="shared" ref="HD279:HG279" si="1326">SUM(HD27)</f>
        <v>1.1599999999999999</v>
      </c>
      <c r="HE279">
        <f t="shared" si="1326"/>
        <v>2.11</v>
      </c>
      <c r="HF279">
        <f t="shared" si="1326"/>
        <v>0.96</v>
      </c>
      <c r="HG279">
        <f t="shared" si="1326"/>
        <v>0.71</v>
      </c>
      <c r="HK279">
        <f t="shared" ref="HK279:HN279" si="1327">SUM(HK27)</f>
        <v>0.96</v>
      </c>
      <c r="HL279">
        <f t="shared" si="1327"/>
        <v>2.06</v>
      </c>
      <c r="HM279">
        <f t="shared" si="1327"/>
        <v>0.67</v>
      </c>
      <c r="HN279">
        <f t="shared" si="1327"/>
        <v>0.73</v>
      </c>
      <c r="HR279">
        <f t="shared" ref="HR279:HU279" si="1328">SUM(HR27)</f>
        <v>1.1200000000000001</v>
      </c>
      <c r="HS279">
        <f t="shared" si="1328"/>
        <v>2.57</v>
      </c>
      <c r="HT279">
        <f t="shared" si="1328"/>
        <v>0.75</v>
      </c>
      <c r="HU279">
        <f t="shared" si="1328"/>
        <v>0.97</v>
      </c>
      <c r="HY279">
        <f t="shared" ref="HY279:IB279" si="1329">SUM(HY27)</f>
        <v>1.1000000000000001</v>
      </c>
      <c r="HZ279">
        <f t="shared" si="1329"/>
        <v>1.79</v>
      </c>
      <c r="IA279">
        <f t="shared" si="1329"/>
        <v>0.88</v>
      </c>
      <c r="IB279">
        <f t="shared" si="1329"/>
        <v>0.69</v>
      </c>
      <c r="IF279">
        <f t="shared" ref="IF279:II279" si="1330">SUM(IF27)</f>
        <v>0.88</v>
      </c>
      <c r="IG279">
        <f t="shared" si="1330"/>
        <v>1.35</v>
      </c>
      <c r="IH279">
        <f t="shared" si="1330"/>
        <v>0.76</v>
      </c>
      <c r="II279">
        <f t="shared" si="1330"/>
        <v>0.48</v>
      </c>
      <c r="IM279">
        <f t="shared" ref="IM279:IP279" si="1331">SUM(IM27)</f>
        <v>0.93</v>
      </c>
      <c r="IN279">
        <f t="shared" si="1331"/>
        <v>1.78</v>
      </c>
      <c r="IO279">
        <f t="shared" si="1331"/>
        <v>0.78</v>
      </c>
      <c r="IP279">
        <f t="shared" si="1331"/>
        <v>0.52</v>
      </c>
      <c r="IT279">
        <f t="shared" ref="IT279:IW279" si="1332">SUM(IT27)</f>
        <v>0.82</v>
      </c>
      <c r="IU279">
        <f t="shared" si="1332"/>
        <v>1.56</v>
      </c>
      <c r="IV279">
        <f t="shared" si="1332"/>
        <v>0.67</v>
      </c>
      <c r="IW279">
        <f t="shared" si="1332"/>
        <v>0.59</v>
      </c>
      <c r="JA279">
        <f t="shared" ref="JA279:JD279" si="1333">SUM(JA27)</f>
        <v>0.83</v>
      </c>
      <c r="JB279">
        <f t="shared" si="1333"/>
        <v>1.1299999999999999</v>
      </c>
      <c r="JC279">
        <f t="shared" si="1333"/>
        <v>0.59</v>
      </c>
      <c r="JD279">
        <f t="shared" si="1333"/>
        <v>0.5</v>
      </c>
      <c r="JH279">
        <f t="shared" ref="JH279:JK279" si="1334">SUM(JH27)</f>
        <v>0.84</v>
      </c>
      <c r="JI279">
        <f t="shared" si="1334"/>
        <v>1.58</v>
      </c>
      <c r="JJ279">
        <f t="shared" si="1334"/>
        <v>0.63</v>
      </c>
      <c r="JK279">
        <f t="shared" si="1334"/>
        <v>0.61</v>
      </c>
      <c r="JO279">
        <f t="shared" ref="JO279:JR279" si="1335">SUM(JO27)</f>
        <v>0.87</v>
      </c>
      <c r="JP279">
        <f t="shared" si="1335"/>
        <v>1.63</v>
      </c>
      <c r="JQ279">
        <f t="shared" si="1335"/>
        <v>0.68</v>
      </c>
      <c r="JR279">
        <f t="shared" si="1335"/>
        <v>0.59</v>
      </c>
      <c r="JV279">
        <f t="shared" ref="JV279:JY279" si="1336">SUM(JV27)</f>
        <v>0.99</v>
      </c>
      <c r="JW279">
        <f t="shared" si="1336"/>
        <v>2</v>
      </c>
      <c r="JX279">
        <f t="shared" si="1336"/>
        <v>0.84</v>
      </c>
      <c r="JY279">
        <f t="shared" si="1336"/>
        <v>0.43</v>
      </c>
      <c r="KC279">
        <f t="shared" ref="KC279:KF279" si="1337">SUM(KC27)</f>
        <v>0.97</v>
      </c>
      <c r="KD279">
        <f t="shared" si="1337"/>
        <v>2.1</v>
      </c>
      <c r="KE279">
        <f t="shared" si="1337"/>
        <v>0.76</v>
      </c>
      <c r="KF279">
        <f t="shared" si="1337"/>
        <v>0.38</v>
      </c>
      <c r="KJ279">
        <f t="shared" ref="KJ279:KM279" si="1338">SUM(KJ27)</f>
        <v>1.1299999999999999</v>
      </c>
      <c r="KK279">
        <f t="shared" si="1338"/>
        <v>2.52</v>
      </c>
      <c r="KL279">
        <f t="shared" si="1338"/>
        <v>0.78</v>
      </c>
      <c r="KM279">
        <f t="shared" si="1338"/>
        <v>0.81</v>
      </c>
      <c r="KQ279">
        <f t="shared" ref="KQ279:KT279" si="1339">SUM(KQ27)</f>
        <v>0.67</v>
      </c>
      <c r="KR279">
        <f t="shared" si="1339"/>
        <v>1.2</v>
      </c>
      <c r="KS279">
        <f t="shared" si="1339"/>
        <v>0.41</v>
      </c>
      <c r="KT279">
        <f t="shared" si="1339"/>
        <v>0.48</v>
      </c>
      <c r="KX279">
        <f t="shared" ref="KX279:LA279" si="1340">SUM(KX27)</f>
        <v>0.8</v>
      </c>
      <c r="KY279">
        <f t="shared" si="1340"/>
        <v>1.17</v>
      </c>
      <c r="KZ279">
        <f t="shared" si="1340"/>
        <v>0.61</v>
      </c>
      <c r="LA279">
        <f t="shared" si="1340"/>
        <v>0.48</v>
      </c>
      <c r="LE279">
        <f t="shared" ref="LE279:LH279" si="1341">SUM(LE27)</f>
        <v>0.68</v>
      </c>
      <c r="LF279">
        <f t="shared" si="1341"/>
        <v>0.99</v>
      </c>
      <c r="LG279">
        <f t="shared" si="1341"/>
        <v>0.45</v>
      </c>
      <c r="LH279">
        <f t="shared" si="1341"/>
        <v>0.66</v>
      </c>
      <c r="LL279">
        <f t="shared" ref="LL279:LO279" si="1342">SUM(LL27)</f>
        <v>0.85</v>
      </c>
      <c r="LM279">
        <f t="shared" si="1342"/>
        <v>1.88</v>
      </c>
      <c r="LN279">
        <f t="shared" si="1342"/>
        <v>0.51</v>
      </c>
      <c r="LO279">
        <f t="shared" si="1342"/>
        <v>0.54</v>
      </c>
      <c r="LS279">
        <f t="shared" ref="LS279:LV279" si="1343">SUM(LS27)</f>
        <v>0.92</v>
      </c>
      <c r="LT279">
        <f t="shared" si="1343"/>
        <v>1.36</v>
      </c>
      <c r="LU279">
        <f t="shared" si="1343"/>
        <v>0.62</v>
      </c>
      <c r="LV279">
        <f t="shared" si="1343"/>
        <v>0.82</v>
      </c>
      <c r="LZ279">
        <f t="shared" ref="LZ279:MC279" si="1344">SUM(LZ27)</f>
        <v>0.66</v>
      </c>
      <c r="MA279">
        <f t="shared" si="1344"/>
        <v>0.56000000000000005</v>
      </c>
      <c r="MB279">
        <f t="shared" si="1344"/>
        <v>0.6</v>
      </c>
      <c r="MC279">
        <f t="shared" si="1344"/>
        <v>0.42</v>
      </c>
      <c r="MG279">
        <f t="shared" ref="MG279:MJ279" si="1345">SUM(MG27)</f>
        <v>0.65</v>
      </c>
      <c r="MH279">
        <f t="shared" si="1345"/>
        <v>0.65</v>
      </c>
      <c r="MI279">
        <f t="shared" si="1345"/>
        <v>0.46</v>
      </c>
      <c r="MJ279">
        <f t="shared" si="1345"/>
        <v>0.56000000000000005</v>
      </c>
      <c r="MN279">
        <f t="shared" ref="MN279:MQ279" si="1346">SUM(MN27)</f>
        <v>0.66</v>
      </c>
      <c r="MO279">
        <f t="shared" si="1346"/>
        <v>0.61</v>
      </c>
      <c r="MP279">
        <f t="shared" si="1346"/>
        <v>0.64</v>
      </c>
      <c r="MQ279">
        <f t="shared" si="1346"/>
        <v>0.32</v>
      </c>
      <c r="MT279" t="s">
        <v>438</v>
      </c>
      <c r="MU279">
        <f t="shared" ref="MU279:MX279" si="1347">SUM(MU27)</f>
        <v>0.79</v>
      </c>
      <c r="MV279">
        <f t="shared" si="1347"/>
        <v>0.71</v>
      </c>
      <c r="MW279">
        <f t="shared" si="1347"/>
        <v>0.81</v>
      </c>
      <c r="MX279">
        <f t="shared" si="1347"/>
        <v>0.41</v>
      </c>
      <c r="NA279" t="s">
        <v>438</v>
      </c>
      <c r="NB279">
        <f t="shared" ref="NB279:NE279" si="1348">SUM(NB27)</f>
        <v>0.79</v>
      </c>
      <c r="NC279">
        <f t="shared" si="1348"/>
        <v>1.36</v>
      </c>
      <c r="ND279">
        <f t="shared" si="1348"/>
        <v>0.57999999999999996</v>
      </c>
      <c r="NE279">
        <f t="shared" si="1348"/>
        <v>0.36</v>
      </c>
      <c r="NH279" t="s">
        <v>438</v>
      </c>
      <c r="NI279">
        <f t="shared" ref="NI279:NL279" si="1349">SUM(NI27)</f>
        <v>0.7</v>
      </c>
      <c r="NJ279">
        <f t="shared" si="1349"/>
        <v>0.94</v>
      </c>
      <c r="NK279">
        <f t="shared" si="1349"/>
        <v>0.51</v>
      </c>
      <c r="NL279">
        <f t="shared" si="1349"/>
        <v>0.4</v>
      </c>
      <c r="NO279" t="s">
        <v>438</v>
      </c>
      <c r="NP279">
        <f t="shared" ref="NP279:NS279" si="1350">SUM(NP27)</f>
        <v>1.28</v>
      </c>
      <c r="NQ279">
        <f t="shared" si="1350"/>
        <v>1.86</v>
      </c>
      <c r="NR279">
        <f t="shared" si="1350"/>
        <v>1</v>
      </c>
      <c r="NS279">
        <f t="shared" si="1350"/>
        <v>0.99</v>
      </c>
      <c r="NV279" t="s">
        <v>438</v>
      </c>
      <c r="NW279">
        <f t="shared" ref="NW279:NZ279" si="1351">SUM(NW27)</f>
        <v>1.47</v>
      </c>
      <c r="NX279">
        <f t="shared" si="1351"/>
        <v>2.87</v>
      </c>
      <c r="NY279">
        <f t="shared" si="1351"/>
        <v>1.1599999999999999</v>
      </c>
      <c r="NZ279">
        <f t="shared" si="1351"/>
        <v>0.43</v>
      </c>
      <c r="OC279" t="s">
        <v>438</v>
      </c>
      <c r="OD279">
        <f t="shared" ref="OD279:OG279" si="1352">SUM(OD27)</f>
        <v>1.24</v>
      </c>
      <c r="OE279">
        <f t="shared" si="1352"/>
        <v>1.53</v>
      </c>
      <c r="OF279">
        <f t="shared" si="1352"/>
        <v>1.21</v>
      </c>
      <c r="OG279">
        <f t="shared" si="1352"/>
        <v>0.34</v>
      </c>
      <c r="OJ279" t="s">
        <v>438</v>
      </c>
      <c r="OK279">
        <f t="shared" ref="OK279:ON279" si="1353">SUM(OK27)</f>
        <v>1.3</v>
      </c>
      <c r="OL279">
        <f t="shared" si="1353"/>
        <v>2</v>
      </c>
      <c r="OM279">
        <f t="shared" si="1353"/>
        <v>1.07</v>
      </c>
      <c r="ON279">
        <f t="shared" si="1353"/>
        <v>0.56000000000000005</v>
      </c>
      <c r="OQ279" t="s">
        <v>438</v>
      </c>
      <c r="OR279">
        <f t="shared" ref="OR279:OU279" si="1354">SUM(OR27)</f>
        <v>2.94</v>
      </c>
      <c r="OS279">
        <f t="shared" si="1354"/>
        <v>4.92</v>
      </c>
      <c r="OT279">
        <f t="shared" si="1354"/>
        <v>2.68</v>
      </c>
      <c r="OU279">
        <f t="shared" si="1354"/>
        <v>1.57</v>
      </c>
      <c r="OX279" t="s">
        <v>438</v>
      </c>
      <c r="OY279">
        <f t="shared" ref="OY279:PB279" si="1355">SUM(OY27)</f>
        <v>2.2999999999999998</v>
      </c>
      <c r="OZ279">
        <f t="shared" si="1355"/>
        <v>3.99</v>
      </c>
      <c r="PA279">
        <f t="shared" si="1355"/>
        <v>1.66</v>
      </c>
      <c r="PB279">
        <f t="shared" si="1355"/>
        <v>1.81</v>
      </c>
      <c r="PE279" t="s">
        <v>438</v>
      </c>
      <c r="PF279">
        <f t="shared" ref="PF279:PI279" si="1356">SUM(PF27)</f>
        <v>2.66</v>
      </c>
      <c r="PG279">
        <f t="shared" si="1356"/>
        <v>4.55</v>
      </c>
      <c r="PH279">
        <f t="shared" si="1356"/>
        <v>2.25</v>
      </c>
      <c r="PI279">
        <f t="shared" si="1356"/>
        <v>1.22</v>
      </c>
      <c r="PL279" t="s">
        <v>438</v>
      </c>
      <c r="PM279">
        <f t="shared" ref="PM279:PP279" si="1357">SUM(PM27)</f>
        <v>3.08</v>
      </c>
      <c r="PN279">
        <f t="shared" si="1357"/>
        <v>4.42</v>
      </c>
      <c r="PO279">
        <f t="shared" si="1357"/>
        <v>3.25</v>
      </c>
      <c r="PP279">
        <f t="shared" si="1357"/>
        <v>1.38</v>
      </c>
      <c r="PS279" t="s">
        <v>438</v>
      </c>
      <c r="PT279">
        <f t="shared" ref="PT279:PW279" si="1358">SUM(PT27)</f>
        <v>3.64</v>
      </c>
      <c r="PU279">
        <f t="shared" si="1358"/>
        <v>4.3099999999999996</v>
      </c>
      <c r="PV279">
        <f t="shared" si="1358"/>
        <v>3.89</v>
      </c>
      <c r="PW279">
        <f t="shared" si="1358"/>
        <v>2.2200000000000002</v>
      </c>
      <c r="PZ279" t="s">
        <v>438</v>
      </c>
      <c r="QA279">
        <f t="shared" ref="QA279:QD279" si="1359">SUM(QA27)</f>
        <v>3.26</v>
      </c>
      <c r="QB279">
        <f t="shared" si="1359"/>
        <v>3.98</v>
      </c>
      <c r="QC279">
        <f t="shared" si="1359"/>
        <v>3.23</v>
      </c>
      <c r="QD279">
        <f t="shared" si="1359"/>
        <v>2.38</v>
      </c>
      <c r="QG279" t="s">
        <v>438</v>
      </c>
      <c r="QH279">
        <f t="shared" ref="QH279:QK279" si="1360">SUM(QH27)</f>
        <v>4.16</v>
      </c>
      <c r="QI279">
        <f t="shared" si="1360"/>
        <v>5.72</v>
      </c>
      <c r="QJ279">
        <f t="shared" si="1360"/>
        <v>4.2</v>
      </c>
      <c r="QK279">
        <f t="shared" si="1360"/>
        <v>2.17</v>
      </c>
      <c r="QN279" t="s">
        <v>438</v>
      </c>
      <c r="QO279">
        <f t="shared" ref="QO279:QR279" si="1361">SUM(QO27)</f>
        <v>6.58</v>
      </c>
      <c r="QP279">
        <f t="shared" si="1361"/>
        <v>8.56</v>
      </c>
      <c r="QQ279">
        <f t="shared" si="1361"/>
        <v>5.44</v>
      </c>
      <c r="QR279">
        <f t="shared" si="1361"/>
        <v>8.59</v>
      </c>
      <c r="QU279" t="s">
        <v>438</v>
      </c>
      <c r="QV279">
        <f t="shared" ref="QV279:QY279" si="1362">SUM(QV27)</f>
        <v>11.21</v>
      </c>
      <c r="QW279">
        <f t="shared" si="1362"/>
        <v>15.07</v>
      </c>
      <c r="QX279">
        <f t="shared" si="1362"/>
        <v>9.16</v>
      </c>
      <c r="QY279">
        <f t="shared" si="1362"/>
        <v>14.9</v>
      </c>
      <c r="RB279" t="s">
        <v>438</v>
      </c>
      <c r="RC279">
        <f t="shared" ref="RC279:RF279" si="1363">SUM(RC27)</f>
        <v>7.39</v>
      </c>
      <c r="RD279">
        <f t="shared" si="1363"/>
        <v>7.23</v>
      </c>
      <c r="RE279">
        <f t="shared" si="1363"/>
        <v>7.57</v>
      </c>
      <c r="RF279">
        <f t="shared" si="1363"/>
        <v>6.05</v>
      </c>
      <c r="RI279" t="s">
        <v>438</v>
      </c>
      <c r="RJ279">
        <f t="shared" ref="RJ279:RM279" si="1364">SUM(RJ27)</f>
        <v>3.36</v>
      </c>
      <c r="RK279">
        <f t="shared" si="1364"/>
        <v>2.99</v>
      </c>
      <c r="RL279">
        <f t="shared" si="1364"/>
        <v>3.72</v>
      </c>
      <c r="RM279">
        <f t="shared" si="1364"/>
        <v>1.75</v>
      </c>
      <c r="RP279" t="s">
        <v>438</v>
      </c>
      <c r="RQ279">
        <f t="shared" ref="RQ279:RT279" si="1365">SUM(RQ27)</f>
        <v>4.91</v>
      </c>
      <c r="RR279">
        <f t="shared" si="1365"/>
        <v>4.4400000000000004</v>
      </c>
      <c r="RS279">
        <f t="shared" si="1365"/>
        <v>5.28</v>
      </c>
      <c r="RT279">
        <f t="shared" si="1365"/>
        <v>3.64</v>
      </c>
      <c r="RW279" t="s">
        <v>438</v>
      </c>
      <c r="RX279">
        <f t="shared" ref="RX279:SA279" si="1366">SUM(RX27)</f>
        <v>4.99</v>
      </c>
      <c r="RY279">
        <f t="shared" si="1366"/>
        <v>4</v>
      </c>
      <c r="RZ279">
        <f t="shared" si="1366"/>
        <v>5.03</v>
      </c>
      <c r="SA279">
        <f t="shared" si="1366"/>
        <v>5.0199999999999996</v>
      </c>
      <c r="SD279" t="s">
        <v>438</v>
      </c>
      <c r="SE279">
        <f t="shared" ref="SE279:SH279" si="1367">SUM(SE27)</f>
        <v>5.04</v>
      </c>
      <c r="SF279">
        <f t="shared" si="1367"/>
        <v>4.5999999999999996</v>
      </c>
      <c r="SG279">
        <f t="shared" si="1367"/>
        <v>4.9400000000000004</v>
      </c>
      <c r="SH279">
        <f t="shared" si="1367"/>
        <v>4.79</v>
      </c>
      <c r="SK279" t="s">
        <v>438</v>
      </c>
      <c r="SL279">
        <f t="shared" ref="SL279:SO279" si="1368">SUM(SL27)</f>
        <v>5.8</v>
      </c>
      <c r="SM279">
        <f t="shared" si="1368"/>
        <v>5.46</v>
      </c>
      <c r="SN279">
        <f t="shared" si="1368"/>
        <v>6.04</v>
      </c>
      <c r="SO279">
        <f t="shared" si="1368"/>
        <v>5.17</v>
      </c>
      <c r="SR279" t="s">
        <v>438</v>
      </c>
      <c r="SS279">
        <f t="shared" ref="SS279:SV279" si="1369">SUM(SS27)</f>
        <v>4.66</v>
      </c>
      <c r="ST279">
        <f t="shared" si="1369"/>
        <v>4.41</v>
      </c>
      <c r="SU279">
        <f t="shared" si="1369"/>
        <v>4.76</v>
      </c>
      <c r="SV279">
        <f t="shared" si="1369"/>
        <v>4.28</v>
      </c>
      <c r="SY279" t="s">
        <v>438</v>
      </c>
      <c r="SZ279">
        <f t="shared" ref="SZ279:TC279" si="1370">SUM(SZ27)</f>
        <v>4.54</v>
      </c>
      <c r="TA279">
        <f t="shared" si="1370"/>
        <v>4.29</v>
      </c>
      <c r="TB279">
        <f t="shared" si="1370"/>
        <v>4.57</v>
      </c>
      <c r="TC279">
        <f t="shared" si="1370"/>
        <v>4.8099999999999996</v>
      </c>
      <c r="TF279" t="s">
        <v>438</v>
      </c>
      <c r="TG279">
        <f t="shared" ref="TG279:TJ279" si="1371">SUM(TG27)</f>
        <v>5.08</v>
      </c>
      <c r="TH279">
        <f t="shared" si="1371"/>
        <v>6.77</v>
      </c>
      <c r="TI279">
        <f t="shared" si="1371"/>
        <v>4.8600000000000003</v>
      </c>
      <c r="TJ279">
        <f t="shared" si="1371"/>
        <v>4.41</v>
      </c>
      <c r="TM279" t="s">
        <v>438</v>
      </c>
      <c r="TN279">
        <f t="shared" ref="TN279:TQ279" si="1372">SUM(TN27)</f>
        <v>4.1900000000000004</v>
      </c>
      <c r="TO279">
        <f t="shared" si="1372"/>
        <v>5.07</v>
      </c>
      <c r="TP279">
        <f t="shared" si="1372"/>
        <v>3.98</v>
      </c>
      <c r="TQ279">
        <f t="shared" si="1372"/>
        <v>3.97</v>
      </c>
      <c r="TT279" t="s">
        <v>438</v>
      </c>
      <c r="TU279">
        <f t="shared" ref="TU279:TX279" si="1373">SUM(TU27)</f>
        <v>4.41</v>
      </c>
      <c r="TV279">
        <f t="shared" si="1373"/>
        <v>5.58</v>
      </c>
      <c r="TW279">
        <f t="shared" si="1373"/>
        <v>4.0199999999999996</v>
      </c>
      <c r="TX279">
        <f t="shared" si="1373"/>
        <v>4.6900000000000004</v>
      </c>
      <c r="UA279" t="s">
        <v>438</v>
      </c>
      <c r="UB279">
        <f t="shared" ref="UB279:UE279" si="1374">SUM(UB27)</f>
        <v>4.3099999999999996</v>
      </c>
      <c r="UC279">
        <f t="shared" si="1374"/>
        <v>6.11</v>
      </c>
      <c r="UD279">
        <f t="shared" si="1374"/>
        <v>3.84</v>
      </c>
      <c r="UE279">
        <f t="shared" si="1374"/>
        <v>4.43</v>
      </c>
      <c r="UH279" t="s">
        <v>438</v>
      </c>
      <c r="UI279">
        <f t="shared" ref="UI279:UL279" si="1375">SUM(UI27)</f>
        <v>3.87</v>
      </c>
      <c r="UJ279">
        <f t="shared" si="1375"/>
        <v>3.58</v>
      </c>
      <c r="UK279">
        <f t="shared" si="1375"/>
        <v>3.62</v>
      </c>
      <c r="UL279">
        <f t="shared" si="1375"/>
        <v>4.45</v>
      </c>
      <c r="UO279" t="s">
        <v>438</v>
      </c>
      <c r="UP279">
        <f t="shared" ref="UP279:US279" si="1376">SUM(UP27)</f>
        <v>4.88</v>
      </c>
      <c r="UQ279">
        <f t="shared" si="1376"/>
        <v>4.37</v>
      </c>
      <c r="UR279">
        <f t="shared" si="1376"/>
        <v>4.5199999999999996</v>
      </c>
      <c r="US279">
        <f t="shared" si="1376"/>
        <v>6.18</v>
      </c>
      <c r="UV279" t="s">
        <v>438</v>
      </c>
      <c r="UW279">
        <f t="shared" ref="UW279:UZ279" si="1377">SUM(UW27)</f>
        <v>4.51</v>
      </c>
      <c r="UX279">
        <f t="shared" si="1377"/>
        <v>5.85</v>
      </c>
      <c r="UY279">
        <f t="shared" si="1377"/>
        <v>3.84</v>
      </c>
      <c r="UZ279">
        <f t="shared" si="1377"/>
        <v>5.65</v>
      </c>
      <c r="VC279" t="s">
        <v>438</v>
      </c>
      <c r="VD279">
        <f t="shared" ref="VD279:VG279" si="1378">SUM(VD27)</f>
        <v>4.25</v>
      </c>
      <c r="VE279">
        <f t="shared" si="1378"/>
        <v>6.24</v>
      </c>
      <c r="VF279">
        <f t="shared" si="1378"/>
        <v>3.61</v>
      </c>
      <c r="VG279">
        <f t="shared" si="1378"/>
        <v>4.8</v>
      </c>
    </row>
    <row r="280" spans="1:584" x14ac:dyDescent="0.3">
      <c r="A280" t="s">
        <v>439</v>
      </c>
      <c r="B280">
        <f t="shared" ref="B280:C280" si="1379">SUM(B28)</f>
        <v>0.56999999999999995</v>
      </c>
      <c r="C280">
        <f t="shared" si="1379"/>
        <v>1.22</v>
      </c>
      <c r="D280">
        <f t="shared" ref="D280:E280" si="1380">SUM(D28)</f>
        <v>0.48</v>
      </c>
      <c r="E280">
        <f t="shared" si="1380"/>
        <v>0.28000000000000003</v>
      </c>
      <c r="H280" t="s">
        <v>439</v>
      </c>
      <c r="I280">
        <f t="shared" ref="I280:J280" si="1381">SUM(I28)</f>
        <v>0.52</v>
      </c>
      <c r="J280">
        <f t="shared" si="1381"/>
        <v>0.98</v>
      </c>
      <c r="K280">
        <f t="shared" ref="K280:L280" si="1382">SUM(K28)</f>
        <v>0.5</v>
      </c>
      <c r="L280">
        <f t="shared" si="1382"/>
        <v>0.17</v>
      </c>
      <c r="O280" t="s">
        <v>439</v>
      </c>
      <c r="P280">
        <f t="shared" ref="P280:Q280" si="1383">SUM(P28)</f>
        <v>0.46</v>
      </c>
      <c r="Q280">
        <f t="shared" si="1383"/>
        <v>1.0900000000000001</v>
      </c>
      <c r="R280">
        <f t="shared" ref="R280:S280" si="1384">SUM(R28)</f>
        <v>0.34</v>
      </c>
      <c r="S280">
        <f t="shared" si="1384"/>
        <v>0.37</v>
      </c>
      <c r="V280" t="s">
        <v>439</v>
      </c>
      <c r="W280">
        <f t="shared" ref="W280:X280" si="1385">SUM(W28)</f>
        <v>0.49</v>
      </c>
      <c r="X280">
        <f t="shared" si="1385"/>
        <v>0.89</v>
      </c>
      <c r="Y280">
        <f t="shared" ref="Y280:Z280" si="1386">SUM(Y28)</f>
        <v>0.33</v>
      </c>
      <c r="Z280">
        <f t="shared" si="1386"/>
        <v>0.4</v>
      </c>
      <c r="AC280" t="s">
        <v>439</v>
      </c>
      <c r="AD280">
        <f t="shared" ref="AD280:AE280" si="1387">SUM(AD28)</f>
        <v>0.55000000000000004</v>
      </c>
      <c r="AE280">
        <f t="shared" si="1387"/>
        <v>0.53</v>
      </c>
      <c r="AF280">
        <f t="shared" ref="AF280:AG280" si="1388">SUM(AF28)</f>
        <v>0.42</v>
      </c>
      <c r="AG280">
        <f t="shared" si="1388"/>
        <v>0.7</v>
      </c>
      <c r="AJ280" t="s">
        <v>439</v>
      </c>
      <c r="AK280">
        <f t="shared" ref="AK280:AL280" si="1389">SUM(AK28)</f>
        <v>0.56000000000000005</v>
      </c>
      <c r="AL280">
        <f t="shared" si="1389"/>
        <v>1.34</v>
      </c>
      <c r="AM280">
        <f t="shared" ref="AM280:AN280" si="1390">SUM(AM28)</f>
        <v>0.37</v>
      </c>
      <c r="AN280">
        <f t="shared" si="1390"/>
        <v>0.47</v>
      </c>
      <c r="AQ280" t="s">
        <v>439</v>
      </c>
      <c r="AR280">
        <f t="shared" ref="AR280:AS280" si="1391">SUM(AR28)</f>
        <v>0.49</v>
      </c>
      <c r="AS280">
        <f t="shared" si="1391"/>
        <v>1.4</v>
      </c>
      <c r="AT280">
        <f t="shared" ref="AT280:AU280" si="1392">SUM(AT28)</f>
        <v>0.28999999999999998</v>
      </c>
      <c r="AU280">
        <f t="shared" si="1392"/>
        <v>0.24</v>
      </c>
      <c r="AX280" t="s">
        <v>439</v>
      </c>
      <c r="AY280">
        <f t="shared" ref="AY280:AZ280" si="1393">SUM(AY28)</f>
        <v>0.51</v>
      </c>
      <c r="AZ280">
        <f t="shared" si="1393"/>
        <v>1.0900000000000001</v>
      </c>
      <c r="BA280">
        <f t="shared" ref="BA280:BB280" si="1394">SUM(BA28)</f>
        <v>0.47</v>
      </c>
      <c r="BB280">
        <f t="shared" si="1394"/>
        <v>0.27</v>
      </c>
      <c r="BE280" t="s">
        <v>439</v>
      </c>
      <c r="BF280">
        <f t="shared" ref="BF280:BG280" si="1395">SUM(BF28)</f>
        <v>0.64</v>
      </c>
      <c r="BG280">
        <f t="shared" si="1395"/>
        <v>0.55000000000000004</v>
      </c>
      <c r="BH280">
        <f t="shared" ref="BH280:BI280" si="1396">SUM(BH28)</f>
        <v>0.68</v>
      </c>
      <c r="BI280">
        <f t="shared" si="1396"/>
        <v>0.36</v>
      </c>
      <c r="BL280" t="s">
        <v>439</v>
      </c>
      <c r="BM280">
        <f t="shared" ref="BM280:BN280" si="1397">SUM(BM28)</f>
        <v>0.52</v>
      </c>
      <c r="BN280">
        <f t="shared" si="1397"/>
        <v>0.65</v>
      </c>
      <c r="BO280">
        <f t="shared" ref="BO280:BP280" si="1398">SUM(BO28)</f>
        <v>0.51</v>
      </c>
      <c r="BP280">
        <f t="shared" si="1398"/>
        <v>0.16</v>
      </c>
      <c r="BS280" t="s">
        <v>439</v>
      </c>
      <c r="BT280">
        <f t="shared" si="108"/>
        <v>0.34</v>
      </c>
      <c r="BU280">
        <f t="shared" si="108"/>
        <v>0.33</v>
      </c>
      <c r="BV280">
        <f t="shared" si="202"/>
        <v>0.37</v>
      </c>
      <c r="BW280">
        <f t="shared" si="202"/>
        <v>7.0000000000000007E-2</v>
      </c>
      <c r="BZ280" t="s">
        <v>439</v>
      </c>
      <c r="CA280">
        <f t="shared" ref="CA280:CD280" si="1399">SUM(CA28)</f>
        <v>0.35</v>
      </c>
      <c r="CB280">
        <f t="shared" si="1399"/>
        <v>0.67</v>
      </c>
      <c r="CC280">
        <f t="shared" si="1399"/>
        <v>0.32</v>
      </c>
      <c r="CD280">
        <f t="shared" si="1399"/>
        <v>7.0000000000000007E-2</v>
      </c>
      <c r="CG280" t="s">
        <v>439</v>
      </c>
      <c r="CH280">
        <f t="shared" ref="CH280:CK280" si="1400">SUM(CH28)</f>
        <v>0.54</v>
      </c>
      <c r="CI280">
        <f t="shared" si="1400"/>
        <v>0.64</v>
      </c>
      <c r="CJ280">
        <f t="shared" si="1400"/>
        <v>0.48</v>
      </c>
      <c r="CK280">
        <f t="shared" si="1400"/>
        <v>0.17</v>
      </c>
      <c r="CN280" t="s">
        <v>439</v>
      </c>
      <c r="CO280">
        <f t="shared" ref="CO280:CR280" si="1401">SUM(CO28)</f>
        <v>0.45</v>
      </c>
      <c r="CP280">
        <f t="shared" si="1401"/>
        <v>1.2</v>
      </c>
      <c r="CQ280">
        <f t="shared" si="1401"/>
        <v>0.31</v>
      </c>
      <c r="CR280">
        <f t="shared" si="1401"/>
        <v>0.32</v>
      </c>
      <c r="CU280" t="s">
        <v>439</v>
      </c>
      <c r="CV280">
        <f t="shared" ref="CV280:CY280" si="1402">SUM(CV28)</f>
        <v>0.48</v>
      </c>
      <c r="CW280">
        <f t="shared" si="1402"/>
        <v>0.84</v>
      </c>
      <c r="CX280">
        <f t="shared" si="1402"/>
        <v>0.39</v>
      </c>
      <c r="CY280">
        <f t="shared" si="1402"/>
        <v>0.11</v>
      </c>
      <c r="DB280" t="s">
        <v>439</v>
      </c>
      <c r="DC280">
        <f t="shared" ref="DC280:DF280" si="1403">SUM(DC28)</f>
        <v>0.64</v>
      </c>
      <c r="DD280">
        <f t="shared" si="1403"/>
        <v>1.66</v>
      </c>
      <c r="DE280">
        <f t="shared" si="1403"/>
        <v>0.49</v>
      </c>
      <c r="DF280">
        <f t="shared" si="1403"/>
        <v>7.0000000000000007E-2</v>
      </c>
      <c r="DI280" t="s">
        <v>439</v>
      </c>
      <c r="DJ280">
        <f t="shared" ref="DJ280:DM280" si="1404">SUM(DJ28)</f>
        <v>0.42</v>
      </c>
      <c r="DK280">
        <f t="shared" si="1404"/>
        <v>0.93</v>
      </c>
      <c r="DL280">
        <f t="shared" si="1404"/>
        <v>0.45</v>
      </c>
      <c r="DM280">
        <f t="shared" si="1404"/>
        <v>0</v>
      </c>
      <c r="DP280" t="s">
        <v>439</v>
      </c>
      <c r="DQ280">
        <f t="shared" ref="DQ280:DT280" si="1405">SUM(DQ28)</f>
        <v>0.44</v>
      </c>
      <c r="DR280">
        <f t="shared" si="1405"/>
        <v>1.67</v>
      </c>
      <c r="DS280">
        <f t="shared" si="1405"/>
        <v>0.26</v>
      </c>
      <c r="DT280">
        <f t="shared" si="1405"/>
        <v>0.11</v>
      </c>
      <c r="DW280" t="s">
        <v>439</v>
      </c>
      <c r="DX280">
        <f t="shared" ref="DX280:EA280" si="1406">SUM(DX28)</f>
        <v>0.18</v>
      </c>
      <c r="DY280">
        <f t="shared" si="1406"/>
        <v>0.61</v>
      </c>
      <c r="DZ280">
        <f t="shared" si="1406"/>
        <v>0.1</v>
      </c>
      <c r="EA280">
        <f t="shared" si="1406"/>
        <v>0.01</v>
      </c>
      <c r="ED280" t="s">
        <v>439</v>
      </c>
      <c r="EE280">
        <f t="shared" ref="EE280:EH280" si="1407">SUM(EE28)</f>
        <v>0.28999999999999998</v>
      </c>
      <c r="EF280">
        <f t="shared" si="1407"/>
        <v>0.57999999999999996</v>
      </c>
      <c r="EG280">
        <f t="shared" si="1407"/>
        <v>0.24</v>
      </c>
      <c r="EH280">
        <f t="shared" si="1407"/>
        <v>0.12</v>
      </c>
      <c r="EK280" t="s">
        <v>439</v>
      </c>
      <c r="EL280">
        <f t="shared" ref="EL280:EO280" si="1408">SUM(EL28)</f>
        <v>0.42</v>
      </c>
      <c r="EM280">
        <f t="shared" si="1408"/>
        <v>0.79</v>
      </c>
      <c r="EN280">
        <f t="shared" si="1408"/>
        <v>0.38</v>
      </c>
      <c r="EO280">
        <f t="shared" si="1408"/>
        <v>0.02</v>
      </c>
      <c r="ER280" t="s">
        <v>439</v>
      </c>
      <c r="ES280">
        <f t="shared" ref="ES280:EV280" si="1409">SUM(ES28)</f>
        <v>0.48</v>
      </c>
      <c r="ET280">
        <f t="shared" si="1409"/>
        <v>0.59</v>
      </c>
      <c r="EU280">
        <f t="shared" si="1409"/>
        <v>0.56999999999999995</v>
      </c>
      <c r="EV280">
        <f t="shared" si="1409"/>
        <v>0.02</v>
      </c>
      <c r="EZ280">
        <f t="shared" ref="EZ280:FC280" si="1410">SUM(EZ28)</f>
        <v>0.46</v>
      </c>
      <c r="FA280">
        <f t="shared" si="1410"/>
        <v>0.74</v>
      </c>
      <c r="FB280">
        <f t="shared" si="1410"/>
        <v>0.48</v>
      </c>
      <c r="FC280">
        <f t="shared" si="1410"/>
        <v>0.04</v>
      </c>
      <c r="FG280">
        <f t="shared" ref="FG280:FJ280" si="1411">SUM(FG28)</f>
        <v>0.78</v>
      </c>
      <c r="FH280">
        <f t="shared" si="1411"/>
        <v>1.07</v>
      </c>
      <c r="FI280">
        <f t="shared" si="1411"/>
        <v>0.93</v>
      </c>
      <c r="FJ280">
        <f t="shared" si="1411"/>
        <v>0.03</v>
      </c>
      <c r="FN280">
        <f t="shared" ref="FN280:FQ280" si="1412">SUM(FN28)</f>
        <v>0.9</v>
      </c>
      <c r="FO280">
        <f t="shared" si="1412"/>
        <v>1.25</v>
      </c>
      <c r="FP280">
        <f t="shared" si="1412"/>
        <v>0.99</v>
      </c>
      <c r="FQ280">
        <f t="shared" si="1412"/>
        <v>0.16</v>
      </c>
      <c r="FU280">
        <f t="shared" ref="FU280:FX280" si="1413">SUM(FU28)</f>
        <v>0.73</v>
      </c>
      <c r="FV280">
        <f t="shared" si="1413"/>
        <v>1.1000000000000001</v>
      </c>
      <c r="FW280">
        <f t="shared" si="1413"/>
        <v>0.82</v>
      </c>
      <c r="FX280">
        <f t="shared" si="1413"/>
        <v>0.15</v>
      </c>
      <c r="GB280">
        <f t="shared" ref="GB280:GE280" si="1414">SUM(GB28)</f>
        <v>1</v>
      </c>
      <c r="GC280">
        <f t="shared" si="1414"/>
        <v>1.35</v>
      </c>
      <c r="GD280">
        <f t="shared" si="1414"/>
        <v>1.07</v>
      </c>
      <c r="GE280">
        <f t="shared" si="1414"/>
        <v>0.47</v>
      </c>
      <c r="GI280">
        <f t="shared" ref="GI280:GL280" si="1415">SUM(GI28)</f>
        <v>1.19</v>
      </c>
      <c r="GJ280">
        <f t="shared" si="1415"/>
        <v>1.36</v>
      </c>
      <c r="GK280">
        <f t="shared" si="1415"/>
        <v>1.48</v>
      </c>
      <c r="GL280">
        <f t="shared" si="1415"/>
        <v>7.0000000000000007E-2</v>
      </c>
      <c r="GP280">
        <f t="shared" ref="GP280:GS280" si="1416">SUM(GP28)</f>
        <v>1.0900000000000001</v>
      </c>
      <c r="GQ280">
        <f t="shared" si="1416"/>
        <v>1.02</v>
      </c>
      <c r="GR280">
        <f t="shared" si="1416"/>
        <v>1.43</v>
      </c>
      <c r="GS280">
        <f t="shared" si="1416"/>
        <v>7.0000000000000007E-2</v>
      </c>
      <c r="GW280">
        <f t="shared" ref="GW280:GZ280" si="1417">SUM(GW28)</f>
        <v>0.83</v>
      </c>
      <c r="GX280">
        <f t="shared" si="1417"/>
        <v>0.71</v>
      </c>
      <c r="GY280">
        <f t="shared" si="1417"/>
        <v>1.08</v>
      </c>
      <c r="GZ280">
        <f t="shared" si="1417"/>
        <v>7.0000000000000007E-2</v>
      </c>
      <c r="HD280">
        <f t="shared" ref="HD280:HG280" si="1418">SUM(HD28)</f>
        <v>1.05</v>
      </c>
      <c r="HE280">
        <f t="shared" si="1418"/>
        <v>0.84</v>
      </c>
      <c r="HF280">
        <f t="shared" si="1418"/>
        <v>1.3</v>
      </c>
      <c r="HG280">
        <f t="shared" si="1418"/>
        <v>0.05</v>
      </c>
      <c r="HK280">
        <f t="shared" ref="HK280:HN280" si="1419">SUM(HK28)</f>
        <v>0.84</v>
      </c>
      <c r="HL280">
        <f t="shared" si="1419"/>
        <v>0.63</v>
      </c>
      <c r="HM280">
        <f t="shared" si="1419"/>
        <v>1.1200000000000001</v>
      </c>
      <c r="HN280">
        <f t="shared" si="1419"/>
        <v>0.04</v>
      </c>
      <c r="HR280">
        <f t="shared" ref="HR280:HU280" si="1420">SUM(HR28)</f>
        <v>0.88</v>
      </c>
      <c r="HS280">
        <f t="shared" si="1420"/>
        <v>0.39</v>
      </c>
      <c r="HT280">
        <f t="shared" si="1420"/>
        <v>1.21</v>
      </c>
      <c r="HU280">
        <f t="shared" si="1420"/>
        <v>0.04</v>
      </c>
      <c r="HY280">
        <f t="shared" ref="HY280:IB280" si="1421">SUM(HY28)</f>
        <v>0.73</v>
      </c>
      <c r="HZ280">
        <f t="shared" si="1421"/>
        <v>0.55000000000000004</v>
      </c>
      <c r="IA280">
        <f t="shared" si="1421"/>
        <v>0.9</v>
      </c>
      <c r="IB280">
        <f t="shared" si="1421"/>
        <v>0.28999999999999998</v>
      </c>
      <c r="IF280">
        <f t="shared" ref="IF280:II280" si="1422">SUM(IF28)</f>
        <v>0.52</v>
      </c>
      <c r="IG280">
        <f t="shared" si="1422"/>
        <v>0.27</v>
      </c>
      <c r="IH280">
        <f t="shared" si="1422"/>
        <v>0.47</v>
      </c>
      <c r="II280">
        <f t="shared" si="1422"/>
        <v>0.25</v>
      </c>
      <c r="IM280">
        <f t="shared" ref="IM280:IP280" si="1423">SUM(IM28)</f>
        <v>0.62</v>
      </c>
      <c r="IN280">
        <f t="shared" si="1423"/>
        <v>0.85</v>
      </c>
      <c r="IO280">
        <f t="shared" si="1423"/>
        <v>0.65</v>
      </c>
      <c r="IP280">
        <f t="shared" si="1423"/>
        <v>0.04</v>
      </c>
      <c r="IT280">
        <f t="shared" ref="IT280:IW280" si="1424">SUM(IT28)</f>
        <v>0.56999999999999995</v>
      </c>
      <c r="IU280">
        <f t="shared" si="1424"/>
        <v>0.25</v>
      </c>
      <c r="IV280">
        <f t="shared" si="1424"/>
        <v>0.67</v>
      </c>
      <c r="IW280">
        <f t="shared" si="1424"/>
        <v>0.06</v>
      </c>
      <c r="JA280">
        <f t="shared" ref="JA280:JD280" si="1425">SUM(JA28)</f>
        <v>0.76</v>
      </c>
      <c r="JB280">
        <f t="shared" si="1425"/>
        <v>0.59</v>
      </c>
      <c r="JC280">
        <f t="shared" si="1425"/>
        <v>0.97</v>
      </c>
      <c r="JD280">
        <f t="shared" si="1425"/>
        <v>7.0000000000000007E-2</v>
      </c>
      <c r="JH280">
        <f t="shared" ref="JH280:JK280" si="1426">SUM(JH28)</f>
        <v>0.55000000000000004</v>
      </c>
      <c r="JI280">
        <f t="shared" si="1426"/>
        <v>0.12</v>
      </c>
      <c r="JJ280">
        <f t="shared" si="1426"/>
        <v>0.65</v>
      </c>
      <c r="JK280">
        <f t="shared" si="1426"/>
        <v>0.08</v>
      </c>
      <c r="JO280">
        <f t="shared" ref="JO280:JR280" si="1427">SUM(JO28)</f>
        <v>0.98</v>
      </c>
      <c r="JP280">
        <f t="shared" si="1427"/>
        <v>0.71</v>
      </c>
      <c r="JQ280">
        <f t="shared" si="1427"/>
        <v>1.18</v>
      </c>
      <c r="JR280">
        <f t="shared" si="1427"/>
        <v>0.03</v>
      </c>
      <c r="JV280">
        <f t="shared" ref="JV280:JY280" si="1428">SUM(JV28)</f>
        <v>1.03</v>
      </c>
      <c r="JW280">
        <f t="shared" si="1428"/>
        <v>0.53</v>
      </c>
      <c r="JX280">
        <f t="shared" si="1428"/>
        <v>1.22</v>
      </c>
      <c r="JY280">
        <f t="shared" si="1428"/>
        <v>0.21</v>
      </c>
      <c r="KC280">
        <f t="shared" ref="KC280:KF280" si="1429">SUM(KC28)</f>
        <v>1.08</v>
      </c>
      <c r="KD280">
        <f t="shared" si="1429"/>
        <v>0.77</v>
      </c>
      <c r="KE280">
        <f t="shared" si="1429"/>
        <v>1.18</v>
      </c>
      <c r="KF280">
        <f t="shared" si="1429"/>
        <v>0.39</v>
      </c>
      <c r="KJ280">
        <f t="shared" ref="KJ280:KM280" si="1430">SUM(KJ28)</f>
        <v>0.76</v>
      </c>
      <c r="KK280">
        <f t="shared" si="1430"/>
        <v>0.27</v>
      </c>
      <c r="KL280">
        <f t="shared" si="1430"/>
        <v>1</v>
      </c>
      <c r="KM280">
        <f t="shared" si="1430"/>
        <v>0.05</v>
      </c>
      <c r="KQ280">
        <f t="shared" ref="KQ280:KT280" si="1431">SUM(KQ28)</f>
        <v>0.95</v>
      </c>
      <c r="KR280">
        <f t="shared" si="1431"/>
        <v>0.67</v>
      </c>
      <c r="KS280">
        <f t="shared" si="1431"/>
        <v>1.21</v>
      </c>
      <c r="KT280">
        <f t="shared" si="1431"/>
        <v>0.05</v>
      </c>
      <c r="KX280">
        <f t="shared" ref="KX280:LA280" si="1432">SUM(KX28)</f>
        <v>0.78</v>
      </c>
      <c r="KY280">
        <f t="shared" si="1432"/>
        <v>0.83</v>
      </c>
      <c r="KZ280">
        <f t="shared" si="1432"/>
        <v>1.05</v>
      </c>
      <c r="LA280">
        <f t="shared" si="1432"/>
        <v>0.03</v>
      </c>
      <c r="LE280">
        <f t="shared" ref="LE280:LH280" si="1433">SUM(LE28)</f>
        <v>0.75</v>
      </c>
      <c r="LF280">
        <f t="shared" si="1433"/>
        <v>0.83</v>
      </c>
      <c r="LG280">
        <f t="shared" si="1433"/>
        <v>0.97</v>
      </c>
      <c r="LH280">
        <f t="shared" si="1433"/>
        <v>0.04</v>
      </c>
      <c r="LL280">
        <f t="shared" ref="LL280:LO280" si="1434">SUM(LL28)</f>
        <v>0.81</v>
      </c>
      <c r="LM280">
        <f t="shared" si="1434"/>
        <v>0.73</v>
      </c>
      <c r="LN280">
        <f t="shared" si="1434"/>
        <v>1.05</v>
      </c>
      <c r="LO280">
        <f t="shared" si="1434"/>
        <v>0</v>
      </c>
      <c r="LS280">
        <f t="shared" ref="LS280:LV280" si="1435">SUM(LS28)</f>
        <v>0.88</v>
      </c>
      <c r="LT280">
        <f t="shared" si="1435"/>
        <v>0.94</v>
      </c>
      <c r="LU280">
        <f t="shared" si="1435"/>
        <v>1.1399999999999999</v>
      </c>
      <c r="LV280">
        <f t="shared" si="1435"/>
        <v>0</v>
      </c>
      <c r="LZ280">
        <f t="shared" ref="LZ280:MC280" si="1436">SUM(LZ28)</f>
        <v>0.93</v>
      </c>
      <c r="MA280">
        <f t="shared" si="1436"/>
        <v>1.17</v>
      </c>
      <c r="MB280">
        <f t="shared" si="1436"/>
        <v>1.1599999999999999</v>
      </c>
      <c r="MC280">
        <f t="shared" si="1436"/>
        <v>0.03</v>
      </c>
      <c r="MG280">
        <f t="shared" ref="MG280:MJ280" si="1437">SUM(MG28)</f>
        <v>0.81</v>
      </c>
      <c r="MH280">
        <f t="shared" si="1437"/>
        <v>0.76</v>
      </c>
      <c r="MI280">
        <f t="shared" si="1437"/>
        <v>1.06</v>
      </c>
      <c r="MJ280">
        <f t="shared" si="1437"/>
        <v>7.0000000000000007E-2</v>
      </c>
      <c r="MN280">
        <f t="shared" ref="MN280:MQ280" si="1438">SUM(MN28)</f>
        <v>0.93</v>
      </c>
      <c r="MO280">
        <f t="shared" si="1438"/>
        <v>0.66</v>
      </c>
      <c r="MP280">
        <f t="shared" si="1438"/>
        <v>1.1200000000000001</v>
      </c>
      <c r="MQ280">
        <f t="shared" si="1438"/>
        <v>0.24</v>
      </c>
      <c r="MT280" t="s">
        <v>439</v>
      </c>
      <c r="MU280">
        <f t="shared" ref="MU280:MX280" si="1439">SUM(MU28)</f>
        <v>0.41</v>
      </c>
      <c r="MV280">
        <f t="shared" si="1439"/>
        <v>1.08</v>
      </c>
      <c r="MW280">
        <f t="shared" si="1439"/>
        <v>0.3</v>
      </c>
      <c r="MX280">
        <f t="shared" si="1439"/>
        <v>0</v>
      </c>
      <c r="NA280" t="s">
        <v>439</v>
      </c>
      <c r="NB280">
        <f t="shared" ref="NB280:NE280" si="1440">SUM(NB28)</f>
        <v>0.45</v>
      </c>
      <c r="NC280">
        <f t="shared" si="1440"/>
        <v>1.27</v>
      </c>
      <c r="ND280">
        <f t="shared" si="1440"/>
        <v>0.25</v>
      </c>
      <c r="NE280">
        <f t="shared" si="1440"/>
        <v>0.32</v>
      </c>
      <c r="NH280" t="s">
        <v>439</v>
      </c>
      <c r="NI280">
        <f t="shared" ref="NI280:NL280" si="1441">SUM(NI28)</f>
        <v>0.5</v>
      </c>
      <c r="NJ280">
        <f t="shared" si="1441"/>
        <v>0.97</v>
      </c>
      <c r="NK280">
        <f t="shared" si="1441"/>
        <v>0.51</v>
      </c>
      <c r="NL280">
        <f t="shared" si="1441"/>
        <v>0.04</v>
      </c>
      <c r="NO280" t="s">
        <v>439</v>
      </c>
      <c r="NP280">
        <f t="shared" ref="NP280:NS280" si="1442">SUM(NP28)</f>
        <v>0.36</v>
      </c>
      <c r="NQ280">
        <f t="shared" si="1442"/>
        <v>1.31</v>
      </c>
      <c r="NR280">
        <f t="shared" si="1442"/>
        <v>0.2</v>
      </c>
      <c r="NS280">
        <f t="shared" si="1442"/>
        <v>0.06</v>
      </c>
      <c r="NV280" t="s">
        <v>439</v>
      </c>
      <c r="NW280">
        <f t="shared" ref="NW280:NZ280" si="1443">SUM(NW28)</f>
        <v>0.53</v>
      </c>
      <c r="NX280">
        <f t="shared" si="1443"/>
        <v>1.41</v>
      </c>
      <c r="NY280">
        <f t="shared" si="1443"/>
        <v>0.42</v>
      </c>
      <c r="NZ280">
        <f t="shared" si="1443"/>
        <v>0.06</v>
      </c>
      <c r="OC280" t="s">
        <v>439</v>
      </c>
      <c r="OD280">
        <f t="shared" ref="OD280:OG280" si="1444">SUM(OD28)</f>
        <v>0.56000000000000005</v>
      </c>
      <c r="OE280">
        <f t="shared" si="1444"/>
        <v>1.42</v>
      </c>
      <c r="OF280">
        <f t="shared" si="1444"/>
        <v>0.41</v>
      </c>
      <c r="OG280">
        <f t="shared" si="1444"/>
        <v>0.21</v>
      </c>
      <c r="OJ280" t="s">
        <v>439</v>
      </c>
      <c r="OK280">
        <f t="shared" ref="OK280:ON280" si="1445">SUM(OK28)</f>
        <v>0.46</v>
      </c>
      <c r="OL280">
        <f t="shared" si="1445"/>
        <v>0.82</v>
      </c>
      <c r="OM280">
        <f t="shared" si="1445"/>
        <v>0.45</v>
      </c>
      <c r="ON280">
        <f t="shared" si="1445"/>
        <v>0</v>
      </c>
      <c r="OQ280" t="s">
        <v>439</v>
      </c>
      <c r="OR280">
        <f t="shared" ref="OR280:OU280" si="1446">SUM(OR28)</f>
        <v>0.73</v>
      </c>
      <c r="OS280">
        <f t="shared" si="1446"/>
        <v>1.81</v>
      </c>
      <c r="OT280">
        <f t="shared" si="1446"/>
        <v>0.52</v>
      </c>
      <c r="OU280">
        <f t="shared" si="1446"/>
        <v>0.09</v>
      </c>
      <c r="OX280" t="s">
        <v>439</v>
      </c>
      <c r="OY280">
        <f t="shared" ref="OY280:PB280" si="1447">SUM(OY28)</f>
        <v>0.88</v>
      </c>
      <c r="OZ280">
        <f t="shared" si="1447"/>
        <v>2.74</v>
      </c>
      <c r="PA280">
        <f t="shared" si="1447"/>
        <v>0.57999999999999996</v>
      </c>
      <c r="PB280">
        <f t="shared" si="1447"/>
        <v>0</v>
      </c>
      <c r="PE280" t="s">
        <v>439</v>
      </c>
      <c r="PF280">
        <f t="shared" ref="PF280:PI280" si="1448">SUM(PF28)</f>
        <v>0.61</v>
      </c>
      <c r="PG280">
        <f t="shared" si="1448"/>
        <v>1.1499999999999999</v>
      </c>
      <c r="PH280">
        <f t="shared" si="1448"/>
        <v>0.57999999999999996</v>
      </c>
      <c r="PI280">
        <f t="shared" si="1448"/>
        <v>0.11</v>
      </c>
      <c r="PL280" t="s">
        <v>439</v>
      </c>
      <c r="PM280">
        <f t="shared" ref="PM280:PP280" si="1449">SUM(PM28)</f>
        <v>0.75</v>
      </c>
      <c r="PN280">
        <f t="shared" si="1449"/>
        <v>1.3</v>
      </c>
      <c r="PO280">
        <f t="shared" si="1449"/>
        <v>0.63</v>
      </c>
      <c r="PP280">
        <f t="shared" si="1449"/>
        <v>7.0000000000000007E-2</v>
      </c>
      <c r="PS280" t="s">
        <v>439</v>
      </c>
      <c r="PT280">
        <f t="shared" ref="PT280:PW280" si="1450">SUM(PT28)</f>
        <v>0.49</v>
      </c>
      <c r="PU280">
        <f t="shared" si="1450"/>
        <v>1.01</v>
      </c>
      <c r="PV280">
        <f t="shared" si="1450"/>
        <v>0.38</v>
      </c>
      <c r="PW280">
        <f t="shared" si="1450"/>
        <v>0.02</v>
      </c>
      <c r="PZ280" t="s">
        <v>439</v>
      </c>
      <c r="QA280">
        <f t="shared" ref="QA280:QD280" si="1451">SUM(QA28)</f>
        <v>0.59</v>
      </c>
      <c r="QB280">
        <f t="shared" si="1451"/>
        <v>1.48</v>
      </c>
      <c r="QC280">
        <f t="shared" si="1451"/>
        <v>0.47</v>
      </c>
      <c r="QD280">
        <f t="shared" si="1451"/>
        <v>0.04</v>
      </c>
      <c r="QG280" t="s">
        <v>439</v>
      </c>
      <c r="QH280">
        <f t="shared" ref="QH280:QK280" si="1452">SUM(QH28)</f>
        <v>0.61</v>
      </c>
      <c r="QI280">
        <f t="shared" si="1452"/>
        <v>0.92</v>
      </c>
      <c r="QJ280">
        <f t="shared" si="1452"/>
        <v>0.65</v>
      </c>
      <c r="QK280">
        <f t="shared" si="1452"/>
        <v>0.02</v>
      </c>
      <c r="QN280" t="s">
        <v>439</v>
      </c>
      <c r="QO280">
        <f t="shared" ref="QO280:QR280" si="1453">SUM(QO28)</f>
        <v>2.21</v>
      </c>
      <c r="QP280">
        <f t="shared" si="1453"/>
        <v>1.57</v>
      </c>
      <c r="QQ280">
        <f t="shared" si="1453"/>
        <v>2.44</v>
      </c>
      <c r="QR280">
        <f t="shared" si="1453"/>
        <v>1.06</v>
      </c>
      <c r="QU280" t="s">
        <v>439</v>
      </c>
      <c r="QV280">
        <f t="shared" ref="QV280:QY280" si="1454">SUM(QV28)</f>
        <v>4</v>
      </c>
      <c r="QW280">
        <f t="shared" si="1454"/>
        <v>3.21</v>
      </c>
      <c r="QX280">
        <f t="shared" si="1454"/>
        <v>4.58</v>
      </c>
      <c r="QY280">
        <f t="shared" si="1454"/>
        <v>1.72</v>
      </c>
      <c r="RB280" t="s">
        <v>439</v>
      </c>
      <c r="RC280">
        <f t="shared" ref="RC280:RF280" si="1455">SUM(RC28)</f>
        <v>3.6</v>
      </c>
      <c r="RD280">
        <f t="shared" si="1455"/>
        <v>4.43</v>
      </c>
      <c r="RE280">
        <f t="shared" si="1455"/>
        <v>3.45</v>
      </c>
      <c r="RF280">
        <f t="shared" si="1455"/>
        <v>2.64</v>
      </c>
      <c r="RI280" t="s">
        <v>439</v>
      </c>
      <c r="RJ280">
        <f t="shared" ref="RJ280:RM280" si="1456">SUM(RJ28)</f>
        <v>6.55</v>
      </c>
      <c r="RK280">
        <f t="shared" si="1456"/>
        <v>9.1199999999999992</v>
      </c>
      <c r="RL280">
        <f t="shared" si="1456"/>
        <v>5.81</v>
      </c>
      <c r="RM280">
        <f t="shared" si="1456"/>
        <v>6.24</v>
      </c>
      <c r="RP280" t="s">
        <v>439</v>
      </c>
      <c r="RQ280">
        <f t="shared" ref="RQ280:RT280" si="1457">SUM(RQ28)</f>
        <v>5.56</v>
      </c>
      <c r="RR280">
        <f t="shared" si="1457"/>
        <v>8.48</v>
      </c>
      <c r="RS280">
        <f t="shared" si="1457"/>
        <v>4.63</v>
      </c>
      <c r="RT280">
        <f t="shared" si="1457"/>
        <v>5.86</v>
      </c>
      <c r="RW280" t="s">
        <v>439</v>
      </c>
      <c r="RX280">
        <f t="shared" ref="RX280:SA280" si="1458">SUM(RX28)</f>
        <v>5.99</v>
      </c>
      <c r="RY280">
        <f t="shared" si="1458"/>
        <v>7.6</v>
      </c>
      <c r="RZ280">
        <f t="shared" si="1458"/>
        <v>5.04</v>
      </c>
      <c r="SA280">
        <f t="shared" si="1458"/>
        <v>6.51</v>
      </c>
      <c r="SD280" t="s">
        <v>439</v>
      </c>
      <c r="SE280">
        <f t="shared" ref="SE280:SH280" si="1459">SUM(SE28)</f>
        <v>5.13</v>
      </c>
      <c r="SF280">
        <f t="shared" si="1459"/>
        <v>7.51</v>
      </c>
      <c r="SG280">
        <f t="shared" si="1459"/>
        <v>4.0599999999999996</v>
      </c>
      <c r="SH280">
        <f t="shared" si="1459"/>
        <v>5.62</v>
      </c>
      <c r="SK280" t="s">
        <v>439</v>
      </c>
      <c r="SL280">
        <f t="shared" ref="SL280:SO280" si="1460">SUM(SL28)</f>
        <v>3.75</v>
      </c>
      <c r="SM280">
        <f t="shared" si="1460"/>
        <v>4.75</v>
      </c>
      <c r="SN280">
        <f t="shared" si="1460"/>
        <v>2.84</v>
      </c>
      <c r="SO280">
        <f t="shared" si="1460"/>
        <v>5.17</v>
      </c>
      <c r="SR280" t="s">
        <v>439</v>
      </c>
      <c r="SS280">
        <f t="shared" ref="SS280:SV280" si="1461">SUM(SS28)</f>
        <v>5.32</v>
      </c>
      <c r="ST280">
        <f t="shared" si="1461"/>
        <v>6.17</v>
      </c>
      <c r="SU280">
        <f t="shared" si="1461"/>
        <v>4.93</v>
      </c>
      <c r="SV280">
        <f t="shared" si="1461"/>
        <v>5.24</v>
      </c>
      <c r="SY280" t="s">
        <v>439</v>
      </c>
      <c r="SZ280">
        <f t="shared" ref="SZ280:TC280" si="1462">SUM(SZ28)</f>
        <v>5.8</v>
      </c>
      <c r="TA280">
        <f t="shared" si="1462"/>
        <v>8.6</v>
      </c>
      <c r="TB280">
        <f t="shared" si="1462"/>
        <v>5.01</v>
      </c>
      <c r="TC280">
        <f t="shared" si="1462"/>
        <v>5.73</v>
      </c>
      <c r="TF280" t="s">
        <v>439</v>
      </c>
      <c r="TG280">
        <f t="shared" ref="TG280:TJ280" si="1463">SUM(TG28)</f>
        <v>4.67</v>
      </c>
      <c r="TH280">
        <f t="shared" si="1463"/>
        <v>6.17</v>
      </c>
      <c r="TI280">
        <f t="shared" si="1463"/>
        <v>3.99</v>
      </c>
      <c r="TJ280">
        <f t="shared" si="1463"/>
        <v>4.8</v>
      </c>
      <c r="TM280" t="s">
        <v>439</v>
      </c>
      <c r="TN280">
        <f t="shared" ref="TN280:TQ280" si="1464">SUM(TN28)</f>
        <v>4.68</v>
      </c>
      <c r="TO280">
        <f t="shared" si="1464"/>
        <v>6.39</v>
      </c>
      <c r="TP280">
        <f t="shared" si="1464"/>
        <v>4.16</v>
      </c>
      <c r="TQ280">
        <f t="shared" si="1464"/>
        <v>4.68</v>
      </c>
      <c r="TT280" t="s">
        <v>439</v>
      </c>
      <c r="TU280">
        <f t="shared" ref="TU280:TX280" si="1465">SUM(TU28)</f>
        <v>4.87</v>
      </c>
      <c r="TV280">
        <f t="shared" si="1465"/>
        <v>5.8</v>
      </c>
      <c r="TW280">
        <f t="shared" si="1465"/>
        <v>4.46</v>
      </c>
      <c r="TX280">
        <f t="shared" si="1465"/>
        <v>5.14</v>
      </c>
      <c r="UA280" t="s">
        <v>439</v>
      </c>
      <c r="UB280">
        <f t="shared" ref="UB280:UE280" si="1466">SUM(UB28)</f>
        <v>4.8499999999999996</v>
      </c>
      <c r="UC280">
        <f t="shared" si="1466"/>
        <v>5.66</v>
      </c>
      <c r="UD280">
        <f t="shared" si="1466"/>
        <v>4.63</v>
      </c>
      <c r="UE280">
        <f t="shared" si="1466"/>
        <v>3.96</v>
      </c>
      <c r="UH280" t="s">
        <v>439</v>
      </c>
      <c r="UI280">
        <f t="shared" ref="UI280:UL280" si="1467">SUM(UI28)</f>
        <v>4.6500000000000004</v>
      </c>
      <c r="UJ280">
        <f t="shared" si="1467"/>
        <v>6.18</v>
      </c>
      <c r="UK280">
        <f t="shared" si="1467"/>
        <v>4.5199999999999996</v>
      </c>
      <c r="UL280">
        <f t="shared" si="1467"/>
        <v>3.72</v>
      </c>
      <c r="UO280" t="s">
        <v>439</v>
      </c>
      <c r="UP280">
        <f t="shared" ref="UP280:US280" si="1468">SUM(UP28)</f>
        <v>3.53</v>
      </c>
      <c r="UQ280">
        <f t="shared" si="1468"/>
        <v>4.55</v>
      </c>
      <c r="UR280">
        <f t="shared" si="1468"/>
        <v>3.53</v>
      </c>
      <c r="US280">
        <f t="shared" si="1468"/>
        <v>1.75</v>
      </c>
      <c r="UV280" t="s">
        <v>439</v>
      </c>
      <c r="UW280">
        <f t="shared" ref="UW280:UZ280" si="1469">SUM(UW28)</f>
        <v>4.54</v>
      </c>
      <c r="UX280">
        <f t="shared" si="1469"/>
        <v>4.17</v>
      </c>
      <c r="UY280">
        <f t="shared" si="1469"/>
        <v>4.7</v>
      </c>
      <c r="UZ280">
        <f t="shared" si="1469"/>
        <v>3.44</v>
      </c>
      <c r="VC280" t="s">
        <v>439</v>
      </c>
      <c r="VD280">
        <f t="shared" ref="VD280:VG280" si="1470">SUM(VD28)</f>
        <v>4.5199999999999996</v>
      </c>
      <c r="VE280">
        <f t="shared" si="1470"/>
        <v>4.83</v>
      </c>
      <c r="VF280">
        <f t="shared" si="1470"/>
        <v>4.6399999999999997</v>
      </c>
      <c r="VG280">
        <f t="shared" si="1470"/>
        <v>2.91</v>
      </c>
    </row>
    <row r="281" spans="1:584" x14ac:dyDescent="0.3">
      <c r="A281" t="s">
        <v>440</v>
      </c>
      <c r="B281">
        <f t="shared" ref="B281:C281" si="1471">SUM(B29)</f>
        <v>0.83</v>
      </c>
      <c r="C281">
        <f t="shared" si="1471"/>
        <v>1.07</v>
      </c>
      <c r="D281">
        <f t="shared" ref="D281:E281" si="1472">SUM(D29)</f>
        <v>0.8</v>
      </c>
      <c r="E281">
        <f t="shared" si="1472"/>
        <v>0.32</v>
      </c>
      <c r="H281" t="s">
        <v>440</v>
      </c>
      <c r="I281">
        <f t="shared" ref="I281:J281" si="1473">SUM(I29)</f>
        <v>0.88</v>
      </c>
      <c r="J281">
        <f t="shared" si="1473"/>
        <v>1.35</v>
      </c>
      <c r="K281">
        <f t="shared" ref="K281:L281" si="1474">SUM(K29)</f>
        <v>0.91</v>
      </c>
      <c r="L281">
        <f t="shared" si="1474"/>
        <v>0.28999999999999998</v>
      </c>
      <c r="O281" t="s">
        <v>440</v>
      </c>
      <c r="P281">
        <f t="shared" ref="P281:Q281" si="1475">SUM(P29)</f>
        <v>0.88</v>
      </c>
      <c r="Q281">
        <f t="shared" si="1475"/>
        <v>1.84</v>
      </c>
      <c r="R281">
        <f t="shared" ref="R281:S281" si="1476">SUM(R29)</f>
        <v>0.74</v>
      </c>
      <c r="S281">
        <f t="shared" si="1476"/>
        <v>0.39</v>
      </c>
      <c r="V281" t="s">
        <v>440</v>
      </c>
      <c r="W281">
        <f t="shared" ref="W281:X281" si="1477">SUM(W29)</f>
        <v>0.91</v>
      </c>
      <c r="X281">
        <f t="shared" si="1477"/>
        <v>1.46</v>
      </c>
      <c r="Y281">
        <f t="shared" ref="Y281:Z281" si="1478">SUM(Y29)</f>
        <v>0.94</v>
      </c>
      <c r="Z281">
        <f t="shared" si="1478"/>
        <v>0.36</v>
      </c>
      <c r="AC281" t="s">
        <v>440</v>
      </c>
      <c r="AD281">
        <f t="shared" ref="AD281:AE281" si="1479">SUM(AD29)</f>
        <v>0.63</v>
      </c>
      <c r="AE281">
        <f t="shared" si="1479"/>
        <v>1.38</v>
      </c>
      <c r="AF281">
        <f t="shared" ref="AF281:AG281" si="1480">SUM(AF29)</f>
        <v>0.56000000000000005</v>
      </c>
      <c r="AG281">
        <f t="shared" si="1480"/>
        <v>0.31</v>
      </c>
      <c r="AJ281" t="s">
        <v>440</v>
      </c>
      <c r="AK281">
        <f t="shared" ref="AK281:AL281" si="1481">SUM(AK29)</f>
        <v>0.91</v>
      </c>
      <c r="AL281">
        <f t="shared" si="1481"/>
        <v>2.34</v>
      </c>
      <c r="AM281">
        <f t="shared" ref="AM281:AN281" si="1482">SUM(AM29)</f>
        <v>0.8</v>
      </c>
      <c r="AN281">
        <f t="shared" si="1482"/>
        <v>0.21</v>
      </c>
      <c r="AQ281" t="s">
        <v>440</v>
      </c>
      <c r="AR281">
        <f t="shared" ref="AR281:AS281" si="1483">SUM(AR29)</f>
        <v>1.21</v>
      </c>
      <c r="AS281">
        <f t="shared" si="1483"/>
        <v>2.16</v>
      </c>
      <c r="AT281">
        <f t="shared" ref="AT281:AU281" si="1484">SUM(AT29)</f>
        <v>1.1499999999999999</v>
      </c>
      <c r="AU281">
        <f t="shared" si="1484"/>
        <v>0.24</v>
      </c>
      <c r="AX281" t="s">
        <v>440</v>
      </c>
      <c r="AY281">
        <f t="shared" ref="AY281:AZ281" si="1485">SUM(AY29)</f>
        <v>0.8</v>
      </c>
      <c r="AZ281">
        <f t="shared" si="1485"/>
        <v>1.56</v>
      </c>
      <c r="BA281">
        <f t="shared" ref="BA281:BB281" si="1486">SUM(BA29)</f>
        <v>0.66</v>
      </c>
      <c r="BB281">
        <f t="shared" si="1486"/>
        <v>0.26</v>
      </c>
      <c r="BE281" t="s">
        <v>440</v>
      </c>
      <c r="BF281">
        <f t="shared" ref="BF281:BG281" si="1487">SUM(BF29)</f>
        <v>0.83</v>
      </c>
      <c r="BG281">
        <f t="shared" si="1487"/>
        <v>1.52</v>
      </c>
      <c r="BH281">
        <f t="shared" ref="BH281:BI281" si="1488">SUM(BH29)</f>
        <v>0.74</v>
      </c>
      <c r="BI281">
        <f t="shared" si="1488"/>
        <v>0.33</v>
      </c>
      <c r="BL281" t="s">
        <v>440</v>
      </c>
      <c r="BM281">
        <f t="shared" ref="BM281:BN281" si="1489">SUM(BM29)</f>
        <v>0.6</v>
      </c>
      <c r="BN281">
        <f t="shared" si="1489"/>
        <v>1.63</v>
      </c>
      <c r="BO281">
        <f t="shared" ref="BO281:BP281" si="1490">SUM(BO29)</f>
        <v>0.43</v>
      </c>
      <c r="BP281">
        <f t="shared" si="1490"/>
        <v>0.23</v>
      </c>
      <c r="BS281" t="s">
        <v>440</v>
      </c>
      <c r="BT281">
        <f t="shared" si="108"/>
        <v>0.85</v>
      </c>
      <c r="BU281">
        <f t="shared" si="108"/>
        <v>2.08</v>
      </c>
      <c r="BV281">
        <f t="shared" si="202"/>
        <v>0.68</v>
      </c>
      <c r="BW281">
        <f t="shared" si="202"/>
        <v>0.37</v>
      </c>
      <c r="BZ281" t="s">
        <v>440</v>
      </c>
      <c r="CA281">
        <f t="shared" ref="CA281:CD281" si="1491">SUM(CA29)</f>
        <v>0.86</v>
      </c>
      <c r="CB281">
        <f t="shared" si="1491"/>
        <v>1.71</v>
      </c>
      <c r="CC281">
        <f t="shared" si="1491"/>
        <v>0.62</v>
      </c>
      <c r="CD281">
        <f t="shared" si="1491"/>
        <v>0.82</v>
      </c>
      <c r="CG281" t="s">
        <v>440</v>
      </c>
      <c r="CH281">
        <f t="shared" ref="CH281:CK281" si="1492">SUM(CH29)</f>
        <v>0.78</v>
      </c>
      <c r="CI281">
        <f t="shared" si="1492"/>
        <v>1.52</v>
      </c>
      <c r="CJ281">
        <f t="shared" si="1492"/>
        <v>0.57999999999999996</v>
      </c>
      <c r="CK281">
        <f t="shared" si="1492"/>
        <v>0.57999999999999996</v>
      </c>
      <c r="CN281" t="s">
        <v>440</v>
      </c>
      <c r="CO281">
        <f t="shared" ref="CO281:CR281" si="1493">SUM(CO29)</f>
        <v>0.7</v>
      </c>
      <c r="CP281">
        <f t="shared" si="1493"/>
        <v>1.45</v>
      </c>
      <c r="CQ281">
        <f t="shared" si="1493"/>
        <v>0.55000000000000004</v>
      </c>
      <c r="CR281">
        <f t="shared" si="1493"/>
        <v>0.57999999999999996</v>
      </c>
      <c r="CU281" t="s">
        <v>440</v>
      </c>
      <c r="CV281">
        <f t="shared" ref="CV281:CY281" si="1494">SUM(CV29)</f>
        <v>0.82</v>
      </c>
      <c r="CW281">
        <f t="shared" si="1494"/>
        <v>1.1000000000000001</v>
      </c>
      <c r="CX281">
        <f t="shared" si="1494"/>
        <v>0.77</v>
      </c>
      <c r="CY281">
        <f t="shared" si="1494"/>
        <v>0.68</v>
      </c>
      <c r="DB281" t="s">
        <v>440</v>
      </c>
      <c r="DC281">
        <f t="shared" ref="DC281:DF281" si="1495">SUM(DC29)</f>
        <v>0.56999999999999995</v>
      </c>
      <c r="DD281">
        <f t="shared" si="1495"/>
        <v>0.65</v>
      </c>
      <c r="DE281">
        <f t="shared" si="1495"/>
        <v>0.6</v>
      </c>
      <c r="DF281">
        <f t="shared" si="1495"/>
        <v>0.41</v>
      </c>
      <c r="DI281" t="s">
        <v>440</v>
      </c>
      <c r="DJ281">
        <f t="shared" ref="DJ281:DM281" si="1496">SUM(DJ29)</f>
        <v>0.71</v>
      </c>
      <c r="DK281">
        <f t="shared" si="1496"/>
        <v>0.79</v>
      </c>
      <c r="DL281">
        <f t="shared" si="1496"/>
        <v>0.72</v>
      </c>
      <c r="DM281">
        <f t="shared" si="1496"/>
        <v>0.27</v>
      </c>
      <c r="DP281" t="s">
        <v>440</v>
      </c>
      <c r="DQ281">
        <f t="shared" ref="DQ281:DT281" si="1497">SUM(DQ29)</f>
        <v>0.79</v>
      </c>
      <c r="DR281">
        <f t="shared" si="1497"/>
        <v>0.83</v>
      </c>
      <c r="DS281">
        <f t="shared" si="1497"/>
        <v>0.87</v>
      </c>
      <c r="DT281">
        <f t="shared" si="1497"/>
        <v>0.44</v>
      </c>
      <c r="DW281" t="s">
        <v>440</v>
      </c>
      <c r="DX281">
        <f t="shared" ref="DX281:EA281" si="1498">SUM(DX29)</f>
        <v>0.78</v>
      </c>
      <c r="DY281">
        <f t="shared" si="1498"/>
        <v>0.97</v>
      </c>
      <c r="DZ281">
        <f t="shared" si="1498"/>
        <v>0.75</v>
      </c>
      <c r="EA281">
        <f t="shared" si="1498"/>
        <v>0.28999999999999998</v>
      </c>
      <c r="ED281" t="s">
        <v>440</v>
      </c>
      <c r="EE281">
        <f t="shared" ref="EE281:EH281" si="1499">SUM(EE29)</f>
        <v>0.79</v>
      </c>
      <c r="EF281">
        <f t="shared" si="1499"/>
        <v>1.33</v>
      </c>
      <c r="EG281">
        <f t="shared" si="1499"/>
        <v>0.69</v>
      </c>
      <c r="EH281">
        <f t="shared" si="1499"/>
        <v>0.27</v>
      </c>
      <c r="EK281" t="s">
        <v>440</v>
      </c>
      <c r="EL281">
        <f t="shared" ref="EL281:EO281" si="1500">SUM(EL29)</f>
        <v>0.71</v>
      </c>
      <c r="EM281">
        <f t="shared" si="1500"/>
        <v>1.21</v>
      </c>
      <c r="EN281">
        <f t="shared" si="1500"/>
        <v>0.74</v>
      </c>
      <c r="EO281">
        <f t="shared" si="1500"/>
        <v>0.12</v>
      </c>
      <c r="ER281" t="s">
        <v>440</v>
      </c>
      <c r="ES281">
        <f t="shared" ref="ES281:EV281" si="1501">SUM(ES29)</f>
        <v>0.66</v>
      </c>
      <c r="ET281">
        <f t="shared" si="1501"/>
        <v>1.05</v>
      </c>
      <c r="EU281">
        <f t="shared" si="1501"/>
        <v>0.7</v>
      </c>
      <c r="EV281">
        <f t="shared" si="1501"/>
        <v>0.11</v>
      </c>
      <c r="EZ281">
        <f t="shared" ref="EZ281:FC281" si="1502">SUM(EZ29)</f>
        <v>0.73</v>
      </c>
      <c r="FA281">
        <f t="shared" si="1502"/>
        <v>1.33</v>
      </c>
      <c r="FB281">
        <f t="shared" si="1502"/>
        <v>0.67</v>
      </c>
      <c r="FC281">
        <f t="shared" si="1502"/>
        <v>0.23</v>
      </c>
      <c r="FG281">
        <f t="shared" ref="FG281:FJ281" si="1503">SUM(FG29)</f>
        <v>0.86</v>
      </c>
      <c r="FH281">
        <f t="shared" si="1503"/>
        <v>1.24</v>
      </c>
      <c r="FI281">
        <f t="shared" si="1503"/>
        <v>0.97</v>
      </c>
      <c r="FJ281">
        <f t="shared" si="1503"/>
        <v>0.21</v>
      </c>
      <c r="FN281">
        <f t="shared" ref="FN281:FQ281" si="1504">SUM(FN29)</f>
        <v>0.93</v>
      </c>
      <c r="FO281">
        <f t="shared" si="1504"/>
        <v>1.74</v>
      </c>
      <c r="FP281">
        <f t="shared" si="1504"/>
        <v>0.92</v>
      </c>
      <c r="FQ281">
        <f t="shared" si="1504"/>
        <v>0.26</v>
      </c>
      <c r="FU281">
        <f t="shared" ref="FU281:FX281" si="1505">SUM(FU29)</f>
        <v>0.6</v>
      </c>
      <c r="FV281">
        <f t="shared" si="1505"/>
        <v>0.73</v>
      </c>
      <c r="FW281">
        <f t="shared" si="1505"/>
        <v>0.67</v>
      </c>
      <c r="FX281">
        <f t="shared" si="1505"/>
        <v>0.12</v>
      </c>
      <c r="GB281">
        <f t="shared" ref="GB281:GE281" si="1506">SUM(GB29)</f>
        <v>0.63</v>
      </c>
      <c r="GC281">
        <f t="shared" si="1506"/>
        <v>1.1200000000000001</v>
      </c>
      <c r="GD281">
        <f t="shared" si="1506"/>
        <v>0.66</v>
      </c>
      <c r="GE281">
        <f t="shared" si="1506"/>
        <v>0.13</v>
      </c>
      <c r="GI281">
        <f t="shared" ref="GI281:GL281" si="1507">SUM(GI29)</f>
        <v>0.79</v>
      </c>
      <c r="GJ281">
        <f t="shared" si="1507"/>
        <v>1.08</v>
      </c>
      <c r="GK281">
        <f t="shared" si="1507"/>
        <v>0.85</v>
      </c>
      <c r="GL281">
        <f t="shared" si="1507"/>
        <v>0.2</v>
      </c>
      <c r="GP281">
        <f t="shared" ref="GP281:GS281" si="1508">SUM(GP29)</f>
        <v>0.81</v>
      </c>
      <c r="GQ281">
        <f t="shared" si="1508"/>
        <v>1.71</v>
      </c>
      <c r="GR281">
        <f t="shared" si="1508"/>
        <v>0.75</v>
      </c>
      <c r="GS281">
        <f t="shared" si="1508"/>
        <v>0.23</v>
      </c>
      <c r="GW281">
        <f t="shared" ref="GW281:GZ281" si="1509">SUM(GW29)</f>
        <v>0.81</v>
      </c>
      <c r="GX281">
        <f t="shared" si="1509"/>
        <v>1.39</v>
      </c>
      <c r="GY281">
        <f t="shared" si="1509"/>
        <v>0.78</v>
      </c>
      <c r="GZ281">
        <f t="shared" si="1509"/>
        <v>0.38</v>
      </c>
      <c r="HD281">
        <f t="shared" ref="HD281:HG281" si="1510">SUM(HD29)</f>
        <v>0.86</v>
      </c>
      <c r="HE281">
        <f t="shared" si="1510"/>
        <v>1.56</v>
      </c>
      <c r="HF281">
        <f t="shared" si="1510"/>
        <v>0.82</v>
      </c>
      <c r="HG281">
        <f t="shared" si="1510"/>
        <v>0.28999999999999998</v>
      </c>
      <c r="HK281">
        <f t="shared" ref="HK281:HN281" si="1511">SUM(HK29)</f>
        <v>0.88</v>
      </c>
      <c r="HL281">
        <f t="shared" si="1511"/>
        <v>1.67</v>
      </c>
      <c r="HM281">
        <f t="shared" si="1511"/>
        <v>0.83</v>
      </c>
      <c r="HN281">
        <f t="shared" si="1511"/>
        <v>0.23</v>
      </c>
      <c r="HR281">
        <f t="shared" ref="HR281:HU281" si="1512">SUM(HR29)</f>
        <v>0.74</v>
      </c>
      <c r="HS281">
        <f t="shared" si="1512"/>
        <v>1.65</v>
      </c>
      <c r="HT281">
        <f t="shared" si="1512"/>
        <v>0.56000000000000005</v>
      </c>
      <c r="HU281">
        <f t="shared" si="1512"/>
        <v>0.46</v>
      </c>
      <c r="HY281">
        <f t="shared" ref="HY281:IB281" si="1513">SUM(HY29)</f>
        <v>0.54</v>
      </c>
      <c r="HZ281">
        <f t="shared" si="1513"/>
        <v>0.91</v>
      </c>
      <c r="IA281">
        <f t="shared" si="1513"/>
        <v>0.54</v>
      </c>
      <c r="IB281">
        <f t="shared" si="1513"/>
        <v>0.23</v>
      </c>
      <c r="IF281">
        <f t="shared" ref="IF281:II281" si="1514">SUM(IF29)</f>
        <v>0.79</v>
      </c>
      <c r="IG281">
        <f t="shared" si="1514"/>
        <v>0.96</v>
      </c>
      <c r="IH281">
        <f t="shared" si="1514"/>
        <v>0.78</v>
      </c>
      <c r="II281">
        <f t="shared" si="1514"/>
        <v>0.28999999999999998</v>
      </c>
      <c r="IM281">
        <f t="shared" ref="IM281:IP281" si="1515">SUM(IM29)</f>
        <v>0.7</v>
      </c>
      <c r="IN281">
        <f t="shared" si="1515"/>
        <v>0.81</v>
      </c>
      <c r="IO281">
        <f t="shared" si="1515"/>
        <v>0.82</v>
      </c>
      <c r="IP281">
        <f t="shared" si="1515"/>
        <v>0.23</v>
      </c>
      <c r="IT281">
        <f t="shared" ref="IT281:IW281" si="1516">SUM(IT29)</f>
        <v>0.47</v>
      </c>
      <c r="IU281">
        <f t="shared" si="1516"/>
        <v>0.59</v>
      </c>
      <c r="IV281">
        <f t="shared" si="1516"/>
        <v>0.49</v>
      </c>
      <c r="IW281">
        <f t="shared" si="1516"/>
        <v>0.3</v>
      </c>
      <c r="JA281">
        <f t="shared" ref="JA281:JD281" si="1517">SUM(JA29)</f>
        <v>0.79</v>
      </c>
      <c r="JB281">
        <f t="shared" si="1517"/>
        <v>0.91</v>
      </c>
      <c r="JC281">
        <f t="shared" si="1517"/>
        <v>0.8</v>
      </c>
      <c r="JD281">
        <f t="shared" si="1517"/>
        <v>0.48</v>
      </c>
      <c r="JH281">
        <f t="shared" ref="JH281:JK281" si="1518">SUM(JH29)</f>
        <v>0.61</v>
      </c>
      <c r="JI281">
        <f t="shared" si="1518"/>
        <v>1.37</v>
      </c>
      <c r="JJ281">
        <f t="shared" si="1518"/>
        <v>0.53</v>
      </c>
      <c r="JK281">
        <f t="shared" si="1518"/>
        <v>0.3</v>
      </c>
      <c r="JO281">
        <f t="shared" ref="JO281:JR281" si="1519">SUM(JO29)</f>
        <v>0.49</v>
      </c>
      <c r="JP281">
        <f t="shared" si="1519"/>
        <v>0.72</v>
      </c>
      <c r="JQ281">
        <f t="shared" si="1519"/>
        <v>0.48</v>
      </c>
      <c r="JR281">
        <f t="shared" si="1519"/>
        <v>0.18</v>
      </c>
      <c r="JV281">
        <f t="shared" ref="JV281:JY281" si="1520">SUM(JV29)</f>
        <v>0.79</v>
      </c>
      <c r="JW281">
        <f t="shared" si="1520"/>
        <v>1.29</v>
      </c>
      <c r="JX281">
        <f t="shared" si="1520"/>
        <v>0.75</v>
      </c>
      <c r="JY281">
        <f t="shared" si="1520"/>
        <v>0.53</v>
      </c>
      <c r="KC281">
        <f t="shared" ref="KC281:KF281" si="1521">SUM(KC29)</f>
        <v>0.98</v>
      </c>
      <c r="KD281">
        <f t="shared" si="1521"/>
        <v>1.42</v>
      </c>
      <c r="KE281">
        <f t="shared" si="1521"/>
        <v>0.93</v>
      </c>
      <c r="KF281">
        <f t="shared" si="1521"/>
        <v>0.67</v>
      </c>
      <c r="KJ281">
        <f t="shared" ref="KJ281:KM281" si="1522">SUM(KJ29)</f>
        <v>0.89</v>
      </c>
      <c r="KK281">
        <f t="shared" si="1522"/>
        <v>1.22</v>
      </c>
      <c r="KL281">
        <f t="shared" si="1522"/>
        <v>0.87</v>
      </c>
      <c r="KM281">
        <f t="shared" si="1522"/>
        <v>0.46</v>
      </c>
      <c r="KQ281">
        <f t="shared" ref="KQ281:KT281" si="1523">SUM(KQ29)</f>
        <v>0.93</v>
      </c>
      <c r="KR281">
        <f t="shared" si="1523"/>
        <v>1.25</v>
      </c>
      <c r="KS281">
        <f t="shared" si="1523"/>
        <v>0.77</v>
      </c>
      <c r="KT281">
        <f t="shared" si="1523"/>
        <v>0.76</v>
      </c>
      <c r="KX281">
        <f t="shared" ref="KX281:LA281" si="1524">SUM(KX29)</f>
        <v>0.56000000000000005</v>
      </c>
      <c r="KY281">
        <f t="shared" si="1524"/>
        <v>1</v>
      </c>
      <c r="KZ281">
        <f t="shared" si="1524"/>
        <v>0.31</v>
      </c>
      <c r="LA281">
        <f t="shared" si="1524"/>
        <v>0.77</v>
      </c>
      <c r="LE281">
        <f t="shared" ref="LE281:LH281" si="1525">SUM(LE29)</f>
        <v>0.43</v>
      </c>
      <c r="LF281">
        <f t="shared" si="1525"/>
        <v>0.56000000000000005</v>
      </c>
      <c r="LG281">
        <f t="shared" si="1525"/>
        <v>0.3</v>
      </c>
      <c r="LH281">
        <f t="shared" si="1525"/>
        <v>0.3</v>
      </c>
      <c r="LL281">
        <f t="shared" ref="LL281:LO281" si="1526">SUM(LL29)</f>
        <v>0.5</v>
      </c>
      <c r="LM281">
        <f t="shared" si="1526"/>
        <v>0.66</v>
      </c>
      <c r="LN281">
        <f t="shared" si="1526"/>
        <v>0.36</v>
      </c>
      <c r="LO281">
        <f t="shared" si="1526"/>
        <v>0.54</v>
      </c>
      <c r="LS281">
        <f t="shared" ref="LS281:LV281" si="1527">SUM(LS29)</f>
        <v>0.44</v>
      </c>
      <c r="LT281">
        <f t="shared" si="1527"/>
        <v>0.8</v>
      </c>
      <c r="LU281">
        <f t="shared" si="1527"/>
        <v>0.25</v>
      </c>
      <c r="LV281">
        <f t="shared" si="1527"/>
        <v>0.45</v>
      </c>
      <c r="LZ281">
        <f t="shared" ref="LZ281:MC281" si="1528">SUM(LZ29)</f>
        <v>0.37</v>
      </c>
      <c r="MA281">
        <f t="shared" si="1528"/>
        <v>0.46</v>
      </c>
      <c r="MB281">
        <f t="shared" si="1528"/>
        <v>0.26</v>
      </c>
      <c r="MC281">
        <f t="shared" si="1528"/>
        <v>0.24</v>
      </c>
      <c r="MG281">
        <f t="shared" ref="MG281:MJ281" si="1529">SUM(MG29)</f>
        <v>0.48</v>
      </c>
      <c r="MH281">
        <f t="shared" si="1529"/>
        <v>0.56999999999999995</v>
      </c>
      <c r="MI281">
        <f t="shared" si="1529"/>
        <v>0.28000000000000003</v>
      </c>
      <c r="MJ281">
        <f t="shared" si="1529"/>
        <v>0.61</v>
      </c>
      <c r="MN281">
        <f t="shared" ref="MN281:MQ281" si="1530">SUM(MN29)</f>
        <v>0.59</v>
      </c>
      <c r="MO281">
        <f t="shared" si="1530"/>
        <v>1.04</v>
      </c>
      <c r="MP281">
        <f t="shared" si="1530"/>
        <v>0.43</v>
      </c>
      <c r="MQ281">
        <f t="shared" si="1530"/>
        <v>0.33</v>
      </c>
      <c r="MT281" t="s">
        <v>440</v>
      </c>
      <c r="MU281">
        <f t="shared" ref="MU281:MX281" si="1531">SUM(MU29)</f>
        <v>1.27</v>
      </c>
      <c r="MV281">
        <f t="shared" si="1531"/>
        <v>1.75</v>
      </c>
      <c r="MW281">
        <f t="shared" si="1531"/>
        <v>1.36</v>
      </c>
      <c r="MX281">
        <f t="shared" si="1531"/>
        <v>0.44</v>
      </c>
      <c r="NA281" t="s">
        <v>440</v>
      </c>
      <c r="NB281">
        <f t="shared" ref="NB281:NE281" si="1532">SUM(NB29)</f>
        <v>1.63</v>
      </c>
      <c r="NC281">
        <f t="shared" si="1532"/>
        <v>1.86</v>
      </c>
      <c r="ND281">
        <f t="shared" si="1532"/>
        <v>1.78</v>
      </c>
      <c r="NE281">
        <f t="shared" si="1532"/>
        <v>0.87</v>
      </c>
      <c r="NH281" t="s">
        <v>440</v>
      </c>
      <c r="NI281">
        <f t="shared" ref="NI281:NL281" si="1533">SUM(NI29)</f>
        <v>1.61</v>
      </c>
      <c r="NJ281">
        <f t="shared" si="1533"/>
        <v>1.89</v>
      </c>
      <c r="NK281">
        <f t="shared" si="1533"/>
        <v>1.87</v>
      </c>
      <c r="NL281">
        <f t="shared" si="1533"/>
        <v>0.65</v>
      </c>
      <c r="NO281" t="s">
        <v>440</v>
      </c>
      <c r="NP281">
        <f t="shared" ref="NP281:NS281" si="1534">SUM(NP29)</f>
        <v>1.39</v>
      </c>
      <c r="NQ281">
        <f t="shared" si="1534"/>
        <v>1.98</v>
      </c>
      <c r="NR281">
        <f t="shared" si="1534"/>
        <v>1.52</v>
      </c>
      <c r="NS281">
        <f t="shared" si="1534"/>
        <v>0.28999999999999998</v>
      </c>
      <c r="NV281" t="s">
        <v>440</v>
      </c>
      <c r="NW281">
        <f t="shared" ref="NW281:NZ281" si="1535">SUM(NW29)</f>
        <v>1.69</v>
      </c>
      <c r="NX281">
        <f t="shared" si="1535"/>
        <v>1.83</v>
      </c>
      <c r="NY281">
        <f t="shared" si="1535"/>
        <v>1.99</v>
      </c>
      <c r="NZ281">
        <f t="shared" si="1535"/>
        <v>0.43</v>
      </c>
      <c r="OC281" t="s">
        <v>440</v>
      </c>
      <c r="OD281">
        <f t="shared" ref="OD281:OG281" si="1536">SUM(OD29)</f>
        <v>1.66</v>
      </c>
      <c r="OE281">
        <f t="shared" si="1536"/>
        <v>1.51</v>
      </c>
      <c r="OF281">
        <f t="shared" si="1536"/>
        <v>2.11</v>
      </c>
      <c r="OG281">
        <f t="shared" si="1536"/>
        <v>0.3</v>
      </c>
      <c r="OJ281" t="s">
        <v>440</v>
      </c>
      <c r="OK281">
        <f t="shared" ref="OK281:ON281" si="1537">SUM(OK29)</f>
        <v>1.69</v>
      </c>
      <c r="OL281">
        <f t="shared" si="1537"/>
        <v>1.41</v>
      </c>
      <c r="OM281">
        <f t="shared" si="1537"/>
        <v>2.11</v>
      </c>
      <c r="ON281">
        <f t="shared" si="1537"/>
        <v>0.28999999999999998</v>
      </c>
      <c r="OQ281" t="s">
        <v>440</v>
      </c>
      <c r="OR281">
        <f t="shared" ref="OR281:OU281" si="1538">SUM(OR29)</f>
        <v>2.0299999999999998</v>
      </c>
      <c r="OS281">
        <f t="shared" si="1538"/>
        <v>1.92</v>
      </c>
      <c r="OT281">
        <f t="shared" si="1538"/>
        <v>2.38</v>
      </c>
      <c r="OU281">
        <f t="shared" si="1538"/>
        <v>0.57999999999999996</v>
      </c>
      <c r="OX281" t="s">
        <v>440</v>
      </c>
      <c r="OY281">
        <f t="shared" ref="OY281:PB281" si="1539">SUM(OY29)</f>
        <v>2.08</v>
      </c>
      <c r="OZ281">
        <f t="shared" si="1539"/>
        <v>2.4700000000000002</v>
      </c>
      <c r="PA281">
        <f t="shared" si="1539"/>
        <v>2.4700000000000002</v>
      </c>
      <c r="PB281">
        <f t="shared" si="1539"/>
        <v>0.6</v>
      </c>
      <c r="PE281" t="s">
        <v>440</v>
      </c>
      <c r="PF281">
        <f t="shared" ref="PF281:PI281" si="1540">SUM(PF29)</f>
        <v>2.54</v>
      </c>
      <c r="PG281">
        <f t="shared" si="1540"/>
        <v>3.66</v>
      </c>
      <c r="PH281">
        <f t="shared" si="1540"/>
        <v>2.76</v>
      </c>
      <c r="PI281">
        <f t="shared" si="1540"/>
        <v>1.18</v>
      </c>
      <c r="PL281" t="s">
        <v>440</v>
      </c>
      <c r="PM281">
        <f t="shared" ref="PM281:PP281" si="1541">SUM(PM29)</f>
        <v>3.02</v>
      </c>
      <c r="PN281">
        <f t="shared" si="1541"/>
        <v>3.97</v>
      </c>
      <c r="PO281">
        <f t="shared" si="1541"/>
        <v>3.06</v>
      </c>
      <c r="PP281">
        <f t="shared" si="1541"/>
        <v>2.14</v>
      </c>
      <c r="PS281" t="s">
        <v>440</v>
      </c>
      <c r="PT281">
        <f t="shared" ref="PT281:PW281" si="1542">SUM(PT29)</f>
        <v>3.37</v>
      </c>
      <c r="PU281">
        <f t="shared" si="1542"/>
        <v>5.97</v>
      </c>
      <c r="PV281">
        <f t="shared" si="1542"/>
        <v>3.31</v>
      </c>
      <c r="PW281">
        <f t="shared" si="1542"/>
        <v>1.66</v>
      </c>
      <c r="PZ281" t="s">
        <v>440</v>
      </c>
      <c r="QA281">
        <f t="shared" ref="QA281:QD281" si="1543">SUM(QA29)</f>
        <v>3.93</v>
      </c>
      <c r="QB281">
        <f t="shared" si="1543"/>
        <v>6.48</v>
      </c>
      <c r="QC281">
        <f t="shared" si="1543"/>
        <v>3.91</v>
      </c>
      <c r="QD281">
        <f t="shared" si="1543"/>
        <v>1.61</v>
      </c>
      <c r="QG281" t="s">
        <v>440</v>
      </c>
      <c r="QH281">
        <f t="shared" ref="QH281:QK281" si="1544">SUM(QH29)</f>
        <v>3.12</v>
      </c>
      <c r="QI281">
        <f t="shared" si="1544"/>
        <v>4.9400000000000004</v>
      </c>
      <c r="QJ281">
        <f t="shared" si="1544"/>
        <v>2.84</v>
      </c>
      <c r="QK281">
        <f t="shared" si="1544"/>
        <v>2.3199999999999998</v>
      </c>
      <c r="QN281" t="s">
        <v>440</v>
      </c>
      <c r="QO281">
        <f t="shared" ref="QO281:QR281" si="1545">SUM(QO29)</f>
        <v>3.11</v>
      </c>
      <c r="QP281">
        <f t="shared" si="1545"/>
        <v>3.78</v>
      </c>
      <c r="QQ281">
        <f t="shared" si="1545"/>
        <v>3.05</v>
      </c>
      <c r="QR281">
        <f t="shared" si="1545"/>
        <v>3</v>
      </c>
      <c r="QU281" t="s">
        <v>440</v>
      </c>
      <c r="QV281">
        <f t="shared" ref="QV281:QY281" si="1546">SUM(QV29)</f>
        <v>3.37</v>
      </c>
      <c r="QW281">
        <f t="shared" si="1546"/>
        <v>4.91</v>
      </c>
      <c r="QX281">
        <f t="shared" si="1546"/>
        <v>3.49</v>
      </c>
      <c r="QY281">
        <f t="shared" si="1546"/>
        <v>1.71</v>
      </c>
      <c r="RB281" t="s">
        <v>440</v>
      </c>
      <c r="RC281">
        <f t="shared" ref="RC281:RF281" si="1547">SUM(RC29)</f>
        <v>2.34</v>
      </c>
      <c r="RD281">
        <f t="shared" si="1547"/>
        <v>2.48</v>
      </c>
      <c r="RE281">
        <f t="shared" si="1547"/>
        <v>2.25</v>
      </c>
      <c r="RF281">
        <f t="shared" si="1547"/>
        <v>2.2799999999999998</v>
      </c>
      <c r="RI281" t="s">
        <v>440</v>
      </c>
      <c r="RJ281">
        <f t="shared" ref="RJ281:RM281" si="1548">SUM(RJ29)</f>
        <v>2.96</v>
      </c>
      <c r="RK281">
        <f t="shared" si="1548"/>
        <v>2.94</v>
      </c>
      <c r="RL281">
        <f t="shared" si="1548"/>
        <v>3.02</v>
      </c>
      <c r="RM281">
        <f t="shared" si="1548"/>
        <v>2.2200000000000002</v>
      </c>
      <c r="RP281" t="s">
        <v>440</v>
      </c>
      <c r="RQ281">
        <f t="shared" ref="RQ281:RT281" si="1549">SUM(RQ29)</f>
        <v>3.48</v>
      </c>
      <c r="RR281">
        <f t="shared" si="1549"/>
        <v>3.36</v>
      </c>
      <c r="RS281">
        <f t="shared" si="1549"/>
        <v>3.6</v>
      </c>
      <c r="RT281">
        <f t="shared" si="1549"/>
        <v>2.35</v>
      </c>
      <c r="RW281" t="s">
        <v>440</v>
      </c>
      <c r="RX281">
        <f t="shared" ref="RX281:SA281" si="1550">SUM(RX29)</f>
        <v>3.56</v>
      </c>
      <c r="RY281">
        <f t="shared" si="1550"/>
        <v>3.38</v>
      </c>
      <c r="RZ281">
        <f t="shared" si="1550"/>
        <v>3.76</v>
      </c>
      <c r="SA281">
        <f t="shared" si="1550"/>
        <v>2.67</v>
      </c>
      <c r="SD281" t="s">
        <v>440</v>
      </c>
      <c r="SE281">
        <f t="shared" ref="SE281:SH281" si="1551">SUM(SE29)</f>
        <v>3.42</v>
      </c>
      <c r="SF281">
        <f t="shared" si="1551"/>
        <v>3.35</v>
      </c>
      <c r="SG281">
        <f t="shared" si="1551"/>
        <v>3.56</v>
      </c>
      <c r="SH281">
        <f t="shared" si="1551"/>
        <v>2.21</v>
      </c>
      <c r="SK281" t="s">
        <v>440</v>
      </c>
      <c r="SL281">
        <f t="shared" ref="SL281:SO281" si="1552">SUM(SL29)</f>
        <v>3.25</v>
      </c>
      <c r="SM281">
        <f t="shared" si="1552"/>
        <v>3.04</v>
      </c>
      <c r="SN281">
        <f t="shared" si="1552"/>
        <v>3.44</v>
      </c>
      <c r="SO281">
        <f t="shared" si="1552"/>
        <v>2.11</v>
      </c>
      <c r="SR281" t="s">
        <v>440</v>
      </c>
      <c r="SS281">
        <f t="shared" ref="SS281:SV281" si="1553">SUM(SS29)</f>
        <v>3.57</v>
      </c>
      <c r="ST281">
        <f t="shared" si="1553"/>
        <v>3.09</v>
      </c>
      <c r="SU281">
        <f t="shared" si="1553"/>
        <v>3.8</v>
      </c>
      <c r="SV281">
        <f t="shared" si="1553"/>
        <v>2.59</v>
      </c>
      <c r="SY281" t="s">
        <v>440</v>
      </c>
      <c r="SZ281">
        <f t="shared" ref="SZ281:TC281" si="1554">SUM(SZ29)</f>
        <v>3.57</v>
      </c>
      <c r="TA281">
        <f t="shared" si="1554"/>
        <v>3.14</v>
      </c>
      <c r="TB281">
        <f t="shared" si="1554"/>
        <v>3.91</v>
      </c>
      <c r="TC281">
        <f t="shared" si="1554"/>
        <v>2.42</v>
      </c>
      <c r="TF281" t="s">
        <v>440</v>
      </c>
      <c r="TG281">
        <f t="shared" ref="TG281:TJ281" si="1555">SUM(TG29)</f>
        <v>3.58</v>
      </c>
      <c r="TH281">
        <f t="shared" si="1555"/>
        <v>3.62</v>
      </c>
      <c r="TI281">
        <f t="shared" si="1555"/>
        <v>3.64</v>
      </c>
      <c r="TJ281">
        <f t="shared" si="1555"/>
        <v>2.78</v>
      </c>
      <c r="TM281" t="s">
        <v>440</v>
      </c>
      <c r="TN281">
        <f t="shared" ref="TN281:TQ281" si="1556">SUM(TN29)</f>
        <v>3.88</v>
      </c>
      <c r="TO281">
        <f t="shared" si="1556"/>
        <v>3.7</v>
      </c>
      <c r="TP281">
        <f t="shared" si="1556"/>
        <v>4.08</v>
      </c>
      <c r="TQ281">
        <f t="shared" si="1556"/>
        <v>2.58</v>
      </c>
      <c r="TT281" t="s">
        <v>440</v>
      </c>
      <c r="TU281">
        <f t="shared" ref="TU281:TX281" si="1557">SUM(TU29)</f>
        <v>3.88</v>
      </c>
      <c r="TV281">
        <f t="shared" si="1557"/>
        <v>3.02</v>
      </c>
      <c r="TW281">
        <f t="shared" si="1557"/>
        <v>4.22</v>
      </c>
      <c r="TX281">
        <f t="shared" si="1557"/>
        <v>2.8</v>
      </c>
      <c r="UA281" t="s">
        <v>440</v>
      </c>
      <c r="UB281">
        <f t="shared" ref="UB281:UE281" si="1558">SUM(UB29)</f>
        <v>3.48</v>
      </c>
      <c r="UC281">
        <f t="shared" si="1558"/>
        <v>4.75</v>
      </c>
      <c r="UD281">
        <f t="shared" si="1558"/>
        <v>3.53</v>
      </c>
      <c r="UE281">
        <f t="shared" si="1558"/>
        <v>2.16</v>
      </c>
      <c r="UH281" t="s">
        <v>440</v>
      </c>
      <c r="UI281">
        <f t="shared" ref="UI281:UL281" si="1559">SUM(UI29)</f>
        <v>3.63</v>
      </c>
      <c r="UJ281">
        <f t="shared" si="1559"/>
        <v>5.03</v>
      </c>
      <c r="UK281">
        <f t="shared" si="1559"/>
        <v>3.44</v>
      </c>
      <c r="UL281">
        <f t="shared" si="1559"/>
        <v>2.6</v>
      </c>
      <c r="UO281" t="s">
        <v>440</v>
      </c>
      <c r="UP281">
        <f t="shared" ref="UP281:US281" si="1560">SUM(UP29)</f>
        <v>3.91</v>
      </c>
      <c r="UQ281">
        <f t="shared" si="1560"/>
        <v>5.99</v>
      </c>
      <c r="UR281">
        <f t="shared" si="1560"/>
        <v>3.68</v>
      </c>
      <c r="US281">
        <f t="shared" si="1560"/>
        <v>2.67</v>
      </c>
      <c r="UV281" t="s">
        <v>440</v>
      </c>
      <c r="UW281">
        <f t="shared" ref="UW281:UZ281" si="1561">SUM(UW29)</f>
        <v>4.74</v>
      </c>
      <c r="UX281">
        <f t="shared" si="1561"/>
        <v>6.59</v>
      </c>
      <c r="UY281">
        <f t="shared" si="1561"/>
        <v>4.79</v>
      </c>
      <c r="UZ281">
        <f t="shared" si="1561"/>
        <v>2.4900000000000002</v>
      </c>
      <c r="VC281" t="s">
        <v>440</v>
      </c>
      <c r="VD281">
        <f t="shared" ref="VD281:VG281" si="1562">SUM(VD29)</f>
        <v>4.8099999999999996</v>
      </c>
      <c r="VE281">
        <f t="shared" si="1562"/>
        <v>7.08</v>
      </c>
      <c r="VF281">
        <f t="shared" si="1562"/>
        <v>4.6100000000000003</v>
      </c>
      <c r="VG281">
        <f t="shared" si="1562"/>
        <v>3.11</v>
      </c>
    </row>
    <row r="282" spans="1:584" x14ac:dyDescent="0.3">
      <c r="A282" t="s">
        <v>441</v>
      </c>
      <c r="B282">
        <f t="shared" ref="B282:C282" si="1563">SUM(B30)</f>
        <v>0.85</v>
      </c>
      <c r="C282">
        <f t="shared" si="1563"/>
        <v>0.87</v>
      </c>
      <c r="D282">
        <f t="shared" ref="D282:E282" si="1564">SUM(D30)</f>
        <v>0.92</v>
      </c>
      <c r="E282">
        <f t="shared" si="1564"/>
        <v>0.65</v>
      </c>
      <c r="H282" t="s">
        <v>441</v>
      </c>
      <c r="I282">
        <f t="shared" ref="I282:J282" si="1565">SUM(I30)</f>
        <v>0.8</v>
      </c>
      <c r="J282">
        <f t="shared" si="1565"/>
        <v>1.64</v>
      </c>
      <c r="K282">
        <f t="shared" ref="K282:L282" si="1566">SUM(K30)</f>
        <v>0.68</v>
      </c>
      <c r="L282">
        <f t="shared" si="1566"/>
        <v>0.45</v>
      </c>
      <c r="O282" t="s">
        <v>441</v>
      </c>
      <c r="P282">
        <f t="shared" ref="P282:Q282" si="1567">SUM(P30)</f>
        <v>0.68</v>
      </c>
      <c r="Q282">
        <f t="shared" si="1567"/>
        <v>1.26</v>
      </c>
      <c r="R282">
        <f t="shared" ref="R282:S282" si="1568">SUM(R30)</f>
        <v>0.51</v>
      </c>
      <c r="S282">
        <f t="shared" si="1568"/>
        <v>0.82</v>
      </c>
      <c r="V282" t="s">
        <v>441</v>
      </c>
      <c r="W282">
        <f t="shared" ref="W282:X282" si="1569">SUM(W30)</f>
        <v>0.99</v>
      </c>
      <c r="X282">
        <f t="shared" si="1569"/>
        <v>0.87</v>
      </c>
      <c r="Y282">
        <f t="shared" ref="Y282:Z282" si="1570">SUM(Y30)</f>
        <v>1.03</v>
      </c>
      <c r="Z282">
        <f t="shared" si="1570"/>
        <v>0.92</v>
      </c>
      <c r="AC282" t="s">
        <v>441</v>
      </c>
      <c r="AD282">
        <f t="shared" ref="AD282:AE282" si="1571">SUM(AD30)</f>
        <v>0.91</v>
      </c>
      <c r="AE282">
        <f t="shared" si="1571"/>
        <v>0.68</v>
      </c>
      <c r="AF282">
        <f t="shared" ref="AF282:AG282" si="1572">SUM(AF30)</f>
        <v>0.9</v>
      </c>
      <c r="AG282">
        <f t="shared" si="1572"/>
        <v>0.93</v>
      </c>
      <c r="AJ282" t="s">
        <v>441</v>
      </c>
      <c r="AK282">
        <f t="shared" ref="AK282:AL282" si="1573">SUM(AK30)</f>
        <v>0.64</v>
      </c>
      <c r="AL282">
        <f t="shared" si="1573"/>
        <v>0.48</v>
      </c>
      <c r="AM282">
        <f t="shared" ref="AM282:AN282" si="1574">SUM(AM30)</f>
        <v>0.69</v>
      </c>
      <c r="AN282">
        <f t="shared" si="1574"/>
        <v>0.62</v>
      </c>
      <c r="AQ282" t="s">
        <v>441</v>
      </c>
      <c r="AR282">
        <f t="shared" ref="AR282:AS282" si="1575">SUM(AR30)</f>
        <v>0.79</v>
      </c>
      <c r="AS282">
        <f t="shared" si="1575"/>
        <v>0.62</v>
      </c>
      <c r="AT282">
        <f t="shared" ref="AT282:AU282" si="1576">SUM(AT30)</f>
        <v>0.86</v>
      </c>
      <c r="AU282">
        <f t="shared" si="1576"/>
        <v>0.64</v>
      </c>
      <c r="AX282" t="s">
        <v>441</v>
      </c>
      <c r="AY282">
        <f t="shared" ref="AY282:AZ282" si="1577">SUM(AY30)</f>
        <v>0.52</v>
      </c>
      <c r="AZ282">
        <f t="shared" si="1577"/>
        <v>0.37</v>
      </c>
      <c r="BA282">
        <f t="shared" ref="BA282:BB282" si="1578">SUM(BA30)</f>
        <v>0.52</v>
      </c>
      <c r="BB282">
        <f t="shared" si="1578"/>
        <v>0.51</v>
      </c>
      <c r="BE282" t="s">
        <v>441</v>
      </c>
      <c r="BF282">
        <f t="shared" ref="BF282:BG282" si="1579">SUM(BF30)</f>
        <v>0.56999999999999995</v>
      </c>
      <c r="BG282">
        <f t="shared" si="1579"/>
        <v>0.63</v>
      </c>
      <c r="BH282">
        <f t="shared" ref="BH282:BI282" si="1580">SUM(BH30)</f>
        <v>0.44</v>
      </c>
      <c r="BI282">
        <f t="shared" si="1580"/>
        <v>0.5</v>
      </c>
      <c r="BL282" t="s">
        <v>441</v>
      </c>
      <c r="BM282">
        <f t="shared" ref="BM282:BN282" si="1581">SUM(BM30)</f>
        <v>0.45</v>
      </c>
      <c r="BN282">
        <f t="shared" si="1581"/>
        <v>0.51</v>
      </c>
      <c r="BO282">
        <f t="shared" ref="BO282:BP282" si="1582">SUM(BO30)</f>
        <v>0.33</v>
      </c>
      <c r="BP282">
        <f t="shared" si="1582"/>
        <v>0.74</v>
      </c>
      <c r="BS282" t="s">
        <v>441</v>
      </c>
      <c r="BT282">
        <f t="shared" si="108"/>
        <v>0.55000000000000004</v>
      </c>
      <c r="BU282">
        <f t="shared" si="108"/>
        <v>0.65</v>
      </c>
      <c r="BV282">
        <f t="shared" si="202"/>
        <v>0.5</v>
      </c>
      <c r="BW282">
        <f t="shared" si="202"/>
        <v>0.57999999999999996</v>
      </c>
      <c r="BZ282" t="s">
        <v>441</v>
      </c>
      <c r="CA282">
        <f t="shared" ref="CA282:CD282" si="1583">SUM(CA30)</f>
        <v>0.71</v>
      </c>
      <c r="CB282">
        <f t="shared" si="1583"/>
        <v>1.03</v>
      </c>
      <c r="CC282">
        <f t="shared" si="1583"/>
        <v>0.55000000000000004</v>
      </c>
      <c r="CD282">
        <f t="shared" si="1583"/>
        <v>0.99</v>
      </c>
      <c r="CG282" t="s">
        <v>441</v>
      </c>
      <c r="CH282">
        <f t="shared" ref="CH282:CK282" si="1584">SUM(CH30)</f>
        <v>0.73</v>
      </c>
      <c r="CI282">
        <f t="shared" si="1584"/>
        <v>0.87</v>
      </c>
      <c r="CJ282">
        <f t="shared" si="1584"/>
        <v>0.76</v>
      </c>
      <c r="CK282">
        <f t="shared" si="1584"/>
        <v>0.45</v>
      </c>
      <c r="CN282" t="s">
        <v>441</v>
      </c>
      <c r="CO282">
        <f t="shared" ref="CO282:CR282" si="1585">SUM(CO30)</f>
        <v>0.69</v>
      </c>
      <c r="CP282">
        <f t="shared" si="1585"/>
        <v>1.1100000000000001</v>
      </c>
      <c r="CQ282">
        <f t="shared" si="1585"/>
        <v>0.71</v>
      </c>
      <c r="CR282">
        <f t="shared" si="1585"/>
        <v>0.21</v>
      </c>
      <c r="CU282" t="s">
        <v>441</v>
      </c>
      <c r="CV282">
        <f t="shared" ref="CV282:CY282" si="1586">SUM(CV30)</f>
        <v>0.46</v>
      </c>
      <c r="CW282">
        <f t="shared" si="1586"/>
        <v>0.38</v>
      </c>
      <c r="CX282">
        <f t="shared" si="1586"/>
        <v>0.46</v>
      </c>
      <c r="CY282">
        <f t="shared" si="1586"/>
        <v>0.43</v>
      </c>
      <c r="DB282" t="s">
        <v>441</v>
      </c>
      <c r="DC282">
        <f t="shared" ref="DC282:DF282" si="1587">SUM(DC30)</f>
        <v>0.38</v>
      </c>
      <c r="DD282">
        <f t="shared" si="1587"/>
        <v>0.46</v>
      </c>
      <c r="DE282">
        <f t="shared" si="1587"/>
        <v>0.37</v>
      </c>
      <c r="DF282">
        <f t="shared" si="1587"/>
        <v>0.28999999999999998</v>
      </c>
      <c r="DI282" t="s">
        <v>441</v>
      </c>
      <c r="DJ282">
        <f t="shared" ref="DJ282:DM282" si="1588">SUM(DJ30)</f>
        <v>0.3</v>
      </c>
      <c r="DK282">
        <f t="shared" si="1588"/>
        <v>0.11</v>
      </c>
      <c r="DL282">
        <f t="shared" si="1588"/>
        <v>0.35</v>
      </c>
      <c r="DM282">
        <f t="shared" si="1588"/>
        <v>0.17</v>
      </c>
      <c r="DP282" t="s">
        <v>441</v>
      </c>
      <c r="DQ282">
        <f t="shared" ref="DQ282:DT282" si="1589">SUM(DQ30)</f>
        <v>0.23</v>
      </c>
      <c r="DR282">
        <f t="shared" si="1589"/>
        <v>0.15</v>
      </c>
      <c r="DS282">
        <f t="shared" si="1589"/>
        <v>0.17</v>
      </c>
      <c r="DT282">
        <f t="shared" si="1589"/>
        <v>0.31</v>
      </c>
      <c r="DW282" t="s">
        <v>441</v>
      </c>
      <c r="DX282">
        <f t="shared" ref="DX282:EA282" si="1590">SUM(DX30)</f>
        <v>0.09</v>
      </c>
      <c r="DY282">
        <f t="shared" si="1590"/>
        <v>0.31</v>
      </c>
      <c r="DZ282">
        <f t="shared" si="1590"/>
        <v>0.01</v>
      </c>
      <c r="EA282">
        <f t="shared" si="1590"/>
        <v>0.16</v>
      </c>
      <c r="ED282" t="s">
        <v>441</v>
      </c>
      <c r="EE282">
        <f t="shared" ref="EE282:EH282" si="1591">SUM(EE30)</f>
        <v>0.2</v>
      </c>
      <c r="EF282">
        <f t="shared" si="1591"/>
        <v>0.24</v>
      </c>
      <c r="EG282">
        <f t="shared" si="1591"/>
        <v>7.0000000000000007E-2</v>
      </c>
      <c r="EH282">
        <f t="shared" si="1591"/>
        <v>0.6</v>
      </c>
      <c r="EK282" t="s">
        <v>441</v>
      </c>
      <c r="EL282">
        <f t="shared" ref="EL282:EO282" si="1592">SUM(EL30)</f>
        <v>0.12</v>
      </c>
      <c r="EM282">
        <f t="shared" si="1592"/>
        <v>0.05</v>
      </c>
      <c r="EN282">
        <f t="shared" si="1592"/>
        <v>0.11</v>
      </c>
      <c r="EO282">
        <f t="shared" si="1592"/>
        <v>0.17</v>
      </c>
      <c r="ER282" t="s">
        <v>441</v>
      </c>
      <c r="ES282">
        <f t="shared" ref="ES282:EV282" si="1593">SUM(ES30)</f>
        <v>0.19</v>
      </c>
      <c r="ET282">
        <f t="shared" si="1593"/>
        <v>0.23</v>
      </c>
      <c r="EU282">
        <f t="shared" si="1593"/>
        <v>0.11</v>
      </c>
      <c r="EV282">
        <f t="shared" si="1593"/>
        <v>0.4</v>
      </c>
      <c r="EZ282">
        <f t="shared" ref="EZ282:FC282" si="1594">SUM(EZ30)</f>
        <v>0.11</v>
      </c>
      <c r="FA282">
        <f t="shared" si="1594"/>
        <v>0.18</v>
      </c>
      <c r="FB282">
        <f t="shared" si="1594"/>
        <v>0.06</v>
      </c>
      <c r="FC282">
        <f t="shared" si="1594"/>
        <v>0.24</v>
      </c>
      <c r="FG282">
        <f t="shared" ref="FG282:FJ282" si="1595">SUM(FG30)</f>
        <v>0.21</v>
      </c>
      <c r="FH282">
        <f t="shared" si="1595"/>
        <v>0.4</v>
      </c>
      <c r="FI282">
        <f t="shared" si="1595"/>
        <v>7.0000000000000007E-2</v>
      </c>
      <c r="FJ282">
        <f t="shared" si="1595"/>
        <v>0.47</v>
      </c>
      <c r="FN282">
        <f t="shared" ref="FN282:FQ282" si="1596">SUM(FN30)</f>
        <v>0.2</v>
      </c>
      <c r="FO282">
        <f t="shared" si="1596"/>
        <v>0.31</v>
      </c>
      <c r="FP282">
        <f t="shared" si="1596"/>
        <v>0.12</v>
      </c>
      <c r="FQ282">
        <f t="shared" si="1596"/>
        <v>0.44</v>
      </c>
      <c r="FU282">
        <f t="shared" ref="FU282:FX282" si="1597">SUM(FU30)</f>
        <v>0.28999999999999998</v>
      </c>
      <c r="FV282">
        <f t="shared" si="1597"/>
        <v>0.44</v>
      </c>
      <c r="FW282">
        <f t="shared" si="1597"/>
        <v>0.26</v>
      </c>
      <c r="FX282">
        <f t="shared" si="1597"/>
        <v>0.05</v>
      </c>
      <c r="GB282">
        <f t="shared" ref="GB282:GE282" si="1598">SUM(GB30)</f>
        <v>0.24</v>
      </c>
      <c r="GC282">
        <f t="shared" si="1598"/>
        <v>0.42</v>
      </c>
      <c r="GD282">
        <f t="shared" si="1598"/>
        <v>0.17</v>
      </c>
      <c r="GE282">
        <f t="shared" si="1598"/>
        <v>0.33</v>
      </c>
      <c r="GI282">
        <f t="shared" ref="GI282:GL282" si="1599">SUM(GI30)</f>
        <v>0.35</v>
      </c>
      <c r="GJ282">
        <f t="shared" si="1599"/>
        <v>0.46</v>
      </c>
      <c r="GK282">
        <f t="shared" si="1599"/>
        <v>0.37</v>
      </c>
      <c r="GL282">
        <f t="shared" si="1599"/>
        <v>0.08</v>
      </c>
      <c r="GP282">
        <f t="shared" ref="GP282:GS282" si="1600">SUM(GP30)</f>
        <v>0.35</v>
      </c>
      <c r="GQ282">
        <f t="shared" si="1600"/>
        <v>0.3</v>
      </c>
      <c r="GR282">
        <f t="shared" si="1600"/>
        <v>0.35</v>
      </c>
      <c r="GS282">
        <f t="shared" si="1600"/>
        <v>0.15</v>
      </c>
      <c r="GW282">
        <f t="shared" ref="GW282:GZ282" si="1601">SUM(GW30)</f>
        <v>0.21</v>
      </c>
      <c r="GX282">
        <f t="shared" si="1601"/>
        <v>0.16</v>
      </c>
      <c r="GY282">
        <f t="shared" si="1601"/>
        <v>0.13</v>
      </c>
      <c r="GZ282">
        <f t="shared" si="1601"/>
        <v>0.23</v>
      </c>
      <c r="HD282">
        <f t="shared" ref="HD282:HG282" si="1602">SUM(HD30)</f>
        <v>0.19</v>
      </c>
      <c r="HE282">
        <f t="shared" si="1602"/>
        <v>0.37</v>
      </c>
      <c r="HF282">
        <f t="shared" si="1602"/>
        <v>0.15</v>
      </c>
      <c r="HG282">
        <f t="shared" si="1602"/>
        <v>0.2</v>
      </c>
      <c r="HK282">
        <f t="shared" ref="HK282:HN282" si="1603">SUM(HK30)</f>
        <v>0.19</v>
      </c>
      <c r="HL282">
        <f t="shared" si="1603"/>
        <v>0.37</v>
      </c>
      <c r="HM282">
        <f t="shared" si="1603"/>
        <v>0.13</v>
      </c>
      <c r="HN282">
        <f t="shared" si="1603"/>
        <v>0.26</v>
      </c>
      <c r="HR282">
        <f t="shared" ref="HR282:HU282" si="1604">SUM(HR30)</f>
        <v>0.24</v>
      </c>
      <c r="HS282">
        <f t="shared" si="1604"/>
        <v>0.32</v>
      </c>
      <c r="HT282">
        <f t="shared" si="1604"/>
        <v>0.18</v>
      </c>
      <c r="HU282">
        <f t="shared" si="1604"/>
        <v>0.19</v>
      </c>
      <c r="HY282">
        <f t="shared" ref="HY282:IB282" si="1605">SUM(HY30)</f>
        <v>0.21</v>
      </c>
      <c r="HZ282">
        <f t="shared" si="1605"/>
        <v>0.33</v>
      </c>
      <c r="IA282">
        <f t="shared" si="1605"/>
        <v>0.15</v>
      </c>
      <c r="IB282">
        <f t="shared" si="1605"/>
        <v>0.38</v>
      </c>
      <c r="IF282">
        <f t="shared" ref="IF282:II282" si="1606">SUM(IF30)</f>
        <v>0.22</v>
      </c>
      <c r="IG282">
        <f t="shared" si="1606"/>
        <v>0.15</v>
      </c>
      <c r="IH282">
        <f t="shared" si="1606"/>
        <v>0.23</v>
      </c>
      <c r="II282">
        <f t="shared" si="1606"/>
        <v>0.22</v>
      </c>
      <c r="IM282">
        <f t="shared" ref="IM282:IP282" si="1607">SUM(IM30)</f>
        <v>0.19</v>
      </c>
      <c r="IN282">
        <f t="shared" si="1607"/>
        <v>0.12</v>
      </c>
      <c r="IO282">
        <f t="shared" si="1607"/>
        <v>0.15</v>
      </c>
      <c r="IP282">
        <f t="shared" si="1607"/>
        <v>0.43</v>
      </c>
      <c r="IT282">
        <f t="shared" ref="IT282:IW282" si="1608">SUM(IT30)</f>
        <v>0.31</v>
      </c>
      <c r="IU282">
        <f t="shared" si="1608"/>
        <v>0.21</v>
      </c>
      <c r="IV282">
        <f t="shared" si="1608"/>
        <v>0.28000000000000003</v>
      </c>
      <c r="IW282">
        <f t="shared" si="1608"/>
        <v>0.34</v>
      </c>
      <c r="JA282">
        <f t="shared" ref="JA282:JD282" si="1609">SUM(JA30)</f>
        <v>0.15</v>
      </c>
      <c r="JB282">
        <f t="shared" si="1609"/>
        <v>0.15</v>
      </c>
      <c r="JC282">
        <f t="shared" si="1609"/>
        <v>0.13</v>
      </c>
      <c r="JD282">
        <f t="shared" si="1609"/>
        <v>0.17</v>
      </c>
      <c r="JH282">
        <f t="shared" ref="JH282:JK282" si="1610">SUM(JH30)</f>
        <v>0.18</v>
      </c>
      <c r="JI282">
        <f t="shared" si="1610"/>
        <v>0.1</v>
      </c>
      <c r="JJ282">
        <f t="shared" si="1610"/>
        <v>0.1</v>
      </c>
      <c r="JK282">
        <f t="shared" si="1610"/>
        <v>0.25</v>
      </c>
      <c r="JO282">
        <f t="shared" ref="JO282:JR282" si="1611">SUM(JO30)</f>
        <v>7.0000000000000007E-2</v>
      </c>
      <c r="JP282">
        <f t="shared" si="1611"/>
        <v>0.17</v>
      </c>
      <c r="JQ282">
        <f t="shared" si="1611"/>
        <v>0.01</v>
      </c>
      <c r="JR282">
        <f t="shared" si="1611"/>
        <v>0.1</v>
      </c>
      <c r="JV282">
        <f t="shared" ref="JV282:JY282" si="1612">SUM(JV30)</f>
        <v>0.15</v>
      </c>
      <c r="JW282">
        <f t="shared" si="1612"/>
        <v>0.12</v>
      </c>
      <c r="JX282">
        <f t="shared" si="1612"/>
        <v>0.1</v>
      </c>
      <c r="JY282">
        <f t="shared" si="1612"/>
        <v>7.0000000000000007E-2</v>
      </c>
      <c r="KC282">
        <f t="shared" ref="KC282:KF282" si="1613">SUM(KC30)</f>
        <v>0.25</v>
      </c>
      <c r="KD282">
        <f t="shared" si="1613"/>
        <v>0.16</v>
      </c>
      <c r="KE282">
        <f t="shared" si="1613"/>
        <v>0.2</v>
      </c>
      <c r="KF282">
        <f t="shared" si="1613"/>
        <v>0.27</v>
      </c>
      <c r="KJ282">
        <f t="shared" ref="KJ282:KM282" si="1614">SUM(KJ30)</f>
        <v>0.15</v>
      </c>
      <c r="KK282">
        <f t="shared" si="1614"/>
        <v>0.16</v>
      </c>
      <c r="KL282">
        <f t="shared" si="1614"/>
        <v>0.09</v>
      </c>
      <c r="KM282">
        <f t="shared" si="1614"/>
        <v>0.16</v>
      </c>
      <c r="KQ282">
        <f t="shared" ref="KQ282:KT282" si="1615">SUM(KQ30)</f>
        <v>0.16</v>
      </c>
      <c r="KR282">
        <f t="shared" si="1615"/>
        <v>0.1</v>
      </c>
      <c r="KS282">
        <f t="shared" si="1615"/>
        <v>0.06</v>
      </c>
      <c r="KT282">
        <f t="shared" si="1615"/>
        <v>0.28000000000000003</v>
      </c>
      <c r="KX282">
        <f t="shared" ref="KX282:LA282" si="1616">SUM(KX30)</f>
        <v>0.21</v>
      </c>
      <c r="KY282">
        <f t="shared" si="1616"/>
        <v>0.15</v>
      </c>
      <c r="KZ282">
        <f t="shared" si="1616"/>
        <v>0.15</v>
      </c>
      <c r="LA282">
        <f t="shared" si="1616"/>
        <v>0.11</v>
      </c>
      <c r="LE282">
        <f t="shared" ref="LE282:LH282" si="1617">SUM(LE30)</f>
        <v>0.35</v>
      </c>
      <c r="LF282">
        <f t="shared" si="1617"/>
        <v>0.19</v>
      </c>
      <c r="LG282">
        <f t="shared" si="1617"/>
        <v>0.35</v>
      </c>
      <c r="LH282">
        <f t="shared" si="1617"/>
        <v>0.11</v>
      </c>
      <c r="LL282">
        <f t="shared" ref="LL282:LO282" si="1618">SUM(LL30)</f>
        <v>0.28000000000000003</v>
      </c>
      <c r="LM282">
        <f t="shared" si="1618"/>
        <v>0.3</v>
      </c>
      <c r="LN282">
        <f t="shared" si="1618"/>
        <v>0.28999999999999998</v>
      </c>
      <c r="LO282">
        <f t="shared" si="1618"/>
        <v>0.11</v>
      </c>
      <c r="LS282">
        <f t="shared" ref="LS282:LV282" si="1619">SUM(LS30)</f>
        <v>0.41</v>
      </c>
      <c r="LT282">
        <f t="shared" si="1619"/>
        <v>0.77</v>
      </c>
      <c r="LU282">
        <f t="shared" si="1619"/>
        <v>0.41</v>
      </c>
      <c r="LV282">
        <f t="shared" si="1619"/>
        <v>0.02</v>
      </c>
      <c r="LZ282">
        <f t="shared" ref="LZ282:MC282" si="1620">SUM(LZ30)</f>
        <v>0.48</v>
      </c>
      <c r="MA282">
        <f t="shared" si="1620"/>
        <v>1</v>
      </c>
      <c r="MB282">
        <f t="shared" si="1620"/>
        <v>0.46</v>
      </c>
      <c r="MC282">
        <f t="shared" si="1620"/>
        <v>7.0000000000000007E-2</v>
      </c>
      <c r="MG282">
        <f t="shared" ref="MG282:MJ282" si="1621">SUM(MG30)</f>
        <v>0.35</v>
      </c>
      <c r="MH282">
        <f t="shared" si="1621"/>
        <v>0.27</v>
      </c>
      <c r="MI282">
        <f t="shared" si="1621"/>
        <v>0.37</v>
      </c>
      <c r="MJ282">
        <f t="shared" si="1621"/>
        <v>0.08</v>
      </c>
      <c r="MN282">
        <f t="shared" ref="MN282:MQ282" si="1622">SUM(MN30)</f>
        <v>0.19</v>
      </c>
      <c r="MO282">
        <f t="shared" si="1622"/>
        <v>0.48</v>
      </c>
      <c r="MP282">
        <f t="shared" si="1622"/>
        <v>0.14000000000000001</v>
      </c>
      <c r="MQ282">
        <f t="shared" si="1622"/>
        <v>7.0000000000000007E-2</v>
      </c>
      <c r="MT282" t="s">
        <v>441</v>
      </c>
      <c r="MU282">
        <f t="shared" ref="MU282:MX282" si="1623">SUM(MU30)</f>
        <v>0.52</v>
      </c>
      <c r="MV282">
        <f t="shared" si="1623"/>
        <v>0.6</v>
      </c>
      <c r="MW282">
        <f t="shared" si="1623"/>
        <v>0.59</v>
      </c>
      <c r="MX282">
        <f t="shared" si="1623"/>
        <v>0.25</v>
      </c>
      <c r="NA282" t="s">
        <v>441</v>
      </c>
      <c r="NB282">
        <f t="shared" ref="NB282:NE282" si="1624">SUM(NB30)</f>
        <v>0.71</v>
      </c>
      <c r="NC282">
        <f t="shared" si="1624"/>
        <v>1</v>
      </c>
      <c r="ND282">
        <f t="shared" si="1624"/>
        <v>0.84</v>
      </c>
      <c r="NE282">
        <f t="shared" si="1624"/>
        <v>0.04</v>
      </c>
      <c r="NH282" t="s">
        <v>441</v>
      </c>
      <c r="NI282">
        <f t="shared" ref="NI282:NL282" si="1625">SUM(NI30)</f>
        <v>0.71</v>
      </c>
      <c r="NJ282">
        <f t="shared" si="1625"/>
        <v>1.04</v>
      </c>
      <c r="NK282">
        <f t="shared" si="1625"/>
        <v>0.72</v>
      </c>
      <c r="NL282">
        <f t="shared" si="1625"/>
        <v>0.42</v>
      </c>
      <c r="NO282" t="s">
        <v>441</v>
      </c>
      <c r="NP282">
        <f t="shared" ref="NP282:NS282" si="1626">SUM(NP30)</f>
        <v>0.86</v>
      </c>
      <c r="NQ282">
        <f t="shared" si="1626"/>
        <v>0.81</v>
      </c>
      <c r="NR282">
        <f t="shared" si="1626"/>
        <v>1</v>
      </c>
      <c r="NS282">
        <f t="shared" si="1626"/>
        <v>0.28999999999999998</v>
      </c>
      <c r="NV282" t="s">
        <v>441</v>
      </c>
      <c r="NW282">
        <f t="shared" ref="NW282:NZ282" si="1627">SUM(NW30)</f>
        <v>0.61</v>
      </c>
      <c r="NX282">
        <f t="shared" si="1627"/>
        <v>0.85</v>
      </c>
      <c r="NY282">
        <f t="shared" si="1627"/>
        <v>0.63</v>
      </c>
      <c r="NZ282">
        <f t="shared" si="1627"/>
        <v>0.16</v>
      </c>
      <c r="OC282" t="s">
        <v>441</v>
      </c>
      <c r="OD282">
        <f t="shared" ref="OD282:OG282" si="1628">SUM(OD30)</f>
        <v>0.47</v>
      </c>
      <c r="OE282">
        <f t="shared" si="1628"/>
        <v>0.55000000000000004</v>
      </c>
      <c r="OF282">
        <f t="shared" si="1628"/>
        <v>0.56999999999999995</v>
      </c>
      <c r="OG282">
        <f t="shared" si="1628"/>
        <v>0.06</v>
      </c>
      <c r="OJ282" t="s">
        <v>441</v>
      </c>
      <c r="OK282">
        <f t="shared" ref="OK282:ON282" si="1629">SUM(OK30)</f>
        <v>0.39</v>
      </c>
      <c r="OL282">
        <f t="shared" si="1629"/>
        <v>0.32</v>
      </c>
      <c r="OM282">
        <f t="shared" si="1629"/>
        <v>0.44</v>
      </c>
      <c r="ON282">
        <f t="shared" si="1629"/>
        <v>0.01</v>
      </c>
      <c r="OQ282" t="s">
        <v>441</v>
      </c>
      <c r="OR282">
        <f t="shared" ref="OR282:OU282" si="1630">SUM(OR30)</f>
        <v>0.35</v>
      </c>
      <c r="OS282">
        <f t="shared" si="1630"/>
        <v>0.77</v>
      </c>
      <c r="OT282">
        <f t="shared" si="1630"/>
        <v>0.19</v>
      </c>
      <c r="OU282">
        <f t="shared" si="1630"/>
        <v>7.0000000000000007E-2</v>
      </c>
      <c r="OX282" t="s">
        <v>441</v>
      </c>
      <c r="OY282">
        <f t="shared" ref="OY282:PB282" si="1631">SUM(OY30)</f>
        <v>0.34</v>
      </c>
      <c r="OZ282">
        <f t="shared" si="1631"/>
        <v>1.01</v>
      </c>
      <c r="PA282">
        <f t="shared" si="1631"/>
        <v>0.15</v>
      </c>
      <c r="PB282">
        <f t="shared" si="1631"/>
        <v>0.05</v>
      </c>
      <c r="PE282" t="s">
        <v>441</v>
      </c>
      <c r="PF282">
        <f t="shared" ref="PF282:PI282" si="1632">SUM(PF30)</f>
        <v>0.41</v>
      </c>
      <c r="PG282">
        <f t="shared" si="1632"/>
        <v>0.67</v>
      </c>
      <c r="PH282">
        <f t="shared" si="1632"/>
        <v>0.3</v>
      </c>
      <c r="PI282">
        <f t="shared" si="1632"/>
        <v>0.08</v>
      </c>
      <c r="PL282" t="s">
        <v>441</v>
      </c>
      <c r="PM282">
        <f t="shared" ref="PM282:PP282" si="1633">SUM(PM30)</f>
        <v>0.36</v>
      </c>
      <c r="PN282">
        <f t="shared" si="1633"/>
        <v>1.08</v>
      </c>
      <c r="PO282">
        <f t="shared" si="1633"/>
        <v>0.26</v>
      </c>
      <c r="PP282">
        <f t="shared" si="1633"/>
        <v>0</v>
      </c>
      <c r="PS282" t="s">
        <v>441</v>
      </c>
      <c r="PT282">
        <f t="shared" ref="PT282:PW282" si="1634">SUM(PT30)</f>
        <v>0.46</v>
      </c>
      <c r="PU282">
        <f t="shared" si="1634"/>
        <v>1.44</v>
      </c>
      <c r="PV282">
        <f t="shared" si="1634"/>
        <v>0.26</v>
      </c>
      <c r="PW282">
        <f t="shared" si="1634"/>
        <v>0.1</v>
      </c>
      <c r="PZ282" t="s">
        <v>441</v>
      </c>
      <c r="QA282">
        <f t="shared" ref="QA282:QD282" si="1635">SUM(QA30)</f>
        <v>0.51</v>
      </c>
      <c r="QB282">
        <f t="shared" si="1635"/>
        <v>1.01</v>
      </c>
      <c r="QC282">
        <f t="shared" si="1635"/>
        <v>0.49</v>
      </c>
      <c r="QD282">
        <f t="shared" si="1635"/>
        <v>0.22</v>
      </c>
      <c r="QG282" t="s">
        <v>441</v>
      </c>
      <c r="QH282">
        <f t="shared" ref="QH282:QK282" si="1636">SUM(QH30)</f>
        <v>1.1299999999999999</v>
      </c>
      <c r="QI282">
        <f t="shared" si="1636"/>
        <v>1.31</v>
      </c>
      <c r="QJ282">
        <f t="shared" si="1636"/>
        <v>1.4</v>
      </c>
      <c r="QK282">
        <f t="shared" si="1636"/>
        <v>0.16</v>
      </c>
      <c r="QN282" t="s">
        <v>441</v>
      </c>
      <c r="QO282">
        <f t="shared" ref="QO282:QR282" si="1637">SUM(QO30)</f>
        <v>0.76</v>
      </c>
      <c r="QP282">
        <f t="shared" si="1637"/>
        <v>1.54</v>
      </c>
      <c r="QQ282">
        <f t="shared" si="1637"/>
        <v>0.65</v>
      </c>
      <c r="QR282">
        <f t="shared" si="1637"/>
        <v>0.09</v>
      </c>
      <c r="QU282" t="s">
        <v>441</v>
      </c>
      <c r="QV282">
        <f t="shared" ref="QV282:QY282" si="1638">SUM(QV30)</f>
        <v>0.62</v>
      </c>
      <c r="QW282">
        <f t="shared" si="1638"/>
        <v>1.23</v>
      </c>
      <c r="QX282">
        <f t="shared" si="1638"/>
        <v>0.34</v>
      </c>
      <c r="QY282">
        <f t="shared" si="1638"/>
        <v>0.57999999999999996</v>
      </c>
      <c r="RB282" t="s">
        <v>441</v>
      </c>
      <c r="RC282">
        <f t="shared" ref="RC282:RF282" si="1639">SUM(RC30)</f>
        <v>3.12</v>
      </c>
      <c r="RD282">
        <f t="shared" si="1639"/>
        <v>5.57</v>
      </c>
      <c r="RE282">
        <f t="shared" si="1639"/>
        <v>2.81</v>
      </c>
      <c r="RF282">
        <f t="shared" si="1639"/>
        <v>1.37</v>
      </c>
      <c r="RI282" t="s">
        <v>441</v>
      </c>
      <c r="RJ282">
        <f t="shared" ref="RJ282:RM282" si="1640">SUM(RJ30)</f>
        <v>3.18</v>
      </c>
      <c r="RK282">
        <f t="shared" si="1640"/>
        <v>5.89</v>
      </c>
      <c r="RL282">
        <f t="shared" si="1640"/>
        <v>3.13</v>
      </c>
      <c r="RM282">
        <f t="shared" si="1640"/>
        <v>0.95</v>
      </c>
      <c r="RP282" t="s">
        <v>441</v>
      </c>
      <c r="RQ282">
        <f t="shared" ref="RQ282:RT282" si="1641">SUM(RQ30)</f>
        <v>2.4500000000000002</v>
      </c>
      <c r="RR282">
        <f t="shared" si="1641"/>
        <v>4.46</v>
      </c>
      <c r="RS282">
        <f t="shared" si="1641"/>
        <v>2.27</v>
      </c>
      <c r="RT282">
        <f t="shared" si="1641"/>
        <v>0.75</v>
      </c>
      <c r="RW282" t="s">
        <v>441</v>
      </c>
      <c r="RX282">
        <f t="shared" ref="RX282:SA282" si="1642">SUM(RX30)</f>
        <v>2.58</v>
      </c>
      <c r="RY282">
        <f t="shared" si="1642"/>
        <v>4.45</v>
      </c>
      <c r="RZ282">
        <f t="shared" si="1642"/>
        <v>2.64</v>
      </c>
      <c r="SA282">
        <f t="shared" si="1642"/>
        <v>0.77</v>
      </c>
      <c r="SD282" t="s">
        <v>441</v>
      </c>
      <c r="SE282">
        <f t="shared" ref="SE282:SH282" si="1643">SUM(SE30)</f>
        <v>2.93</v>
      </c>
      <c r="SF282">
        <f t="shared" si="1643"/>
        <v>5.42</v>
      </c>
      <c r="SG282">
        <f t="shared" si="1643"/>
        <v>2.48</v>
      </c>
      <c r="SH282">
        <f t="shared" si="1643"/>
        <v>1.1000000000000001</v>
      </c>
      <c r="SK282" t="s">
        <v>441</v>
      </c>
      <c r="SL282">
        <f t="shared" ref="SL282:SO282" si="1644">SUM(SL30)</f>
        <v>2.68</v>
      </c>
      <c r="SM282">
        <f t="shared" si="1644"/>
        <v>4.6500000000000004</v>
      </c>
      <c r="SN282">
        <f t="shared" si="1644"/>
        <v>2.42</v>
      </c>
      <c r="SO282">
        <f t="shared" si="1644"/>
        <v>0.96</v>
      </c>
      <c r="SR282" t="s">
        <v>441</v>
      </c>
      <c r="SS282">
        <f t="shared" ref="SS282:SV282" si="1645">SUM(SS30)</f>
        <v>2.98</v>
      </c>
      <c r="ST282">
        <f t="shared" si="1645"/>
        <v>5.85</v>
      </c>
      <c r="SU282">
        <f t="shared" si="1645"/>
        <v>2.59</v>
      </c>
      <c r="SV282">
        <f t="shared" si="1645"/>
        <v>1.19</v>
      </c>
      <c r="SY282" t="s">
        <v>441</v>
      </c>
      <c r="SZ282">
        <f t="shared" ref="SZ282:TC282" si="1646">SUM(SZ30)</f>
        <v>2.4900000000000002</v>
      </c>
      <c r="TA282">
        <f t="shared" si="1646"/>
        <v>4.6100000000000003</v>
      </c>
      <c r="TB282">
        <f t="shared" si="1646"/>
        <v>2.23</v>
      </c>
      <c r="TC282">
        <f t="shared" si="1646"/>
        <v>1.01</v>
      </c>
      <c r="TF282" t="s">
        <v>441</v>
      </c>
      <c r="TG282">
        <f t="shared" ref="TG282:TJ282" si="1647">SUM(TG30)</f>
        <v>2.5</v>
      </c>
      <c r="TH282">
        <f t="shared" si="1647"/>
        <v>4.6100000000000003</v>
      </c>
      <c r="TI282">
        <f t="shared" si="1647"/>
        <v>2.2799999999999998</v>
      </c>
      <c r="TJ282">
        <f t="shared" si="1647"/>
        <v>0.88</v>
      </c>
      <c r="TM282" t="s">
        <v>441</v>
      </c>
      <c r="TN282">
        <f t="shared" ref="TN282:TQ282" si="1648">SUM(TN30)</f>
        <v>2.41</v>
      </c>
      <c r="TO282">
        <f t="shared" si="1648"/>
        <v>4.01</v>
      </c>
      <c r="TP282">
        <f t="shared" si="1648"/>
        <v>2.0699999999999998</v>
      </c>
      <c r="TQ282">
        <f t="shared" si="1648"/>
        <v>1.45</v>
      </c>
      <c r="TT282" t="s">
        <v>441</v>
      </c>
      <c r="TU282">
        <f t="shared" ref="TU282:TX282" si="1649">SUM(TU30)</f>
        <v>2.2200000000000002</v>
      </c>
      <c r="TV282">
        <f t="shared" si="1649"/>
        <v>4.33</v>
      </c>
      <c r="TW282">
        <f t="shared" si="1649"/>
        <v>1.98</v>
      </c>
      <c r="TX282">
        <f t="shared" si="1649"/>
        <v>0.78</v>
      </c>
      <c r="UA282" t="s">
        <v>441</v>
      </c>
      <c r="UB282">
        <f t="shared" ref="UB282:UE282" si="1650">SUM(UB30)</f>
        <v>2.5099999999999998</v>
      </c>
      <c r="UC282">
        <f t="shared" si="1650"/>
        <v>4.2699999999999996</v>
      </c>
      <c r="UD282">
        <f t="shared" si="1650"/>
        <v>2.59</v>
      </c>
      <c r="UE282">
        <f t="shared" si="1650"/>
        <v>0.43</v>
      </c>
      <c r="UH282" t="s">
        <v>441</v>
      </c>
      <c r="UI282">
        <f t="shared" ref="UI282:UL282" si="1651">SUM(UI30)</f>
        <v>2.29</v>
      </c>
      <c r="UJ282">
        <f t="shared" si="1651"/>
        <v>3.87</v>
      </c>
      <c r="UK282">
        <f t="shared" si="1651"/>
        <v>2.21</v>
      </c>
      <c r="UL282">
        <f t="shared" si="1651"/>
        <v>1</v>
      </c>
      <c r="UO282" t="s">
        <v>441</v>
      </c>
      <c r="UP282">
        <f t="shared" ref="UP282:US282" si="1652">SUM(UP30)</f>
        <v>2.09</v>
      </c>
      <c r="UQ282">
        <f t="shared" si="1652"/>
        <v>4.0199999999999996</v>
      </c>
      <c r="UR282">
        <f t="shared" si="1652"/>
        <v>1.91</v>
      </c>
      <c r="US282">
        <f t="shared" si="1652"/>
        <v>0.99</v>
      </c>
      <c r="UV282" t="s">
        <v>441</v>
      </c>
      <c r="UW282">
        <f t="shared" ref="UW282:UZ282" si="1653">SUM(UW30)</f>
        <v>1.7</v>
      </c>
      <c r="UX282">
        <f t="shared" si="1653"/>
        <v>3</v>
      </c>
      <c r="UY282">
        <f t="shared" si="1653"/>
        <v>1.61</v>
      </c>
      <c r="UZ282">
        <f t="shared" si="1653"/>
        <v>0.4</v>
      </c>
      <c r="VC282" t="s">
        <v>441</v>
      </c>
      <c r="VD282">
        <f t="shared" ref="VD282:VG282" si="1654">SUM(VD30)</f>
        <v>1.39</v>
      </c>
      <c r="VE282">
        <f t="shared" si="1654"/>
        <v>3.22</v>
      </c>
      <c r="VF282">
        <f t="shared" si="1654"/>
        <v>1.29</v>
      </c>
      <c r="VG282">
        <f t="shared" si="1654"/>
        <v>0.16</v>
      </c>
    </row>
    <row r="283" spans="1:584" x14ac:dyDescent="0.3">
      <c r="A283" t="s">
        <v>442</v>
      </c>
      <c r="B283">
        <f t="shared" ref="B283:C283" si="1655">SUM(B31)</f>
        <v>1.41</v>
      </c>
      <c r="C283">
        <f t="shared" si="1655"/>
        <v>1.5</v>
      </c>
      <c r="D283">
        <f t="shared" ref="D283:E283" si="1656">SUM(D31)</f>
        <v>1.73</v>
      </c>
      <c r="E283">
        <f t="shared" si="1656"/>
        <v>0.26</v>
      </c>
      <c r="H283" t="s">
        <v>442</v>
      </c>
      <c r="I283">
        <f t="shared" ref="I283:J283" si="1657">SUM(I31)</f>
        <v>1.4</v>
      </c>
      <c r="J283">
        <f t="shared" si="1657"/>
        <v>1.08</v>
      </c>
      <c r="K283">
        <f t="shared" ref="K283:L283" si="1658">SUM(K31)</f>
        <v>1.7</v>
      </c>
      <c r="L283">
        <f t="shared" si="1658"/>
        <v>0.27</v>
      </c>
      <c r="O283" t="s">
        <v>442</v>
      </c>
      <c r="P283">
        <f t="shared" ref="P283:Q283" si="1659">SUM(P31)</f>
        <v>1.44</v>
      </c>
      <c r="Q283">
        <f t="shared" si="1659"/>
        <v>1.47</v>
      </c>
      <c r="R283">
        <f t="shared" ref="R283:S283" si="1660">SUM(R31)</f>
        <v>1.76</v>
      </c>
      <c r="S283">
        <f t="shared" si="1660"/>
        <v>0.46</v>
      </c>
      <c r="V283" t="s">
        <v>442</v>
      </c>
      <c r="W283">
        <f t="shared" ref="W283:X283" si="1661">SUM(W31)</f>
        <v>1.1499999999999999</v>
      </c>
      <c r="X283">
        <f t="shared" si="1661"/>
        <v>1.27</v>
      </c>
      <c r="Y283">
        <f t="shared" ref="Y283:Z283" si="1662">SUM(Y31)</f>
        <v>1.44</v>
      </c>
      <c r="Z283">
        <f t="shared" si="1662"/>
        <v>0.23</v>
      </c>
      <c r="AC283" t="s">
        <v>442</v>
      </c>
      <c r="AD283">
        <f t="shared" ref="AD283:AE283" si="1663">SUM(AD31)</f>
        <v>1.23</v>
      </c>
      <c r="AE283">
        <f t="shared" si="1663"/>
        <v>0.88</v>
      </c>
      <c r="AF283">
        <f t="shared" ref="AF283:AG283" si="1664">SUM(AF31)</f>
        <v>1.64</v>
      </c>
      <c r="AG283">
        <f t="shared" si="1664"/>
        <v>0.14000000000000001</v>
      </c>
      <c r="AJ283" t="s">
        <v>442</v>
      </c>
      <c r="AK283">
        <f t="shared" ref="AK283:AL283" si="1665">SUM(AK31)</f>
        <v>1.1399999999999999</v>
      </c>
      <c r="AL283">
        <f t="shared" si="1665"/>
        <v>0.4</v>
      </c>
      <c r="AM283">
        <f t="shared" ref="AM283:AN283" si="1666">SUM(AM31)</f>
        <v>1.55</v>
      </c>
      <c r="AN283">
        <f t="shared" si="1666"/>
        <v>0.42</v>
      </c>
      <c r="AQ283" t="s">
        <v>442</v>
      </c>
      <c r="AR283">
        <f t="shared" ref="AR283:AS283" si="1667">SUM(AR31)</f>
        <v>0.95</v>
      </c>
      <c r="AS283">
        <f t="shared" si="1667"/>
        <v>0.51</v>
      </c>
      <c r="AT283">
        <f t="shared" ref="AT283:AU283" si="1668">SUM(AT31)</f>
        <v>1.26</v>
      </c>
      <c r="AU283">
        <f t="shared" si="1668"/>
        <v>0.17</v>
      </c>
      <c r="AX283" t="s">
        <v>442</v>
      </c>
      <c r="AY283">
        <f t="shared" ref="AY283:AZ283" si="1669">SUM(AY31)</f>
        <v>1.3</v>
      </c>
      <c r="AZ283">
        <f t="shared" si="1669"/>
        <v>0.55000000000000004</v>
      </c>
      <c r="BA283">
        <f t="shared" ref="BA283:BB283" si="1670">SUM(BA31)</f>
        <v>1.88</v>
      </c>
      <c r="BB283">
        <f t="shared" si="1670"/>
        <v>0.1</v>
      </c>
      <c r="BE283" t="s">
        <v>442</v>
      </c>
      <c r="BF283">
        <f t="shared" ref="BF283:BG283" si="1671">SUM(BF31)</f>
        <v>1.04</v>
      </c>
      <c r="BG283">
        <f t="shared" si="1671"/>
        <v>0.51</v>
      </c>
      <c r="BH283">
        <f t="shared" ref="BH283:BI283" si="1672">SUM(BH31)</f>
        <v>1.39</v>
      </c>
      <c r="BI283">
        <f t="shared" si="1672"/>
        <v>0.11</v>
      </c>
      <c r="BL283" t="s">
        <v>442</v>
      </c>
      <c r="BM283">
        <f t="shared" ref="BM283:BN283" si="1673">SUM(BM31)</f>
        <v>1.23</v>
      </c>
      <c r="BN283">
        <f t="shared" si="1673"/>
        <v>0.76</v>
      </c>
      <c r="BO283">
        <f t="shared" ref="BO283:BP283" si="1674">SUM(BO31)</f>
        <v>1.71</v>
      </c>
      <c r="BP283">
        <f t="shared" si="1674"/>
        <v>0.04</v>
      </c>
      <c r="BS283" t="s">
        <v>442</v>
      </c>
      <c r="BT283">
        <f t="shared" si="108"/>
        <v>1.47</v>
      </c>
      <c r="BU283">
        <f t="shared" si="108"/>
        <v>1.1000000000000001</v>
      </c>
      <c r="BV283">
        <f t="shared" si="202"/>
        <v>1.9</v>
      </c>
      <c r="BW283">
        <f t="shared" si="202"/>
        <v>0.47</v>
      </c>
      <c r="BZ283" t="s">
        <v>442</v>
      </c>
      <c r="CA283">
        <f t="shared" ref="CA283:CD283" si="1675">SUM(CA31)</f>
        <v>1.56</v>
      </c>
      <c r="CB283">
        <f t="shared" si="1675"/>
        <v>1.38</v>
      </c>
      <c r="CC283">
        <f t="shared" si="1675"/>
        <v>1.88</v>
      </c>
      <c r="CD283">
        <f t="shared" si="1675"/>
        <v>0.56999999999999995</v>
      </c>
      <c r="CG283" t="s">
        <v>442</v>
      </c>
      <c r="CH283">
        <f t="shared" ref="CH283:CK283" si="1676">SUM(CH31)</f>
        <v>1.42</v>
      </c>
      <c r="CI283">
        <f t="shared" si="1676"/>
        <v>1.34</v>
      </c>
      <c r="CJ283">
        <f t="shared" si="1676"/>
        <v>1.78</v>
      </c>
      <c r="CK283">
        <f t="shared" si="1676"/>
        <v>0.28999999999999998</v>
      </c>
      <c r="CN283" t="s">
        <v>442</v>
      </c>
      <c r="CO283">
        <f t="shared" ref="CO283:CR283" si="1677">SUM(CO31)</f>
        <v>1.24</v>
      </c>
      <c r="CP283">
        <f t="shared" si="1677"/>
        <v>0.84</v>
      </c>
      <c r="CQ283">
        <f t="shared" si="1677"/>
        <v>1.66</v>
      </c>
      <c r="CR283">
        <f t="shared" si="1677"/>
        <v>0.17</v>
      </c>
      <c r="CU283" t="s">
        <v>442</v>
      </c>
      <c r="CV283">
        <f t="shared" ref="CV283:CY283" si="1678">SUM(CV31)</f>
        <v>1.43</v>
      </c>
      <c r="CW283">
        <f t="shared" si="1678"/>
        <v>1.88</v>
      </c>
      <c r="CX283">
        <f t="shared" si="1678"/>
        <v>1.69</v>
      </c>
      <c r="CY283">
        <f t="shared" si="1678"/>
        <v>0.15</v>
      </c>
      <c r="DB283" t="s">
        <v>442</v>
      </c>
      <c r="DC283">
        <f t="shared" ref="DC283:DF283" si="1679">SUM(DC31)</f>
        <v>1.87</v>
      </c>
      <c r="DD283">
        <f t="shared" si="1679"/>
        <v>1.24</v>
      </c>
      <c r="DE283">
        <f t="shared" si="1679"/>
        <v>2.46</v>
      </c>
      <c r="DF283">
        <f t="shared" si="1679"/>
        <v>0.51</v>
      </c>
      <c r="DI283" t="s">
        <v>442</v>
      </c>
      <c r="DJ283">
        <f t="shared" ref="DJ283:DM283" si="1680">SUM(DJ31)</f>
        <v>1.68</v>
      </c>
      <c r="DK283">
        <f t="shared" si="1680"/>
        <v>1.04</v>
      </c>
      <c r="DL283">
        <f t="shared" si="1680"/>
        <v>2.04</v>
      </c>
      <c r="DM283">
        <f t="shared" si="1680"/>
        <v>0.53</v>
      </c>
      <c r="DP283" t="s">
        <v>442</v>
      </c>
      <c r="DQ283">
        <f t="shared" ref="DQ283:DT283" si="1681">SUM(DQ31)</f>
        <v>1.5</v>
      </c>
      <c r="DR283">
        <f t="shared" si="1681"/>
        <v>1.0900000000000001</v>
      </c>
      <c r="DS283">
        <f t="shared" si="1681"/>
        <v>1.96</v>
      </c>
      <c r="DT283">
        <f t="shared" si="1681"/>
        <v>0.26</v>
      </c>
      <c r="DW283" t="s">
        <v>442</v>
      </c>
      <c r="DX283">
        <f t="shared" ref="DX283:EA283" si="1682">SUM(DX31)</f>
        <v>1.43</v>
      </c>
      <c r="DY283">
        <f t="shared" si="1682"/>
        <v>1.17</v>
      </c>
      <c r="DZ283">
        <f t="shared" si="1682"/>
        <v>1.78</v>
      </c>
      <c r="EA283">
        <f t="shared" si="1682"/>
        <v>0.4</v>
      </c>
      <c r="ED283" t="s">
        <v>442</v>
      </c>
      <c r="EE283">
        <f t="shared" ref="EE283:EH283" si="1683">SUM(EE31)</f>
        <v>1.43</v>
      </c>
      <c r="EF283">
        <f t="shared" si="1683"/>
        <v>1.22</v>
      </c>
      <c r="EG283">
        <f t="shared" si="1683"/>
        <v>1.78</v>
      </c>
      <c r="EH283">
        <f t="shared" si="1683"/>
        <v>0.26</v>
      </c>
      <c r="EK283" t="s">
        <v>442</v>
      </c>
      <c r="EL283">
        <f t="shared" ref="EL283:EO283" si="1684">SUM(EL31)</f>
        <v>1.46</v>
      </c>
      <c r="EM283">
        <f t="shared" si="1684"/>
        <v>1</v>
      </c>
      <c r="EN283">
        <f t="shared" si="1684"/>
        <v>1.86</v>
      </c>
      <c r="EO283">
        <f t="shared" si="1684"/>
        <v>0.28999999999999998</v>
      </c>
      <c r="ER283" t="s">
        <v>442</v>
      </c>
      <c r="ES283">
        <f t="shared" ref="ES283:EV283" si="1685">SUM(ES31)</f>
        <v>1.55</v>
      </c>
      <c r="ET283">
        <f t="shared" si="1685"/>
        <v>1.71</v>
      </c>
      <c r="EU283">
        <f t="shared" si="1685"/>
        <v>1.8</v>
      </c>
      <c r="EV283">
        <f t="shared" si="1685"/>
        <v>0.18</v>
      </c>
      <c r="EZ283">
        <f t="shared" ref="EZ283:FC283" si="1686">SUM(EZ31)</f>
        <v>1.41</v>
      </c>
      <c r="FA283">
        <f t="shared" si="1686"/>
        <v>0.8</v>
      </c>
      <c r="FB283">
        <f t="shared" si="1686"/>
        <v>1.81</v>
      </c>
      <c r="FC283">
        <f t="shared" si="1686"/>
        <v>0.45</v>
      </c>
      <c r="FG283">
        <f t="shared" ref="FG283:FJ283" si="1687">SUM(FG31)</f>
        <v>1.55</v>
      </c>
      <c r="FH283">
        <f t="shared" si="1687"/>
        <v>1.99</v>
      </c>
      <c r="FI283">
        <f t="shared" si="1687"/>
        <v>1.86</v>
      </c>
      <c r="FJ283">
        <f t="shared" si="1687"/>
        <v>0.18</v>
      </c>
      <c r="FN283">
        <f t="shared" ref="FN283:FQ283" si="1688">SUM(FN31)</f>
        <v>1.29</v>
      </c>
      <c r="FO283">
        <f t="shared" si="1688"/>
        <v>1.02</v>
      </c>
      <c r="FP283">
        <f t="shared" si="1688"/>
        <v>1.67</v>
      </c>
      <c r="FQ283">
        <f t="shared" si="1688"/>
        <v>0.17</v>
      </c>
      <c r="FU283">
        <f t="shared" ref="FU283:FX283" si="1689">SUM(FU31)</f>
        <v>1.39</v>
      </c>
      <c r="FV283">
        <f t="shared" si="1689"/>
        <v>1.93</v>
      </c>
      <c r="FW283">
        <f t="shared" si="1689"/>
        <v>1.7</v>
      </c>
      <c r="FX283">
        <f t="shared" si="1689"/>
        <v>0.02</v>
      </c>
      <c r="GB283">
        <f t="shared" ref="GB283:GE283" si="1690">SUM(GB31)</f>
        <v>1.44</v>
      </c>
      <c r="GC283">
        <f t="shared" si="1690"/>
        <v>1.54</v>
      </c>
      <c r="GD283">
        <f t="shared" si="1690"/>
        <v>1.74</v>
      </c>
      <c r="GE283">
        <f t="shared" si="1690"/>
        <v>0.39</v>
      </c>
      <c r="GI283">
        <f t="shared" ref="GI283:GL283" si="1691">SUM(GI31)</f>
        <v>1.27</v>
      </c>
      <c r="GJ283">
        <f t="shared" si="1691"/>
        <v>1.63</v>
      </c>
      <c r="GK283">
        <f t="shared" si="1691"/>
        <v>1.47</v>
      </c>
      <c r="GL283">
        <f t="shared" si="1691"/>
        <v>0.16</v>
      </c>
      <c r="GP283">
        <f t="shared" ref="GP283:GS283" si="1692">SUM(GP31)</f>
        <v>0.92</v>
      </c>
      <c r="GQ283">
        <f t="shared" si="1692"/>
        <v>0.81</v>
      </c>
      <c r="GR283">
        <f t="shared" si="1692"/>
        <v>1.2</v>
      </c>
      <c r="GS283">
        <f t="shared" si="1692"/>
        <v>0.02</v>
      </c>
      <c r="GW283">
        <f t="shared" ref="GW283:GZ283" si="1693">SUM(GW31)</f>
        <v>1.1200000000000001</v>
      </c>
      <c r="GX283">
        <f t="shared" si="1693"/>
        <v>1.1200000000000001</v>
      </c>
      <c r="GY283">
        <f t="shared" si="1693"/>
        <v>1.38</v>
      </c>
      <c r="GZ283">
        <f t="shared" si="1693"/>
        <v>0.08</v>
      </c>
      <c r="HD283">
        <f t="shared" ref="HD283:HG283" si="1694">SUM(HD31)</f>
        <v>1.2</v>
      </c>
      <c r="HE283">
        <f t="shared" si="1694"/>
        <v>1.23</v>
      </c>
      <c r="HF283">
        <f t="shared" si="1694"/>
        <v>1.49</v>
      </c>
      <c r="HG283">
        <f t="shared" si="1694"/>
        <v>0</v>
      </c>
      <c r="HK283">
        <f t="shared" ref="HK283:HN283" si="1695">SUM(HK31)</f>
        <v>1.1200000000000001</v>
      </c>
      <c r="HL283">
        <f t="shared" si="1695"/>
        <v>0.9</v>
      </c>
      <c r="HM283">
        <f t="shared" si="1695"/>
        <v>1.29</v>
      </c>
      <c r="HN283">
        <f t="shared" si="1695"/>
        <v>0.15</v>
      </c>
      <c r="HR283">
        <f t="shared" ref="HR283:HU283" si="1696">SUM(HR31)</f>
        <v>1.18</v>
      </c>
      <c r="HS283">
        <f t="shared" si="1696"/>
        <v>1.02</v>
      </c>
      <c r="HT283">
        <f t="shared" si="1696"/>
        <v>1.38</v>
      </c>
      <c r="HU283">
        <f t="shared" si="1696"/>
        <v>0.2</v>
      </c>
      <c r="HY283">
        <f t="shared" ref="HY283:IB283" si="1697">SUM(HY31)</f>
        <v>0.9</v>
      </c>
      <c r="HZ283">
        <f t="shared" si="1697"/>
        <v>1.03</v>
      </c>
      <c r="IA283">
        <f t="shared" si="1697"/>
        <v>1.0900000000000001</v>
      </c>
      <c r="IB283">
        <f t="shared" si="1697"/>
        <v>0.05</v>
      </c>
      <c r="IF283">
        <f t="shared" ref="IF283:II283" si="1698">SUM(IF31)</f>
        <v>0.63</v>
      </c>
      <c r="IG283">
        <f t="shared" si="1698"/>
        <v>0.92</v>
      </c>
      <c r="IH283">
        <f t="shared" si="1698"/>
        <v>0.78</v>
      </c>
      <c r="II283">
        <f t="shared" si="1698"/>
        <v>0.05</v>
      </c>
      <c r="IM283">
        <f t="shared" ref="IM283:IP283" si="1699">SUM(IM31)</f>
        <v>0.9</v>
      </c>
      <c r="IN283">
        <f t="shared" si="1699"/>
        <v>1.17</v>
      </c>
      <c r="IO283">
        <f t="shared" si="1699"/>
        <v>0.95</v>
      </c>
      <c r="IP283">
        <f t="shared" si="1699"/>
        <v>0.11</v>
      </c>
      <c r="IT283">
        <f t="shared" ref="IT283:IW283" si="1700">SUM(IT31)</f>
        <v>0.83</v>
      </c>
      <c r="IU283">
        <f t="shared" si="1700"/>
        <v>0.79</v>
      </c>
      <c r="IV283">
        <f t="shared" si="1700"/>
        <v>1.04</v>
      </c>
      <c r="IW283">
        <f t="shared" si="1700"/>
        <v>7.0000000000000007E-2</v>
      </c>
      <c r="JA283">
        <f t="shared" ref="JA283:JD283" si="1701">SUM(JA31)</f>
        <v>0.99</v>
      </c>
      <c r="JB283">
        <f t="shared" si="1701"/>
        <v>0.97</v>
      </c>
      <c r="JC283">
        <f t="shared" si="1701"/>
        <v>1.29</v>
      </c>
      <c r="JD283">
        <f t="shared" si="1701"/>
        <v>0.09</v>
      </c>
      <c r="JH283">
        <f t="shared" ref="JH283:JK283" si="1702">SUM(JH31)</f>
        <v>0.78</v>
      </c>
      <c r="JI283">
        <f t="shared" si="1702"/>
        <v>0.79</v>
      </c>
      <c r="JJ283">
        <f t="shared" si="1702"/>
        <v>1.07</v>
      </c>
      <c r="JK283">
        <f t="shared" si="1702"/>
        <v>0</v>
      </c>
      <c r="JO283">
        <f t="shared" ref="JO283:JR283" si="1703">SUM(JO31)</f>
        <v>0.75</v>
      </c>
      <c r="JP283">
        <f t="shared" si="1703"/>
        <v>0.66</v>
      </c>
      <c r="JQ283">
        <f t="shared" si="1703"/>
        <v>1.03</v>
      </c>
      <c r="JR283">
        <f t="shared" si="1703"/>
        <v>0.05</v>
      </c>
      <c r="JV283">
        <f t="shared" ref="JV283:JY283" si="1704">SUM(JV31)</f>
        <v>0.76</v>
      </c>
      <c r="JW283">
        <f t="shared" si="1704"/>
        <v>0.65</v>
      </c>
      <c r="JX283">
        <f t="shared" si="1704"/>
        <v>0.99</v>
      </c>
      <c r="JY283">
        <f t="shared" si="1704"/>
        <v>0.1</v>
      </c>
      <c r="KC283">
        <f t="shared" ref="KC283:KF283" si="1705">SUM(KC31)</f>
        <v>0.72</v>
      </c>
      <c r="KD283">
        <f t="shared" si="1705"/>
        <v>0.5</v>
      </c>
      <c r="KE283">
        <f t="shared" si="1705"/>
        <v>0.93</v>
      </c>
      <c r="KF283">
        <f t="shared" si="1705"/>
        <v>0.08</v>
      </c>
      <c r="KJ283">
        <f t="shared" ref="KJ283:KM283" si="1706">SUM(KJ31)</f>
        <v>0.62</v>
      </c>
      <c r="KK283">
        <f t="shared" si="1706"/>
        <v>0.43</v>
      </c>
      <c r="KL283">
        <f t="shared" si="1706"/>
        <v>0.77</v>
      </c>
      <c r="KM283">
        <f t="shared" si="1706"/>
        <v>0.06</v>
      </c>
      <c r="KQ283">
        <f t="shared" ref="KQ283:KT283" si="1707">SUM(KQ31)</f>
        <v>0.6</v>
      </c>
      <c r="KR283">
        <f t="shared" si="1707"/>
        <v>0.53</v>
      </c>
      <c r="KS283">
        <f t="shared" si="1707"/>
        <v>0.67</v>
      </c>
      <c r="KT283">
        <f t="shared" si="1707"/>
        <v>0.11</v>
      </c>
      <c r="KX283">
        <f t="shared" ref="KX283:LA283" si="1708">SUM(KX31)</f>
        <v>0.76</v>
      </c>
      <c r="KY283">
        <f t="shared" si="1708"/>
        <v>0.4</v>
      </c>
      <c r="KZ283">
        <f t="shared" si="1708"/>
        <v>0.88</v>
      </c>
      <c r="LA283">
        <f t="shared" si="1708"/>
        <v>0.24</v>
      </c>
      <c r="LE283">
        <f t="shared" ref="LE283:LH283" si="1709">SUM(LE31)</f>
        <v>0.64</v>
      </c>
      <c r="LF283">
        <f t="shared" si="1709"/>
        <v>0.8</v>
      </c>
      <c r="LG283">
        <f t="shared" si="1709"/>
        <v>0.74</v>
      </c>
      <c r="LH283">
        <f t="shared" si="1709"/>
        <v>0.05</v>
      </c>
      <c r="LL283">
        <f t="shared" ref="LL283:LO283" si="1710">SUM(LL31)</f>
        <v>0.77</v>
      </c>
      <c r="LM283">
        <f t="shared" si="1710"/>
        <v>0.96</v>
      </c>
      <c r="LN283">
        <f t="shared" si="1710"/>
        <v>0.88</v>
      </c>
      <c r="LO283">
        <f t="shared" si="1710"/>
        <v>7.0000000000000007E-2</v>
      </c>
      <c r="LS283">
        <f t="shared" ref="LS283:LV283" si="1711">SUM(LS31)</f>
        <v>0.82</v>
      </c>
      <c r="LT283">
        <f t="shared" si="1711"/>
        <v>0.49</v>
      </c>
      <c r="LU283">
        <f t="shared" si="1711"/>
        <v>1.06</v>
      </c>
      <c r="LV283">
        <f t="shared" si="1711"/>
        <v>0.14000000000000001</v>
      </c>
      <c r="LZ283">
        <f t="shared" ref="LZ283:MC283" si="1712">SUM(LZ31)</f>
        <v>0.72</v>
      </c>
      <c r="MA283">
        <f t="shared" si="1712"/>
        <v>0.4</v>
      </c>
      <c r="MB283">
        <f t="shared" si="1712"/>
        <v>0.92</v>
      </c>
      <c r="MC283">
        <f t="shared" si="1712"/>
        <v>0.15</v>
      </c>
      <c r="MG283">
        <f t="shared" ref="MG283:MJ283" si="1713">SUM(MG31)</f>
        <v>1.04</v>
      </c>
      <c r="MH283">
        <f t="shared" si="1713"/>
        <v>0.47</v>
      </c>
      <c r="MI283">
        <f t="shared" si="1713"/>
        <v>1.39</v>
      </c>
      <c r="MJ283">
        <f t="shared" si="1713"/>
        <v>7.0000000000000007E-2</v>
      </c>
      <c r="MN283">
        <f t="shared" ref="MN283:MQ283" si="1714">SUM(MN31)</f>
        <v>0.85</v>
      </c>
      <c r="MO283">
        <f t="shared" si="1714"/>
        <v>0.33</v>
      </c>
      <c r="MP283">
        <f t="shared" si="1714"/>
        <v>1.1100000000000001</v>
      </c>
      <c r="MQ283">
        <f t="shared" si="1714"/>
        <v>0.02</v>
      </c>
      <c r="MT283" t="s">
        <v>442</v>
      </c>
      <c r="MU283">
        <f t="shared" ref="MU283:MX283" si="1715">SUM(MU31)</f>
        <v>0.57999999999999996</v>
      </c>
      <c r="MV283">
        <f t="shared" si="1715"/>
        <v>0.19</v>
      </c>
      <c r="MW283">
        <f t="shared" si="1715"/>
        <v>0.71</v>
      </c>
      <c r="MX283">
        <f t="shared" si="1715"/>
        <v>0.05</v>
      </c>
      <c r="NA283" t="s">
        <v>442</v>
      </c>
      <c r="NB283">
        <f t="shared" ref="NB283:NE283" si="1716">SUM(NB31)</f>
        <v>0.6</v>
      </c>
      <c r="NC283">
        <f t="shared" si="1716"/>
        <v>0.52</v>
      </c>
      <c r="ND283">
        <f t="shared" si="1716"/>
        <v>0.72</v>
      </c>
      <c r="NE283">
        <f t="shared" si="1716"/>
        <v>0.01</v>
      </c>
      <c r="NH283" t="s">
        <v>442</v>
      </c>
      <c r="NI283">
        <f t="shared" ref="NI283:NL283" si="1717">SUM(NI31)</f>
        <v>0.43</v>
      </c>
      <c r="NJ283">
        <f t="shared" si="1717"/>
        <v>0.37</v>
      </c>
      <c r="NK283">
        <f t="shared" si="1717"/>
        <v>0.4</v>
      </c>
      <c r="NL283">
        <f t="shared" si="1717"/>
        <v>7.0000000000000007E-2</v>
      </c>
      <c r="NO283" t="s">
        <v>442</v>
      </c>
      <c r="NP283">
        <f t="shared" ref="NP283:NS283" si="1718">SUM(NP31)</f>
        <v>0.33</v>
      </c>
      <c r="NQ283">
        <f t="shared" si="1718"/>
        <v>0.43</v>
      </c>
      <c r="NR283">
        <f t="shared" si="1718"/>
        <v>0.31</v>
      </c>
      <c r="NS283">
        <f t="shared" si="1718"/>
        <v>0.03</v>
      </c>
      <c r="NV283" t="s">
        <v>442</v>
      </c>
      <c r="NW283">
        <f t="shared" ref="NW283:NZ283" si="1719">SUM(NW31)</f>
        <v>0.25</v>
      </c>
      <c r="NX283">
        <f t="shared" si="1719"/>
        <v>0.57999999999999996</v>
      </c>
      <c r="NY283">
        <f t="shared" si="1719"/>
        <v>0.22</v>
      </c>
      <c r="NZ283">
        <f t="shared" si="1719"/>
        <v>0</v>
      </c>
      <c r="OC283" t="s">
        <v>442</v>
      </c>
      <c r="OD283">
        <f t="shared" ref="OD283:OG283" si="1720">SUM(OD31)</f>
        <v>0.45</v>
      </c>
      <c r="OE283">
        <f t="shared" si="1720"/>
        <v>0.67</v>
      </c>
      <c r="OF283">
        <f t="shared" si="1720"/>
        <v>0.46</v>
      </c>
      <c r="OG283">
        <f t="shared" si="1720"/>
        <v>0.02</v>
      </c>
      <c r="OJ283" t="s">
        <v>442</v>
      </c>
      <c r="OK283">
        <f t="shared" ref="OK283:ON283" si="1721">SUM(OK31)</f>
        <v>0.75</v>
      </c>
      <c r="OL283">
        <f t="shared" si="1721"/>
        <v>1.18</v>
      </c>
      <c r="OM283">
        <f t="shared" si="1721"/>
        <v>0.7</v>
      </c>
      <c r="ON283">
        <f t="shared" si="1721"/>
        <v>0.28000000000000003</v>
      </c>
      <c r="OQ283" t="s">
        <v>442</v>
      </c>
      <c r="OR283">
        <f t="shared" ref="OR283:OU283" si="1722">SUM(OR31)</f>
        <v>0.74</v>
      </c>
      <c r="OS283">
        <f t="shared" si="1722"/>
        <v>1.02</v>
      </c>
      <c r="OT283">
        <f t="shared" si="1722"/>
        <v>0.75</v>
      </c>
      <c r="OU283">
        <f t="shared" si="1722"/>
        <v>0.12</v>
      </c>
      <c r="OX283" t="s">
        <v>442</v>
      </c>
      <c r="OY283">
        <f t="shared" ref="OY283:PB283" si="1723">SUM(OY31)</f>
        <v>1.01</v>
      </c>
      <c r="OZ283">
        <f t="shared" si="1723"/>
        <v>0.59</v>
      </c>
      <c r="PA283">
        <f t="shared" si="1723"/>
        <v>1.1100000000000001</v>
      </c>
      <c r="PB283">
        <f t="shared" si="1723"/>
        <v>0.49</v>
      </c>
      <c r="PE283" t="s">
        <v>442</v>
      </c>
      <c r="PF283">
        <f t="shared" ref="PF283:PI283" si="1724">SUM(PF31)</f>
        <v>1.1200000000000001</v>
      </c>
      <c r="PG283">
        <f t="shared" si="1724"/>
        <v>2.35</v>
      </c>
      <c r="PH283">
        <f t="shared" si="1724"/>
        <v>0.88</v>
      </c>
      <c r="PI283">
        <f t="shared" si="1724"/>
        <v>0.34</v>
      </c>
      <c r="PL283" t="s">
        <v>442</v>
      </c>
      <c r="PM283">
        <f t="shared" ref="PM283:PP283" si="1725">SUM(PM31)</f>
        <v>1.06</v>
      </c>
      <c r="PN283">
        <f t="shared" si="1725"/>
        <v>1.78</v>
      </c>
      <c r="PO283">
        <f t="shared" si="1725"/>
        <v>0.94</v>
      </c>
      <c r="PP283">
        <f t="shared" si="1725"/>
        <v>0.39</v>
      </c>
      <c r="PS283" t="s">
        <v>442</v>
      </c>
      <c r="PT283">
        <f t="shared" ref="PT283:PW283" si="1726">SUM(PT31)</f>
        <v>1.02</v>
      </c>
      <c r="PU283">
        <f t="shared" si="1726"/>
        <v>1.29</v>
      </c>
      <c r="PV283">
        <f t="shared" si="1726"/>
        <v>1.07</v>
      </c>
      <c r="PW283">
        <f t="shared" si="1726"/>
        <v>0.19</v>
      </c>
      <c r="PZ283" t="s">
        <v>442</v>
      </c>
      <c r="QA283">
        <f t="shared" ref="QA283:QD283" si="1727">SUM(QA31)</f>
        <v>1.03</v>
      </c>
      <c r="QB283">
        <f t="shared" si="1727"/>
        <v>1.88</v>
      </c>
      <c r="QC283">
        <f t="shared" si="1727"/>
        <v>1.04</v>
      </c>
      <c r="QD283">
        <f t="shared" si="1727"/>
        <v>0.17</v>
      </c>
      <c r="QG283" t="s">
        <v>442</v>
      </c>
      <c r="QH283">
        <f t="shared" ref="QH283:QK283" si="1728">SUM(QH31)</f>
        <v>1.19</v>
      </c>
      <c r="QI283">
        <f t="shared" si="1728"/>
        <v>2.1800000000000002</v>
      </c>
      <c r="QJ283">
        <f t="shared" si="1728"/>
        <v>1.1599999999999999</v>
      </c>
      <c r="QK283">
        <f t="shared" si="1728"/>
        <v>0.41</v>
      </c>
      <c r="QN283" t="s">
        <v>442</v>
      </c>
      <c r="QO283">
        <f t="shared" ref="QO283:QR283" si="1729">SUM(QO31)</f>
        <v>2.66</v>
      </c>
      <c r="QP283">
        <f t="shared" si="1729"/>
        <v>4.42</v>
      </c>
      <c r="QQ283">
        <f t="shared" si="1729"/>
        <v>2.73</v>
      </c>
      <c r="QR283">
        <f t="shared" si="1729"/>
        <v>1.05</v>
      </c>
      <c r="QU283" t="s">
        <v>442</v>
      </c>
      <c r="QV283">
        <f t="shared" ref="QV283:QY283" si="1730">SUM(QV31)</f>
        <v>3.32</v>
      </c>
      <c r="QW283">
        <f t="shared" si="1730"/>
        <v>4.5199999999999996</v>
      </c>
      <c r="QX283">
        <f t="shared" si="1730"/>
        <v>3.32</v>
      </c>
      <c r="QY283">
        <f t="shared" si="1730"/>
        <v>1.92</v>
      </c>
      <c r="RB283" t="s">
        <v>442</v>
      </c>
      <c r="RC283">
        <f t="shared" ref="RC283:RF283" si="1731">SUM(RC31)</f>
        <v>3.48</v>
      </c>
      <c r="RD283">
        <f t="shared" si="1731"/>
        <v>4.0999999999999996</v>
      </c>
      <c r="RE283">
        <f t="shared" si="1731"/>
        <v>4.22</v>
      </c>
      <c r="RF283">
        <f t="shared" si="1731"/>
        <v>0.48</v>
      </c>
      <c r="RI283" t="s">
        <v>442</v>
      </c>
      <c r="RJ283">
        <f t="shared" ref="RJ283:RM283" si="1732">SUM(RJ31)</f>
        <v>3.39</v>
      </c>
      <c r="RK283">
        <f t="shared" si="1732"/>
        <v>3.63</v>
      </c>
      <c r="RL283">
        <f t="shared" si="1732"/>
        <v>4.01</v>
      </c>
      <c r="RM283">
        <f t="shared" si="1732"/>
        <v>0.65</v>
      </c>
      <c r="RP283" t="s">
        <v>442</v>
      </c>
      <c r="RQ283">
        <f t="shared" ref="RQ283:RT283" si="1733">SUM(RQ31)</f>
        <v>3.53</v>
      </c>
      <c r="RR283">
        <f t="shared" si="1733"/>
        <v>3.76</v>
      </c>
      <c r="RS283">
        <f t="shared" si="1733"/>
        <v>4.37</v>
      </c>
      <c r="RT283">
        <f t="shared" si="1733"/>
        <v>0.48</v>
      </c>
      <c r="RW283" t="s">
        <v>442</v>
      </c>
      <c r="RX283">
        <f t="shared" ref="RX283:SA283" si="1734">SUM(RX31)</f>
        <v>4.03</v>
      </c>
      <c r="RY283">
        <f t="shared" si="1734"/>
        <v>4.59</v>
      </c>
      <c r="RZ283">
        <f t="shared" si="1734"/>
        <v>4.4800000000000004</v>
      </c>
      <c r="SA283">
        <f t="shared" si="1734"/>
        <v>1.28</v>
      </c>
      <c r="SD283" t="s">
        <v>442</v>
      </c>
      <c r="SE283">
        <f t="shared" ref="SE283:SH283" si="1735">SUM(SE31)</f>
        <v>3.68</v>
      </c>
      <c r="SF283">
        <f t="shared" si="1735"/>
        <v>3.89</v>
      </c>
      <c r="SG283">
        <f t="shared" si="1735"/>
        <v>4.41</v>
      </c>
      <c r="SH283">
        <f t="shared" si="1735"/>
        <v>0.71</v>
      </c>
      <c r="SK283" t="s">
        <v>442</v>
      </c>
      <c r="SL283">
        <f t="shared" ref="SL283:SO283" si="1736">SUM(SL31)</f>
        <v>3.57</v>
      </c>
      <c r="SM283">
        <f t="shared" si="1736"/>
        <v>4.28</v>
      </c>
      <c r="SN283">
        <f t="shared" si="1736"/>
        <v>4.21</v>
      </c>
      <c r="SO283">
        <f t="shared" si="1736"/>
        <v>0.53</v>
      </c>
      <c r="SR283" t="s">
        <v>442</v>
      </c>
      <c r="SS283">
        <f t="shared" ref="SS283:SV283" si="1737">SUM(SS31)</f>
        <v>3.44</v>
      </c>
      <c r="ST283">
        <f t="shared" si="1737"/>
        <v>3.96</v>
      </c>
      <c r="SU283">
        <f t="shared" si="1737"/>
        <v>3.88</v>
      </c>
      <c r="SV283">
        <f t="shared" si="1737"/>
        <v>0.89</v>
      </c>
      <c r="SY283" t="s">
        <v>442</v>
      </c>
      <c r="SZ283">
        <f t="shared" ref="SZ283:TC283" si="1738">SUM(SZ31)</f>
        <v>3.56</v>
      </c>
      <c r="TA283">
        <f t="shared" si="1738"/>
        <v>4.6900000000000004</v>
      </c>
      <c r="TB283">
        <f t="shared" si="1738"/>
        <v>3.93</v>
      </c>
      <c r="TC283">
        <f t="shared" si="1738"/>
        <v>0.94</v>
      </c>
      <c r="TF283" t="s">
        <v>442</v>
      </c>
      <c r="TG283">
        <f t="shared" ref="TG283:TJ283" si="1739">SUM(TG31)</f>
        <v>3.5</v>
      </c>
      <c r="TH283">
        <f t="shared" si="1739"/>
        <v>3.73</v>
      </c>
      <c r="TI283">
        <f t="shared" si="1739"/>
        <v>3.98</v>
      </c>
      <c r="TJ283">
        <f t="shared" si="1739"/>
        <v>1</v>
      </c>
      <c r="TM283" t="s">
        <v>442</v>
      </c>
      <c r="TN283">
        <f t="shared" ref="TN283:TQ283" si="1740">SUM(TN31)</f>
        <v>4.34</v>
      </c>
      <c r="TO283">
        <f t="shared" si="1740"/>
        <v>5.47</v>
      </c>
      <c r="TP283">
        <f t="shared" si="1740"/>
        <v>4.9400000000000004</v>
      </c>
      <c r="TQ283">
        <f t="shared" si="1740"/>
        <v>1.26</v>
      </c>
      <c r="TT283" t="s">
        <v>442</v>
      </c>
      <c r="TU283">
        <f t="shared" ref="TU283:TX283" si="1741">SUM(TU31)</f>
        <v>3.57</v>
      </c>
      <c r="TV283">
        <f t="shared" si="1741"/>
        <v>4.76</v>
      </c>
      <c r="TW283">
        <f t="shared" si="1741"/>
        <v>4.0999999999999996</v>
      </c>
      <c r="TX283">
        <f t="shared" si="1741"/>
        <v>0.93</v>
      </c>
      <c r="UA283" t="s">
        <v>442</v>
      </c>
      <c r="UB283">
        <f t="shared" ref="UB283:UE283" si="1742">SUM(UB31)</f>
        <v>4.01</v>
      </c>
      <c r="UC283">
        <f t="shared" si="1742"/>
        <v>4.88</v>
      </c>
      <c r="UD283">
        <f t="shared" si="1742"/>
        <v>4.5199999999999996</v>
      </c>
      <c r="UE283">
        <f t="shared" si="1742"/>
        <v>1.26</v>
      </c>
      <c r="UH283" t="s">
        <v>442</v>
      </c>
      <c r="UI283">
        <f t="shared" ref="UI283:UL283" si="1743">SUM(UI31)</f>
        <v>3.25</v>
      </c>
      <c r="UJ283">
        <f t="shared" si="1743"/>
        <v>5.57</v>
      </c>
      <c r="UK283">
        <f t="shared" si="1743"/>
        <v>3.27</v>
      </c>
      <c r="UL283">
        <f t="shared" si="1743"/>
        <v>0.96</v>
      </c>
      <c r="UO283" t="s">
        <v>442</v>
      </c>
      <c r="UP283">
        <f t="shared" ref="UP283:US283" si="1744">SUM(UP31)</f>
        <v>3.02</v>
      </c>
      <c r="UQ283">
        <f t="shared" si="1744"/>
        <v>4.32</v>
      </c>
      <c r="UR283">
        <f t="shared" si="1744"/>
        <v>3.25</v>
      </c>
      <c r="US283">
        <f t="shared" si="1744"/>
        <v>1.2</v>
      </c>
      <c r="UV283" t="s">
        <v>442</v>
      </c>
      <c r="UW283">
        <f t="shared" ref="UW283:UZ283" si="1745">SUM(UW31)</f>
        <v>2.46</v>
      </c>
      <c r="UX283">
        <f t="shared" si="1745"/>
        <v>4.2300000000000004</v>
      </c>
      <c r="UY283">
        <f t="shared" si="1745"/>
        <v>2.46</v>
      </c>
      <c r="UZ283">
        <f t="shared" si="1745"/>
        <v>0.95</v>
      </c>
      <c r="VC283" t="s">
        <v>442</v>
      </c>
      <c r="VD283">
        <f t="shared" ref="VD283:VG283" si="1746">SUM(VD31)</f>
        <v>2.69</v>
      </c>
      <c r="VE283">
        <f t="shared" si="1746"/>
        <v>4.8499999999999996</v>
      </c>
      <c r="VF283">
        <f t="shared" si="1746"/>
        <v>2.66</v>
      </c>
      <c r="VG283">
        <f t="shared" si="1746"/>
        <v>0.65</v>
      </c>
    </row>
    <row r="284" spans="1:584" x14ac:dyDescent="0.3">
      <c r="A284" t="s">
        <v>443</v>
      </c>
      <c r="B284">
        <f t="shared" ref="B284:C284" si="1747">SUM(B32)</f>
        <v>0.39</v>
      </c>
      <c r="C284">
        <f t="shared" si="1747"/>
        <v>0.6</v>
      </c>
      <c r="D284">
        <f t="shared" ref="D284:E284" si="1748">SUM(D32)</f>
        <v>0.33</v>
      </c>
      <c r="E284">
        <f t="shared" si="1748"/>
        <v>0.17</v>
      </c>
      <c r="H284" t="s">
        <v>443</v>
      </c>
      <c r="I284">
        <f t="shared" ref="I284:J284" si="1749">SUM(I32)</f>
        <v>0.31</v>
      </c>
      <c r="J284">
        <f t="shared" si="1749"/>
        <v>0.59</v>
      </c>
      <c r="K284">
        <f t="shared" ref="K284:L284" si="1750">SUM(K32)</f>
        <v>0.12</v>
      </c>
      <c r="L284">
        <f t="shared" si="1750"/>
        <v>0.09</v>
      </c>
      <c r="O284" t="s">
        <v>443</v>
      </c>
      <c r="P284">
        <f t="shared" ref="P284:Q284" si="1751">SUM(P32)</f>
        <v>0.36</v>
      </c>
      <c r="Q284">
        <f t="shared" si="1751"/>
        <v>0.67</v>
      </c>
      <c r="R284">
        <f t="shared" ref="R284:S284" si="1752">SUM(R32)</f>
        <v>0.27</v>
      </c>
      <c r="S284">
        <f t="shared" si="1752"/>
        <v>0.18</v>
      </c>
      <c r="V284" t="s">
        <v>443</v>
      </c>
      <c r="W284">
        <f t="shared" ref="W284:X284" si="1753">SUM(W32)</f>
        <v>0.38</v>
      </c>
      <c r="X284">
        <f t="shared" si="1753"/>
        <v>0.54</v>
      </c>
      <c r="Y284">
        <f t="shared" ref="Y284:Z284" si="1754">SUM(Y32)</f>
        <v>0.35</v>
      </c>
      <c r="Z284">
        <f t="shared" si="1754"/>
        <v>0.28000000000000003</v>
      </c>
      <c r="AC284" t="s">
        <v>443</v>
      </c>
      <c r="AD284">
        <f t="shared" ref="AD284:AE284" si="1755">SUM(AD32)</f>
        <v>0.33</v>
      </c>
      <c r="AE284">
        <f t="shared" si="1755"/>
        <v>0.41</v>
      </c>
      <c r="AF284">
        <f t="shared" ref="AF284:AG284" si="1756">SUM(AF32)</f>
        <v>0.19</v>
      </c>
      <c r="AG284">
        <f t="shared" si="1756"/>
        <v>0.54</v>
      </c>
      <c r="AJ284" t="s">
        <v>443</v>
      </c>
      <c r="AK284">
        <f t="shared" ref="AK284:AL284" si="1757">SUM(AK32)</f>
        <v>0.34</v>
      </c>
      <c r="AL284">
        <f t="shared" si="1757"/>
        <v>0.89</v>
      </c>
      <c r="AM284">
        <f t="shared" ref="AM284:AN284" si="1758">SUM(AM32)</f>
        <v>0.12</v>
      </c>
      <c r="AN284">
        <f t="shared" si="1758"/>
        <v>0.59</v>
      </c>
      <c r="AQ284" t="s">
        <v>443</v>
      </c>
      <c r="AR284">
        <f t="shared" ref="AR284:AS284" si="1759">SUM(AR32)</f>
        <v>0.28000000000000003</v>
      </c>
      <c r="AS284">
        <f t="shared" si="1759"/>
        <v>0.56000000000000005</v>
      </c>
      <c r="AT284">
        <f t="shared" ref="AT284:AU284" si="1760">SUM(AT32)</f>
        <v>0.22</v>
      </c>
      <c r="AU284">
        <f t="shared" si="1760"/>
        <v>0.09</v>
      </c>
      <c r="AX284" t="s">
        <v>443</v>
      </c>
      <c r="AY284">
        <f t="shared" ref="AY284:AZ284" si="1761">SUM(AY32)</f>
        <v>0.3</v>
      </c>
      <c r="AZ284">
        <f t="shared" si="1761"/>
        <v>1.03</v>
      </c>
      <c r="BA284">
        <f t="shared" ref="BA284:BB284" si="1762">SUM(BA32)</f>
        <v>0.15</v>
      </c>
      <c r="BB284">
        <f t="shared" si="1762"/>
        <v>0.27</v>
      </c>
      <c r="BE284" t="s">
        <v>443</v>
      </c>
      <c r="BF284">
        <f t="shared" ref="BF284:BG284" si="1763">SUM(BF32)</f>
        <v>0.24</v>
      </c>
      <c r="BG284">
        <f t="shared" si="1763"/>
        <v>0.69</v>
      </c>
      <c r="BH284">
        <f t="shared" ref="BH284:BI284" si="1764">SUM(BH32)</f>
        <v>0.16</v>
      </c>
      <c r="BI284">
        <f t="shared" si="1764"/>
        <v>0.08</v>
      </c>
      <c r="BL284" t="s">
        <v>443</v>
      </c>
      <c r="BM284">
        <f t="shared" ref="BM284:BN284" si="1765">SUM(BM32)</f>
        <v>0.21</v>
      </c>
      <c r="BN284">
        <f t="shared" si="1765"/>
        <v>0.6</v>
      </c>
      <c r="BO284">
        <f t="shared" ref="BO284:BP284" si="1766">SUM(BO32)</f>
        <v>0.15</v>
      </c>
      <c r="BP284">
        <f t="shared" si="1766"/>
        <v>0.09</v>
      </c>
      <c r="BS284" t="s">
        <v>443</v>
      </c>
      <c r="BT284">
        <f t="shared" si="108"/>
        <v>0.26</v>
      </c>
      <c r="BU284">
        <f t="shared" si="108"/>
        <v>0.73</v>
      </c>
      <c r="BV284">
        <f t="shared" si="202"/>
        <v>0.19</v>
      </c>
      <c r="BW284">
        <f t="shared" si="202"/>
        <v>0.06</v>
      </c>
      <c r="BZ284" t="s">
        <v>443</v>
      </c>
      <c r="CA284">
        <f t="shared" ref="CA284:CD284" si="1767">SUM(CA32)</f>
        <v>0.28000000000000003</v>
      </c>
      <c r="CB284">
        <f t="shared" si="1767"/>
        <v>0.53</v>
      </c>
      <c r="CC284">
        <f t="shared" si="1767"/>
        <v>0.17</v>
      </c>
      <c r="CD284">
        <f t="shared" si="1767"/>
        <v>0.28000000000000003</v>
      </c>
      <c r="CG284" t="s">
        <v>443</v>
      </c>
      <c r="CH284">
        <f t="shared" ref="CH284:CK284" si="1768">SUM(CH32)</f>
        <v>0.37</v>
      </c>
      <c r="CI284">
        <f t="shared" si="1768"/>
        <v>0.66</v>
      </c>
      <c r="CJ284">
        <f t="shared" si="1768"/>
        <v>0.31</v>
      </c>
      <c r="CK284">
        <f t="shared" si="1768"/>
        <v>0.41</v>
      </c>
      <c r="CN284" t="s">
        <v>443</v>
      </c>
      <c r="CO284">
        <f t="shared" ref="CO284:CR284" si="1769">SUM(CO32)</f>
        <v>0.2</v>
      </c>
      <c r="CP284">
        <f t="shared" si="1769"/>
        <v>0.4</v>
      </c>
      <c r="CQ284">
        <f t="shared" si="1769"/>
        <v>0.21</v>
      </c>
      <c r="CR284">
        <f t="shared" si="1769"/>
        <v>0.03</v>
      </c>
      <c r="CU284" t="s">
        <v>443</v>
      </c>
      <c r="CV284">
        <f t="shared" ref="CV284:CY284" si="1770">SUM(CV32)</f>
        <v>0.28000000000000003</v>
      </c>
      <c r="CW284">
        <f t="shared" si="1770"/>
        <v>0.66</v>
      </c>
      <c r="CX284">
        <f t="shared" si="1770"/>
        <v>0.24</v>
      </c>
      <c r="CY284">
        <f t="shared" si="1770"/>
        <v>0.02</v>
      </c>
      <c r="DB284" t="s">
        <v>443</v>
      </c>
      <c r="DC284">
        <f t="shared" ref="DC284:DF284" si="1771">SUM(DC32)</f>
        <v>0.31</v>
      </c>
      <c r="DD284">
        <f t="shared" si="1771"/>
        <v>0.57999999999999996</v>
      </c>
      <c r="DE284">
        <f t="shared" si="1771"/>
        <v>0.12</v>
      </c>
      <c r="DF284">
        <f t="shared" si="1771"/>
        <v>0.72</v>
      </c>
      <c r="DI284" t="s">
        <v>443</v>
      </c>
      <c r="DJ284">
        <f t="shared" ref="DJ284:DM284" si="1772">SUM(DJ32)</f>
        <v>0.21</v>
      </c>
      <c r="DK284">
        <f t="shared" si="1772"/>
        <v>0.47</v>
      </c>
      <c r="DL284">
        <f t="shared" si="1772"/>
        <v>0.08</v>
      </c>
      <c r="DM284">
        <f t="shared" si="1772"/>
        <v>0.42</v>
      </c>
      <c r="DP284" t="s">
        <v>443</v>
      </c>
      <c r="DQ284">
        <f t="shared" ref="DQ284:DT284" si="1773">SUM(DQ32)</f>
        <v>0.1</v>
      </c>
      <c r="DR284">
        <f t="shared" si="1773"/>
        <v>0.21</v>
      </c>
      <c r="DS284">
        <f t="shared" si="1773"/>
        <v>0.05</v>
      </c>
      <c r="DT284">
        <f t="shared" si="1773"/>
        <v>0.18</v>
      </c>
      <c r="DW284" t="s">
        <v>443</v>
      </c>
      <c r="DX284">
        <f t="shared" ref="DX284:EA284" si="1774">SUM(DX32)</f>
        <v>0.15</v>
      </c>
      <c r="DY284">
        <f t="shared" si="1774"/>
        <v>0.65</v>
      </c>
      <c r="DZ284">
        <f t="shared" si="1774"/>
        <v>0.02</v>
      </c>
      <c r="EA284">
        <f t="shared" si="1774"/>
        <v>0.16</v>
      </c>
      <c r="ED284" t="s">
        <v>443</v>
      </c>
      <c r="EE284">
        <f t="shared" ref="EE284:EH284" si="1775">SUM(EE32)</f>
        <v>0.18</v>
      </c>
      <c r="EF284">
        <f t="shared" si="1775"/>
        <v>0.48</v>
      </c>
      <c r="EG284">
        <f t="shared" si="1775"/>
        <v>0.1</v>
      </c>
      <c r="EH284">
        <f t="shared" si="1775"/>
        <v>0.2</v>
      </c>
      <c r="EK284" t="s">
        <v>443</v>
      </c>
      <c r="EL284">
        <f t="shared" ref="EL284:EO284" si="1776">SUM(EL32)</f>
        <v>0.18</v>
      </c>
      <c r="EM284">
        <f t="shared" si="1776"/>
        <v>0.62</v>
      </c>
      <c r="EN284">
        <f t="shared" si="1776"/>
        <v>0.08</v>
      </c>
      <c r="EO284">
        <f t="shared" si="1776"/>
        <v>0.19</v>
      </c>
      <c r="ER284" t="s">
        <v>443</v>
      </c>
      <c r="ES284">
        <f t="shared" ref="ES284:EV284" si="1777">SUM(ES32)</f>
        <v>0.11</v>
      </c>
      <c r="ET284">
        <f t="shared" si="1777"/>
        <v>0.25</v>
      </c>
      <c r="EU284">
        <f t="shared" si="1777"/>
        <v>0.08</v>
      </c>
      <c r="EV284">
        <f t="shared" si="1777"/>
        <v>0.13</v>
      </c>
      <c r="EZ284">
        <f t="shared" ref="EZ284:FC284" si="1778">SUM(EZ32)</f>
        <v>0.09</v>
      </c>
      <c r="FA284">
        <f t="shared" si="1778"/>
        <v>0.16</v>
      </c>
      <c r="FB284">
        <f t="shared" si="1778"/>
        <v>0.08</v>
      </c>
      <c r="FC284">
        <f t="shared" si="1778"/>
        <v>0</v>
      </c>
      <c r="FG284">
        <f t="shared" ref="FG284:FJ284" si="1779">SUM(FG32)</f>
        <v>0.17</v>
      </c>
      <c r="FH284">
        <f t="shared" si="1779"/>
        <v>0.41</v>
      </c>
      <c r="FI284">
        <f t="shared" si="1779"/>
        <v>0.14000000000000001</v>
      </c>
      <c r="FJ284">
        <f t="shared" si="1779"/>
        <v>0.13</v>
      </c>
      <c r="FN284">
        <f t="shared" ref="FN284:FQ284" si="1780">SUM(FN32)</f>
        <v>0.22</v>
      </c>
      <c r="FO284">
        <f t="shared" si="1780"/>
        <v>0.23</v>
      </c>
      <c r="FP284">
        <f t="shared" si="1780"/>
        <v>0.24</v>
      </c>
      <c r="FQ284">
        <f t="shared" si="1780"/>
        <v>0.11</v>
      </c>
      <c r="FU284">
        <f t="shared" ref="FU284:FX284" si="1781">SUM(FU32)</f>
        <v>0.28999999999999998</v>
      </c>
      <c r="FV284">
        <f t="shared" si="1781"/>
        <v>1.1000000000000001</v>
      </c>
      <c r="FW284">
        <f t="shared" si="1781"/>
        <v>0.17</v>
      </c>
      <c r="FX284">
        <f t="shared" si="1781"/>
        <v>7.0000000000000007E-2</v>
      </c>
      <c r="GB284">
        <f t="shared" ref="GB284:GE284" si="1782">SUM(GB32)</f>
        <v>0.24</v>
      </c>
      <c r="GC284">
        <f t="shared" si="1782"/>
        <v>0.82</v>
      </c>
      <c r="GD284">
        <f t="shared" si="1782"/>
        <v>0.15</v>
      </c>
      <c r="GE284">
        <f t="shared" si="1782"/>
        <v>0.05</v>
      </c>
      <c r="GI284">
        <f t="shared" ref="GI284:GL284" si="1783">SUM(GI32)</f>
        <v>0.14000000000000001</v>
      </c>
      <c r="GJ284">
        <f t="shared" si="1783"/>
        <v>0.37</v>
      </c>
      <c r="GK284">
        <f t="shared" si="1783"/>
        <v>0.14000000000000001</v>
      </c>
      <c r="GL284">
        <f t="shared" si="1783"/>
        <v>0</v>
      </c>
      <c r="GP284">
        <f t="shared" ref="GP284:GS284" si="1784">SUM(GP32)</f>
        <v>0.2</v>
      </c>
      <c r="GQ284">
        <f t="shared" si="1784"/>
        <v>0.69</v>
      </c>
      <c r="GR284">
        <f t="shared" si="1784"/>
        <v>0.13</v>
      </c>
      <c r="GS284">
        <f t="shared" si="1784"/>
        <v>0.01</v>
      </c>
      <c r="GW284">
        <f t="shared" ref="GW284:GZ284" si="1785">SUM(GW32)</f>
        <v>0.16</v>
      </c>
      <c r="GX284">
        <f t="shared" si="1785"/>
        <v>0.62</v>
      </c>
      <c r="GY284">
        <f t="shared" si="1785"/>
        <v>0.1</v>
      </c>
      <c r="GZ284">
        <f t="shared" si="1785"/>
        <v>0</v>
      </c>
      <c r="HD284">
        <f t="shared" ref="HD284:HG284" si="1786">SUM(HD32)</f>
        <v>0.27</v>
      </c>
      <c r="HE284">
        <f t="shared" si="1786"/>
        <v>0.59</v>
      </c>
      <c r="HF284">
        <f t="shared" si="1786"/>
        <v>0.26</v>
      </c>
      <c r="HG284">
        <f t="shared" si="1786"/>
        <v>0.05</v>
      </c>
      <c r="HK284">
        <f t="shared" ref="HK284:HN284" si="1787">SUM(HK32)</f>
        <v>0.24</v>
      </c>
      <c r="HL284">
        <f t="shared" si="1787"/>
        <v>0.83</v>
      </c>
      <c r="HM284">
        <f t="shared" si="1787"/>
        <v>0.18</v>
      </c>
      <c r="HN284">
        <f t="shared" si="1787"/>
        <v>0.03</v>
      </c>
      <c r="HR284">
        <f t="shared" ref="HR284:HU284" si="1788">SUM(HR32)</f>
        <v>0.21</v>
      </c>
      <c r="HS284">
        <f t="shared" si="1788"/>
        <v>0.28000000000000003</v>
      </c>
      <c r="HT284">
        <f t="shared" si="1788"/>
        <v>0.23</v>
      </c>
      <c r="HU284">
        <f t="shared" si="1788"/>
        <v>0</v>
      </c>
      <c r="HY284">
        <f t="shared" ref="HY284:IB284" si="1789">SUM(HY32)</f>
        <v>0.21</v>
      </c>
      <c r="HZ284">
        <f t="shared" si="1789"/>
        <v>0.41</v>
      </c>
      <c r="IA284">
        <f t="shared" si="1789"/>
        <v>0.19</v>
      </c>
      <c r="IB284">
        <f t="shared" si="1789"/>
        <v>0.1</v>
      </c>
      <c r="IF284">
        <f t="shared" ref="IF284:II284" si="1790">SUM(IF32)</f>
        <v>0.17</v>
      </c>
      <c r="IG284">
        <f t="shared" si="1790"/>
        <v>0.28000000000000003</v>
      </c>
      <c r="IH284">
        <f t="shared" si="1790"/>
        <v>0.17</v>
      </c>
      <c r="II284">
        <f t="shared" si="1790"/>
        <v>0.08</v>
      </c>
      <c r="IM284">
        <f t="shared" ref="IM284:IP284" si="1791">SUM(IM32)</f>
        <v>0.26</v>
      </c>
      <c r="IN284">
        <f t="shared" si="1791"/>
        <v>0.61</v>
      </c>
      <c r="IO284">
        <f t="shared" si="1791"/>
        <v>0.24</v>
      </c>
      <c r="IP284">
        <f t="shared" si="1791"/>
        <v>0.06</v>
      </c>
      <c r="IT284">
        <f t="shared" ref="IT284:IW284" si="1792">SUM(IT32)</f>
        <v>0.19</v>
      </c>
      <c r="IU284">
        <f t="shared" si="1792"/>
        <v>0.55000000000000004</v>
      </c>
      <c r="IV284">
        <f t="shared" si="1792"/>
        <v>0.16</v>
      </c>
      <c r="IW284">
        <f t="shared" si="1792"/>
        <v>0.02</v>
      </c>
      <c r="JA284">
        <f t="shared" ref="JA284:JD284" si="1793">SUM(JA32)</f>
        <v>0.24</v>
      </c>
      <c r="JB284">
        <f t="shared" si="1793"/>
        <v>0.88</v>
      </c>
      <c r="JC284">
        <f t="shared" si="1793"/>
        <v>0.12</v>
      </c>
      <c r="JD284">
        <f t="shared" si="1793"/>
        <v>0</v>
      </c>
      <c r="JH284">
        <f t="shared" ref="JH284:JK284" si="1794">SUM(JH32)</f>
        <v>0.13</v>
      </c>
      <c r="JI284">
        <f t="shared" si="1794"/>
        <v>0.47</v>
      </c>
      <c r="JJ284">
        <f t="shared" si="1794"/>
        <v>7.0000000000000007E-2</v>
      </c>
      <c r="JK284">
        <f t="shared" si="1794"/>
        <v>0</v>
      </c>
      <c r="JO284">
        <f t="shared" ref="JO284:JR284" si="1795">SUM(JO32)</f>
        <v>0.17</v>
      </c>
      <c r="JP284">
        <f t="shared" si="1795"/>
        <v>0.56999999999999995</v>
      </c>
      <c r="JQ284">
        <f t="shared" si="1795"/>
        <v>0.08</v>
      </c>
      <c r="JR284">
        <f t="shared" si="1795"/>
        <v>0</v>
      </c>
      <c r="JV284">
        <f t="shared" ref="JV284:JY284" si="1796">SUM(JV32)</f>
        <v>0.24</v>
      </c>
      <c r="JW284">
        <f t="shared" si="1796"/>
        <v>0.26</v>
      </c>
      <c r="JX284">
        <f t="shared" si="1796"/>
        <v>0.25</v>
      </c>
      <c r="JY284">
        <f t="shared" si="1796"/>
        <v>0.02</v>
      </c>
      <c r="KC284">
        <f t="shared" ref="KC284:KF284" si="1797">SUM(KC32)</f>
        <v>0.22</v>
      </c>
      <c r="KD284">
        <f t="shared" si="1797"/>
        <v>0.35</v>
      </c>
      <c r="KE284">
        <f t="shared" si="1797"/>
        <v>0.21</v>
      </c>
      <c r="KF284">
        <f t="shared" si="1797"/>
        <v>0.11</v>
      </c>
      <c r="KJ284">
        <f t="shared" ref="KJ284:KM284" si="1798">SUM(KJ32)</f>
        <v>0.22</v>
      </c>
      <c r="KK284">
        <f t="shared" si="1798"/>
        <v>0.64</v>
      </c>
      <c r="KL284">
        <f t="shared" si="1798"/>
        <v>0.19</v>
      </c>
      <c r="KM284">
        <f t="shared" si="1798"/>
        <v>0</v>
      </c>
      <c r="KQ284">
        <f t="shared" ref="KQ284:KT284" si="1799">SUM(KQ32)</f>
        <v>0.3</v>
      </c>
      <c r="KR284">
        <f t="shared" si="1799"/>
        <v>0.91</v>
      </c>
      <c r="KS284">
        <f t="shared" si="1799"/>
        <v>0.23</v>
      </c>
      <c r="KT284">
        <f t="shared" si="1799"/>
        <v>0.08</v>
      </c>
      <c r="KX284">
        <f t="shared" ref="KX284:LA284" si="1800">SUM(KX32)</f>
        <v>0.23</v>
      </c>
      <c r="KY284">
        <f t="shared" si="1800"/>
        <v>0.73</v>
      </c>
      <c r="KZ284">
        <f t="shared" si="1800"/>
        <v>0.14000000000000001</v>
      </c>
      <c r="LA284">
        <f t="shared" si="1800"/>
        <v>0.03</v>
      </c>
      <c r="LE284">
        <f t="shared" ref="LE284:LH284" si="1801">SUM(LE32)</f>
        <v>0.28000000000000003</v>
      </c>
      <c r="LF284">
        <f t="shared" si="1801"/>
        <v>0.53</v>
      </c>
      <c r="LG284">
        <f t="shared" si="1801"/>
        <v>0.27</v>
      </c>
      <c r="LH284">
        <f t="shared" si="1801"/>
        <v>0.02</v>
      </c>
      <c r="LL284">
        <f t="shared" ref="LL284:LO284" si="1802">SUM(LL32)</f>
        <v>0.19</v>
      </c>
      <c r="LM284">
        <f t="shared" si="1802"/>
        <v>0.26</v>
      </c>
      <c r="LN284">
        <f t="shared" si="1802"/>
        <v>0.21</v>
      </c>
      <c r="LO284">
        <f t="shared" si="1802"/>
        <v>0.01</v>
      </c>
      <c r="LS284">
        <f t="shared" ref="LS284:LV284" si="1803">SUM(LS32)</f>
        <v>0.24</v>
      </c>
      <c r="LT284">
        <f t="shared" si="1803"/>
        <v>0.53</v>
      </c>
      <c r="LU284">
        <f t="shared" si="1803"/>
        <v>0.25</v>
      </c>
      <c r="LV284">
        <f t="shared" si="1803"/>
        <v>0</v>
      </c>
      <c r="LZ284">
        <f t="shared" ref="LZ284:MC284" si="1804">SUM(LZ32)</f>
        <v>0.31</v>
      </c>
      <c r="MA284">
        <f t="shared" si="1804"/>
        <v>0.95</v>
      </c>
      <c r="MB284">
        <f t="shared" si="1804"/>
        <v>0.23</v>
      </c>
      <c r="MC284">
        <f t="shared" si="1804"/>
        <v>7.0000000000000007E-2</v>
      </c>
      <c r="MG284">
        <f t="shared" ref="MG284:MJ284" si="1805">SUM(MG32)</f>
        <v>0.27</v>
      </c>
      <c r="MH284">
        <f t="shared" si="1805"/>
        <v>0.94</v>
      </c>
      <c r="MI284">
        <f t="shared" si="1805"/>
        <v>0.18</v>
      </c>
      <c r="MJ284">
        <f t="shared" si="1805"/>
        <v>0</v>
      </c>
      <c r="MN284">
        <f t="shared" ref="MN284:MQ284" si="1806">SUM(MN32)</f>
        <v>0.33</v>
      </c>
      <c r="MO284">
        <f t="shared" si="1806"/>
        <v>1.1000000000000001</v>
      </c>
      <c r="MP284">
        <f t="shared" si="1806"/>
        <v>0.16</v>
      </c>
      <c r="MQ284">
        <f t="shared" si="1806"/>
        <v>0</v>
      </c>
      <c r="MT284" t="s">
        <v>443</v>
      </c>
      <c r="MU284">
        <f t="shared" ref="MU284:MX284" si="1807">SUM(MU32)</f>
        <v>0.35</v>
      </c>
      <c r="MV284">
        <f t="shared" si="1807"/>
        <v>0.6</v>
      </c>
      <c r="MW284">
        <f t="shared" si="1807"/>
        <v>0.3</v>
      </c>
      <c r="MX284">
        <f t="shared" si="1807"/>
        <v>0.04</v>
      </c>
      <c r="NA284" t="s">
        <v>443</v>
      </c>
      <c r="NB284">
        <f t="shared" ref="NB284:NE284" si="1808">SUM(NB32)</f>
        <v>0.28999999999999998</v>
      </c>
      <c r="NC284">
        <f t="shared" si="1808"/>
        <v>0.47</v>
      </c>
      <c r="ND284">
        <f t="shared" si="1808"/>
        <v>0.33</v>
      </c>
      <c r="NE284">
        <f t="shared" si="1808"/>
        <v>0</v>
      </c>
      <c r="NH284" t="s">
        <v>443</v>
      </c>
      <c r="NI284">
        <f t="shared" ref="NI284:NL284" si="1809">SUM(NI32)</f>
        <v>0.26</v>
      </c>
      <c r="NJ284">
        <f t="shared" si="1809"/>
        <v>0.6</v>
      </c>
      <c r="NK284">
        <f t="shared" si="1809"/>
        <v>0.26</v>
      </c>
      <c r="NL284">
        <f t="shared" si="1809"/>
        <v>0</v>
      </c>
      <c r="NO284" t="s">
        <v>443</v>
      </c>
      <c r="NP284">
        <f t="shared" ref="NP284:NS284" si="1810">SUM(NP32)</f>
        <v>0.36</v>
      </c>
      <c r="NQ284">
        <f t="shared" si="1810"/>
        <v>0.73</v>
      </c>
      <c r="NR284">
        <f t="shared" si="1810"/>
        <v>0.36</v>
      </c>
      <c r="NS284">
        <f t="shared" si="1810"/>
        <v>0</v>
      </c>
      <c r="NV284" t="s">
        <v>443</v>
      </c>
      <c r="NW284">
        <f t="shared" ref="NW284:NZ284" si="1811">SUM(NW32)</f>
        <v>0.25</v>
      </c>
      <c r="NX284">
        <f t="shared" si="1811"/>
        <v>0.28000000000000003</v>
      </c>
      <c r="NY284">
        <f t="shared" si="1811"/>
        <v>0.27</v>
      </c>
      <c r="NZ284">
        <f t="shared" si="1811"/>
        <v>0.02</v>
      </c>
      <c r="OC284" t="s">
        <v>443</v>
      </c>
      <c r="OD284">
        <f t="shared" ref="OD284:OG284" si="1812">SUM(OD32)</f>
        <v>0.49</v>
      </c>
      <c r="OE284">
        <f t="shared" si="1812"/>
        <v>0.44</v>
      </c>
      <c r="OF284">
        <f t="shared" si="1812"/>
        <v>0.52</v>
      </c>
      <c r="OG284">
        <f t="shared" si="1812"/>
        <v>0.4</v>
      </c>
      <c r="OJ284" t="s">
        <v>443</v>
      </c>
      <c r="OK284">
        <f t="shared" ref="OK284:ON284" si="1813">SUM(OK32)</f>
        <v>0.44</v>
      </c>
      <c r="OL284">
        <f t="shared" si="1813"/>
        <v>0.6</v>
      </c>
      <c r="OM284">
        <f t="shared" si="1813"/>
        <v>0.5</v>
      </c>
      <c r="ON284">
        <f t="shared" si="1813"/>
        <v>0.15</v>
      </c>
      <c r="OQ284" t="s">
        <v>443</v>
      </c>
      <c r="OR284">
        <f t="shared" ref="OR284:OU284" si="1814">SUM(OR32)</f>
        <v>0.51</v>
      </c>
      <c r="OS284">
        <f t="shared" si="1814"/>
        <v>0.76</v>
      </c>
      <c r="OT284">
        <f t="shared" si="1814"/>
        <v>0.59</v>
      </c>
      <c r="OU284">
        <f t="shared" si="1814"/>
        <v>0</v>
      </c>
      <c r="OX284" t="s">
        <v>443</v>
      </c>
      <c r="OY284">
        <f t="shared" ref="OY284:PB284" si="1815">SUM(OY32)</f>
        <v>0.36</v>
      </c>
      <c r="OZ284">
        <f t="shared" si="1815"/>
        <v>0.38</v>
      </c>
      <c r="PA284">
        <f t="shared" si="1815"/>
        <v>0.48</v>
      </c>
      <c r="PB284">
        <f t="shared" si="1815"/>
        <v>0</v>
      </c>
      <c r="PE284" t="s">
        <v>443</v>
      </c>
      <c r="PF284">
        <f t="shared" ref="PF284:PI284" si="1816">SUM(PF32)</f>
        <v>0.25</v>
      </c>
      <c r="PG284">
        <f t="shared" si="1816"/>
        <v>0.2</v>
      </c>
      <c r="PH284">
        <f t="shared" si="1816"/>
        <v>0.31</v>
      </c>
      <c r="PI284">
        <f t="shared" si="1816"/>
        <v>7.0000000000000007E-2</v>
      </c>
      <c r="PL284" t="s">
        <v>443</v>
      </c>
      <c r="PM284">
        <f t="shared" ref="PM284:PP284" si="1817">SUM(PM32)</f>
        <v>0.44</v>
      </c>
      <c r="PN284">
        <f t="shared" si="1817"/>
        <v>0.34</v>
      </c>
      <c r="PO284">
        <f t="shared" si="1817"/>
        <v>0.56000000000000005</v>
      </c>
      <c r="PP284">
        <f t="shared" si="1817"/>
        <v>0</v>
      </c>
      <c r="PS284" t="s">
        <v>443</v>
      </c>
      <c r="PT284">
        <f t="shared" ref="PT284:PW284" si="1818">SUM(PT32)</f>
        <v>0.41</v>
      </c>
      <c r="PU284">
        <f t="shared" si="1818"/>
        <v>0.39</v>
      </c>
      <c r="PV284">
        <f t="shared" si="1818"/>
        <v>0.45</v>
      </c>
      <c r="PW284">
        <f t="shared" si="1818"/>
        <v>0.05</v>
      </c>
      <c r="PZ284" t="s">
        <v>443</v>
      </c>
      <c r="QA284">
        <f t="shared" ref="QA284:QD284" si="1819">SUM(QA32)</f>
        <v>0.61</v>
      </c>
      <c r="QB284">
        <f t="shared" si="1819"/>
        <v>0.79</v>
      </c>
      <c r="QC284">
        <f t="shared" si="1819"/>
        <v>0.56000000000000005</v>
      </c>
      <c r="QD284">
        <f t="shared" si="1819"/>
        <v>0.23</v>
      </c>
      <c r="QG284" t="s">
        <v>443</v>
      </c>
      <c r="QH284">
        <f t="shared" ref="QH284:QK284" si="1820">SUM(QH32)</f>
        <v>0.59</v>
      </c>
      <c r="QI284">
        <f t="shared" si="1820"/>
        <v>0.89</v>
      </c>
      <c r="QJ284">
        <f t="shared" si="1820"/>
        <v>0.46</v>
      </c>
      <c r="QK284">
        <f t="shared" si="1820"/>
        <v>0.26</v>
      </c>
      <c r="QN284" t="s">
        <v>443</v>
      </c>
      <c r="QO284">
        <f t="shared" ref="QO284:QR284" si="1821">SUM(QO32)</f>
        <v>0.94</v>
      </c>
      <c r="QP284">
        <f t="shared" si="1821"/>
        <v>1.03</v>
      </c>
      <c r="QQ284">
        <f t="shared" si="1821"/>
        <v>1.04</v>
      </c>
      <c r="QR284">
        <f t="shared" si="1821"/>
        <v>0.13</v>
      </c>
      <c r="QU284" t="s">
        <v>443</v>
      </c>
      <c r="QV284">
        <f t="shared" ref="QV284:QY284" si="1822">SUM(QV32)</f>
        <v>1.65</v>
      </c>
      <c r="QW284">
        <f t="shared" si="1822"/>
        <v>2.89</v>
      </c>
      <c r="QX284">
        <f t="shared" si="1822"/>
        <v>1.68</v>
      </c>
      <c r="QY284">
        <f t="shared" si="1822"/>
        <v>0.03</v>
      </c>
      <c r="RB284" t="s">
        <v>443</v>
      </c>
      <c r="RC284">
        <f t="shared" ref="RC284:RF284" si="1823">SUM(RC32)</f>
        <v>1.36</v>
      </c>
      <c r="RD284">
        <f t="shared" si="1823"/>
        <v>1.45</v>
      </c>
      <c r="RE284">
        <f t="shared" si="1823"/>
        <v>1.34</v>
      </c>
      <c r="RF284">
        <f t="shared" si="1823"/>
        <v>0.83</v>
      </c>
      <c r="RI284" t="s">
        <v>443</v>
      </c>
      <c r="RJ284">
        <f t="shared" ref="RJ284:RM284" si="1824">SUM(RJ32)</f>
        <v>1.29</v>
      </c>
      <c r="RK284">
        <f t="shared" si="1824"/>
        <v>1.97</v>
      </c>
      <c r="RL284">
        <f t="shared" si="1824"/>
        <v>1.1499999999999999</v>
      </c>
      <c r="RM284">
        <f t="shared" si="1824"/>
        <v>1.01</v>
      </c>
      <c r="RP284" t="s">
        <v>443</v>
      </c>
      <c r="RQ284">
        <f t="shared" ref="RQ284:RT284" si="1825">SUM(RQ32)</f>
        <v>1.42</v>
      </c>
      <c r="RR284">
        <f t="shared" si="1825"/>
        <v>2.5299999999999998</v>
      </c>
      <c r="RS284">
        <f t="shared" si="1825"/>
        <v>1.1499999999999999</v>
      </c>
      <c r="RT284">
        <f t="shared" si="1825"/>
        <v>0.95</v>
      </c>
      <c r="RW284" t="s">
        <v>443</v>
      </c>
      <c r="RX284">
        <f t="shared" ref="RX284:SA284" si="1826">SUM(RX32)</f>
        <v>1.25</v>
      </c>
      <c r="RY284">
        <f t="shared" si="1826"/>
        <v>2.35</v>
      </c>
      <c r="RZ284">
        <f t="shared" si="1826"/>
        <v>1.07</v>
      </c>
      <c r="SA284">
        <f t="shared" si="1826"/>
        <v>0.75</v>
      </c>
      <c r="SD284" t="s">
        <v>443</v>
      </c>
      <c r="SE284">
        <f t="shared" ref="SE284:SH284" si="1827">SUM(SE32)</f>
        <v>1.28</v>
      </c>
      <c r="SF284">
        <f t="shared" si="1827"/>
        <v>2.0099999999999998</v>
      </c>
      <c r="SG284">
        <f t="shared" si="1827"/>
        <v>1.1599999999999999</v>
      </c>
      <c r="SH284">
        <f t="shared" si="1827"/>
        <v>0.93</v>
      </c>
      <c r="SK284" t="s">
        <v>443</v>
      </c>
      <c r="SL284">
        <f t="shared" ref="SL284:SO284" si="1828">SUM(SL32)</f>
        <v>1.39</v>
      </c>
      <c r="SM284">
        <f t="shared" si="1828"/>
        <v>2.46</v>
      </c>
      <c r="SN284">
        <f t="shared" si="1828"/>
        <v>1.18</v>
      </c>
      <c r="SO284">
        <f t="shared" si="1828"/>
        <v>0.96</v>
      </c>
      <c r="SR284" t="s">
        <v>443</v>
      </c>
      <c r="SS284">
        <f t="shared" ref="SS284:SV284" si="1829">SUM(SS32)</f>
        <v>1.55</v>
      </c>
      <c r="ST284">
        <f t="shared" si="1829"/>
        <v>2.27</v>
      </c>
      <c r="SU284">
        <f t="shared" si="1829"/>
        <v>1.33</v>
      </c>
      <c r="SV284">
        <f t="shared" si="1829"/>
        <v>1.51</v>
      </c>
      <c r="SY284" t="s">
        <v>443</v>
      </c>
      <c r="SZ284">
        <f t="shared" ref="SZ284:TC284" si="1830">SUM(SZ32)</f>
        <v>1.71</v>
      </c>
      <c r="TA284">
        <f t="shared" si="1830"/>
        <v>2.52</v>
      </c>
      <c r="TB284">
        <f t="shared" si="1830"/>
        <v>1.5</v>
      </c>
      <c r="TC284">
        <f t="shared" si="1830"/>
        <v>1.1200000000000001</v>
      </c>
      <c r="TF284" t="s">
        <v>443</v>
      </c>
      <c r="TG284">
        <f t="shared" ref="TG284:TJ284" si="1831">SUM(TG32)</f>
        <v>1.3</v>
      </c>
      <c r="TH284">
        <f t="shared" si="1831"/>
        <v>1.65</v>
      </c>
      <c r="TI284">
        <f t="shared" si="1831"/>
        <v>1.23</v>
      </c>
      <c r="TJ284">
        <f t="shared" si="1831"/>
        <v>0.93</v>
      </c>
      <c r="TM284" t="s">
        <v>443</v>
      </c>
      <c r="TN284">
        <f t="shared" ref="TN284:TQ284" si="1832">SUM(TN32)</f>
        <v>1.25</v>
      </c>
      <c r="TO284">
        <f t="shared" si="1832"/>
        <v>2.16</v>
      </c>
      <c r="TP284">
        <f t="shared" si="1832"/>
        <v>1.01</v>
      </c>
      <c r="TQ284">
        <f t="shared" si="1832"/>
        <v>0.74</v>
      </c>
      <c r="TT284" t="s">
        <v>443</v>
      </c>
      <c r="TU284">
        <f t="shared" ref="TU284:TX284" si="1833">SUM(TU32)</f>
        <v>1.43</v>
      </c>
      <c r="TV284">
        <f t="shared" si="1833"/>
        <v>2.4900000000000002</v>
      </c>
      <c r="TW284">
        <f t="shared" si="1833"/>
        <v>1.26</v>
      </c>
      <c r="TX284">
        <f t="shared" si="1833"/>
        <v>1.03</v>
      </c>
      <c r="UA284" t="s">
        <v>443</v>
      </c>
      <c r="UB284">
        <f t="shared" ref="UB284:UE284" si="1834">SUM(UB32)</f>
        <v>1.2</v>
      </c>
      <c r="UC284">
        <f t="shared" si="1834"/>
        <v>1.55</v>
      </c>
      <c r="UD284">
        <f t="shared" si="1834"/>
        <v>1.03</v>
      </c>
      <c r="UE284">
        <f t="shared" si="1834"/>
        <v>1.41</v>
      </c>
      <c r="UH284" t="s">
        <v>443</v>
      </c>
      <c r="UI284">
        <f t="shared" ref="UI284:UL284" si="1835">SUM(UI32)</f>
        <v>1.91</v>
      </c>
      <c r="UJ284">
        <f t="shared" si="1835"/>
        <v>1.96</v>
      </c>
      <c r="UK284">
        <f t="shared" si="1835"/>
        <v>2.08</v>
      </c>
      <c r="UL284">
        <f t="shared" si="1835"/>
        <v>1.1599999999999999</v>
      </c>
      <c r="UO284" t="s">
        <v>443</v>
      </c>
      <c r="UP284">
        <f t="shared" ref="UP284:US284" si="1836">SUM(UP32)</f>
        <v>2.1</v>
      </c>
      <c r="UQ284">
        <f t="shared" si="1836"/>
        <v>2.04</v>
      </c>
      <c r="UR284">
        <f t="shared" si="1836"/>
        <v>2.2599999999999998</v>
      </c>
      <c r="US284">
        <f t="shared" si="1836"/>
        <v>1.1399999999999999</v>
      </c>
      <c r="UV284" t="s">
        <v>443</v>
      </c>
      <c r="UW284">
        <f t="shared" ref="UW284:UZ284" si="1837">SUM(UW32)</f>
        <v>2.17</v>
      </c>
      <c r="UX284">
        <f t="shared" si="1837"/>
        <v>2.2000000000000002</v>
      </c>
      <c r="UY284">
        <f t="shared" si="1837"/>
        <v>2.34</v>
      </c>
      <c r="UZ284">
        <f t="shared" si="1837"/>
        <v>1.2</v>
      </c>
      <c r="VC284" t="s">
        <v>443</v>
      </c>
      <c r="VD284">
        <f t="shared" ref="VD284:VG284" si="1838">SUM(VD32)</f>
        <v>1.81</v>
      </c>
      <c r="VE284">
        <f t="shared" si="1838"/>
        <v>1.82</v>
      </c>
      <c r="VF284">
        <f t="shared" si="1838"/>
        <v>1.97</v>
      </c>
      <c r="VG284">
        <f t="shared" si="1838"/>
        <v>0.95</v>
      </c>
    </row>
    <row r="285" spans="1:584" x14ac:dyDescent="0.3">
      <c r="A285" t="s">
        <v>444</v>
      </c>
      <c r="B285">
        <f t="shared" ref="B285:C285" si="1839">SUM(B33)</f>
        <v>0.85</v>
      </c>
      <c r="C285">
        <f t="shared" si="1839"/>
        <v>1.65</v>
      </c>
      <c r="D285">
        <f t="shared" ref="D285:E285" si="1840">SUM(D33)</f>
        <v>0.7</v>
      </c>
      <c r="E285">
        <f t="shared" si="1840"/>
        <v>0.52</v>
      </c>
      <c r="H285" t="s">
        <v>444</v>
      </c>
      <c r="I285">
        <f t="shared" ref="I285:J285" si="1841">SUM(I33)</f>
        <v>0.86</v>
      </c>
      <c r="J285">
        <f t="shared" si="1841"/>
        <v>1.02</v>
      </c>
      <c r="K285">
        <f t="shared" ref="K285:L285" si="1842">SUM(K33)</f>
        <v>0.95</v>
      </c>
      <c r="L285">
        <f t="shared" si="1842"/>
        <v>0.46</v>
      </c>
      <c r="O285" t="s">
        <v>444</v>
      </c>
      <c r="P285">
        <f t="shared" ref="P285:Q285" si="1843">SUM(P33)</f>
        <v>0.71</v>
      </c>
      <c r="Q285">
        <f t="shared" si="1843"/>
        <v>1.31</v>
      </c>
      <c r="R285">
        <f t="shared" ref="R285:S285" si="1844">SUM(R33)</f>
        <v>0.65</v>
      </c>
      <c r="S285">
        <f t="shared" si="1844"/>
        <v>0.24</v>
      </c>
      <c r="V285" t="s">
        <v>444</v>
      </c>
      <c r="W285">
        <f t="shared" ref="W285:X285" si="1845">SUM(W33)</f>
        <v>0.78</v>
      </c>
      <c r="X285">
        <f t="shared" si="1845"/>
        <v>0.86</v>
      </c>
      <c r="Y285">
        <f t="shared" ref="Y285:Z285" si="1846">SUM(Y33)</f>
        <v>0.82</v>
      </c>
      <c r="Z285">
        <f t="shared" si="1846"/>
        <v>0.16</v>
      </c>
      <c r="AC285" t="s">
        <v>444</v>
      </c>
      <c r="AD285">
        <f t="shared" ref="AD285:AE285" si="1847">SUM(AD33)</f>
        <v>0.53</v>
      </c>
      <c r="AE285">
        <f t="shared" si="1847"/>
        <v>0.63</v>
      </c>
      <c r="AF285">
        <f t="shared" ref="AF285:AG285" si="1848">SUM(AF33)</f>
        <v>0.55000000000000004</v>
      </c>
      <c r="AG285">
        <f t="shared" si="1848"/>
        <v>0.36</v>
      </c>
      <c r="AJ285" t="s">
        <v>444</v>
      </c>
      <c r="AK285">
        <f t="shared" ref="AK285:AL285" si="1849">SUM(AK33)</f>
        <v>0.6</v>
      </c>
      <c r="AL285">
        <f t="shared" si="1849"/>
        <v>0.62</v>
      </c>
      <c r="AM285">
        <f t="shared" ref="AM285:AN285" si="1850">SUM(AM33)</f>
        <v>0.74</v>
      </c>
      <c r="AN285">
        <f t="shared" si="1850"/>
        <v>0.19</v>
      </c>
      <c r="AQ285" t="s">
        <v>444</v>
      </c>
      <c r="AR285">
        <f t="shared" ref="AR285:AS285" si="1851">SUM(AR33)</f>
        <v>0.74</v>
      </c>
      <c r="AS285">
        <f t="shared" si="1851"/>
        <v>1.58</v>
      </c>
      <c r="AT285">
        <f t="shared" ref="AT285:AU285" si="1852">SUM(AT33)</f>
        <v>0.64</v>
      </c>
      <c r="AU285">
        <f t="shared" si="1852"/>
        <v>0.26</v>
      </c>
      <c r="AX285" t="s">
        <v>444</v>
      </c>
      <c r="AY285">
        <f t="shared" ref="AY285:AZ285" si="1853">SUM(AY33)</f>
        <v>0.51</v>
      </c>
      <c r="AZ285">
        <f t="shared" si="1853"/>
        <v>0.73</v>
      </c>
      <c r="BA285">
        <f t="shared" ref="BA285:BB285" si="1854">SUM(BA33)</f>
        <v>0.52</v>
      </c>
      <c r="BB285">
        <f t="shared" si="1854"/>
        <v>0.21</v>
      </c>
      <c r="BE285" t="s">
        <v>444</v>
      </c>
      <c r="BF285">
        <f t="shared" ref="BF285:BG285" si="1855">SUM(BF33)</f>
        <v>0.51</v>
      </c>
      <c r="BG285">
        <f t="shared" si="1855"/>
        <v>0.82</v>
      </c>
      <c r="BH285">
        <f t="shared" ref="BH285:BI285" si="1856">SUM(BH33)</f>
        <v>0.5</v>
      </c>
      <c r="BI285">
        <f t="shared" si="1856"/>
        <v>0.16</v>
      </c>
      <c r="BL285" t="s">
        <v>444</v>
      </c>
      <c r="BM285">
        <f t="shared" ref="BM285:BN285" si="1857">SUM(BM33)</f>
        <v>0.54</v>
      </c>
      <c r="BN285">
        <f t="shared" si="1857"/>
        <v>0.75</v>
      </c>
      <c r="BO285">
        <f t="shared" ref="BO285:BP285" si="1858">SUM(BO33)</f>
        <v>0.55000000000000004</v>
      </c>
      <c r="BP285">
        <f t="shared" si="1858"/>
        <v>0.22</v>
      </c>
      <c r="BS285" t="s">
        <v>444</v>
      </c>
      <c r="BT285">
        <f t="shared" si="108"/>
        <v>0.64</v>
      </c>
      <c r="BU285">
        <f t="shared" si="108"/>
        <v>0.97</v>
      </c>
      <c r="BV285">
        <f t="shared" si="202"/>
        <v>0.63</v>
      </c>
      <c r="BW285">
        <f t="shared" si="202"/>
        <v>0.4</v>
      </c>
      <c r="BZ285" t="s">
        <v>444</v>
      </c>
      <c r="CA285">
        <f t="shared" ref="CA285:CD285" si="1859">SUM(CA33)</f>
        <v>0.67</v>
      </c>
      <c r="CB285">
        <f t="shared" si="1859"/>
        <v>0.94</v>
      </c>
      <c r="CC285">
        <f t="shared" si="1859"/>
        <v>0.57999999999999996</v>
      </c>
      <c r="CD285">
        <f t="shared" si="1859"/>
        <v>0.6</v>
      </c>
      <c r="CG285" t="s">
        <v>444</v>
      </c>
      <c r="CH285">
        <f t="shared" ref="CH285:CK285" si="1860">SUM(CH33)</f>
        <v>0.81</v>
      </c>
      <c r="CI285">
        <f t="shared" si="1860"/>
        <v>1.19</v>
      </c>
      <c r="CJ285">
        <f t="shared" si="1860"/>
        <v>0.76</v>
      </c>
      <c r="CK285">
        <f t="shared" si="1860"/>
        <v>0.64</v>
      </c>
      <c r="CN285" t="s">
        <v>444</v>
      </c>
      <c r="CO285">
        <f t="shared" ref="CO285:CR285" si="1861">SUM(CO33)</f>
        <v>0.63</v>
      </c>
      <c r="CP285">
        <f t="shared" si="1861"/>
        <v>1.19</v>
      </c>
      <c r="CQ285">
        <f t="shared" si="1861"/>
        <v>0.57999999999999996</v>
      </c>
      <c r="CR285">
        <f t="shared" si="1861"/>
        <v>0.28000000000000003</v>
      </c>
      <c r="CU285" t="s">
        <v>444</v>
      </c>
      <c r="CV285">
        <f t="shared" ref="CV285:CY285" si="1862">SUM(CV33)</f>
        <v>0.68</v>
      </c>
      <c r="CW285">
        <f t="shared" si="1862"/>
        <v>1.48</v>
      </c>
      <c r="CX285">
        <f t="shared" si="1862"/>
        <v>0.55000000000000004</v>
      </c>
      <c r="CY285">
        <f t="shared" si="1862"/>
        <v>0.39</v>
      </c>
      <c r="DB285" t="s">
        <v>444</v>
      </c>
      <c r="DC285">
        <f t="shared" ref="DC285:DF285" si="1863">SUM(DC33)</f>
        <v>0.73</v>
      </c>
      <c r="DD285">
        <f t="shared" si="1863"/>
        <v>1.1499999999999999</v>
      </c>
      <c r="DE285">
        <f t="shared" si="1863"/>
        <v>0.74</v>
      </c>
      <c r="DF285">
        <f t="shared" si="1863"/>
        <v>0.3</v>
      </c>
      <c r="DI285" t="s">
        <v>444</v>
      </c>
      <c r="DJ285">
        <f t="shared" ref="DJ285:DM285" si="1864">SUM(DJ33)</f>
        <v>0.68</v>
      </c>
      <c r="DK285">
        <f t="shared" si="1864"/>
        <v>1.42</v>
      </c>
      <c r="DL285">
        <f t="shared" si="1864"/>
        <v>0.63</v>
      </c>
      <c r="DM285">
        <f t="shared" si="1864"/>
        <v>0.41</v>
      </c>
      <c r="DP285" t="s">
        <v>444</v>
      </c>
      <c r="DQ285">
        <f t="shared" ref="DQ285:DT285" si="1865">SUM(DQ33)</f>
        <v>0.5</v>
      </c>
      <c r="DR285">
        <f t="shared" si="1865"/>
        <v>0.93</v>
      </c>
      <c r="DS285">
        <f t="shared" si="1865"/>
        <v>0.48</v>
      </c>
      <c r="DT285">
        <f t="shared" si="1865"/>
        <v>0.05</v>
      </c>
      <c r="DW285" t="s">
        <v>444</v>
      </c>
      <c r="DX285">
        <f t="shared" ref="DX285:EA285" si="1866">SUM(DX33)</f>
        <v>0.45</v>
      </c>
      <c r="DY285">
        <f t="shared" si="1866"/>
        <v>0.33</v>
      </c>
      <c r="DZ285">
        <f t="shared" si="1866"/>
        <v>0.56000000000000005</v>
      </c>
      <c r="EA285">
        <f t="shared" si="1866"/>
        <v>0.12</v>
      </c>
      <c r="ED285" t="s">
        <v>444</v>
      </c>
      <c r="EE285">
        <f t="shared" ref="EE285:EH285" si="1867">SUM(EE33)</f>
        <v>0.53</v>
      </c>
      <c r="EF285">
        <f t="shared" si="1867"/>
        <v>0.73</v>
      </c>
      <c r="EG285">
        <f t="shared" si="1867"/>
        <v>0.63</v>
      </c>
      <c r="EH285">
        <f t="shared" si="1867"/>
        <v>0.03</v>
      </c>
      <c r="EK285" t="s">
        <v>444</v>
      </c>
      <c r="EL285">
        <f t="shared" ref="EL285:EO285" si="1868">SUM(EL33)</f>
        <v>0.46</v>
      </c>
      <c r="EM285">
        <f t="shared" si="1868"/>
        <v>0.94</v>
      </c>
      <c r="EN285">
        <f t="shared" si="1868"/>
        <v>0.5</v>
      </c>
      <c r="EO285">
        <f t="shared" si="1868"/>
        <v>0.02</v>
      </c>
      <c r="ER285" t="s">
        <v>444</v>
      </c>
      <c r="ES285">
        <f t="shared" ref="ES285:EV285" si="1869">SUM(ES33)</f>
        <v>0.3</v>
      </c>
      <c r="ET285">
        <f t="shared" si="1869"/>
        <v>0.28000000000000003</v>
      </c>
      <c r="EU285">
        <f t="shared" si="1869"/>
        <v>0.35</v>
      </c>
      <c r="EV285">
        <f t="shared" si="1869"/>
        <v>0.09</v>
      </c>
      <c r="EZ285">
        <f t="shared" ref="EZ285:FC285" si="1870">SUM(EZ33)</f>
        <v>0.33</v>
      </c>
      <c r="FA285">
        <f t="shared" si="1870"/>
        <v>0.52</v>
      </c>
      <c r="FB285">
        <f t="shared" si="1870"/>
        <v>0.37</v>
      </c>
      <c r="FC285">
        <f t="shared" si="1870"/>
        <v>0</v>
      </c>
      <c r="FG285">
        <f t="shared" ref="FG285:FJ285" si="1871">SUM(FG33)</f>
        <v>0.36</v>
      </c>
      <c r="FH285">
        <f t="shared" si="1871"/>
        <v>0.5</v>
      </c>
      <c r="FI285">
        <f t="shared" si="1871"/>
        <v>0.43</v>
      </c>
      <c r="FJ285">
        <f t="shared" si="1871"/>
        <v>0</v>
      </c>
      <c r="FN285">
        <f t="shared" ref="FN285:FQ285" si="1872">SUM(FN33)</f>
        <v>0.52</v>
      </c>
      <c r="FO285">
        <f t="shared" si="1872"/>
        <v>0.37</v>
      </c>
      <c r="FP285">
        <f t="shared" si="1872"/>
        <v>0.65</v>
      </c>
      <c r="FQ285">
        <f t="shared" si="1872"/>
        <v>0.15</v>
      </c>
      <c r="FU285">
        <f t="shared" ref="FU285:FX285" si="1873">SUM(FU33)</f>
        <v>0.35</v>
      </c>
      <c r="FV285">
        <f t="shared" si="1873"/>
        <v>0.47</v>
      </c>
      <c r="FW285">
        <f t="shared" si="1873"/>
        <v>0.35</v>
      </c>
      <c r="FX285">
        <f t="shared" si="1873"/>
        <v>0.15</v>
      </c>
      <c r="GB285">
        <f t="shared" ref="GB285:GE285" si="1874">SUM(GB33)</f>
        <v>0.28999999999999998</v>
      </c>
      <c r="GC285">
        <f t="shared" si="1874"/>
        <v>0.19</v>
      </c>
      <c r="GD285">
        <f t="shared" si="1874"/>
        <v>0.35</v>
      </c>
      <c r="GE285">
        <f t="shared" si="1874"/>
        <v>0.05</v>
      </c>
      <c r="GI285">
        <f t="shared" ref="GI285:GL285" si="1875">SUM(GI33)</f>
        <v>0.32</v>
      </c>
      <c r="GJ285">
        <f t="shared" si="1875"/>
        <v>0.42</v>
      </c>
      <c r="GK285">
        <f t="shared" si="1875"/>
        <v>0.33</v>
      </c>
      <c r="GL285">
        <f t="shared" si="1875"/>
        <v>0.03</v>
      </c>
      <c r="GP285">
        <f t="shared" ref="GP285:GS285" si="1876">SUM(GP33)</f>
        <v>0.37</v>
      </c>
      <c r="GQ285">
        <f t="shared" si="1876"/>
        <v>0.75</v>
      </c>
      <c r="GR285">
        <f t="shared" si="1876"/>
        <v>0.36</v>
      </c>
      <c r="GS285">
        <f t="shared" si="1876"/>
        <v>0.06</v>
      </c>
      <c r="GW285">
        <f t="shared" ref="GW285:GZ285" si="1877">SUM(GW33)</f>
        <v>0.38</v>
      </c>
      <c r="GX285">
        <f t="shared" si="1877"/>
        <v>0.54</v>
      </c>
      <c r="GY285">
        <f t="shared" si="1877"/>
        <v>0.4</v>
      </c>
      <c r="GZ285">
        <f t="shared" si="1877"/>
        <v>0.08</v>
      </c>
      <c r="HD285">
        <f t="shared" ref="HD285:HG285" si="1878">SUM(HD33)</f>
        <v>0.27</v>
      </c>
      <c r="HE285">
        <f t="shared" si="1878"/>
        <v>0.31</v>
      </c>
      <c r="HF285">
        <f t="shared" si="1878"/>
        <v>0.28999999999999998</v>
      </c>
      <c r="HG285">
        <f t="shared" si="1878"/>
        <v>0.08</v>
      </c>
      <c r="HK285">
        <f t="shared" ref="HK285:HN285" si="1879">SUM(HK33)</f>
        <v>0.25</v>
      </c>
      <c r="HL285">
        <f t="shared" si="1879"/>
        <v>0.1</v>
      </c>
      <c r="HM285">
        <f t="shared" si="1879"/>
        <v>0.31</v>
      </c>
      <c r="HN285">
        <f t="shared" si="1879"/>
        <v>0</v>
      </c>
      <c r="HR285">
        <f t="shared" ref="HR285:HU285" si="1880">SUM(HR33)</f>
        <v>0.28000000000000003</v>
      </c>
      <c r="HS285">
        <f t="shared" si="1880"/>
        <v>0.36</v>
      </c>
      <c r="HT285">
        <f t="shared" si="1880"/>
        <v>0.32</v>
      </c>
      <c r="HU285">
        <f t="shared" si="1880"/>
        <v>0.08</v>
      </c>
      <c r="HY285">
        <f t="shared" ref="HY285:IB285" si="1881">SUM(HY33)</f>
        <v>0.4</v>
      </c>
      <c r="HZ285">
        <f t="shared" si="1881"/>
        <v>0.47</v>
      </c>
      <c r="IA285">
        <f t="shared" si="1881"/>
        <v>0.43</v>
      </c>
      <c r="IB285">
        <f t="shared" si="1881"/>
        <v>0.09</v>
      </c>
      <c r="IF285">
        <f t="shared" ref="IF285:II285" si="1882">SUM(IF33)</f>
        <v>0.54</v>
      </c>
      <c r="IG285">
        <f t="shared" si="1882"/>
        <v>0.57999999999999996</v>
      </c>
      <c r="IH285">
        <f t="shared" si="1882"/>
        <v>0.6</v>
      </c>
      <c r="II285">
        <f t="shared" si="1882"/>
        <v>0.16</v>
      </c>
      <c r="IM285">
        <f t="shared" ref="IM285:IP285" si="1883">SUM(IM33)</f>
        <v>0.46</v>
      </c>
      <c r="IN285">
        <f t="shared" si="1883"/>
        <v>0.83</v>
      </c>
      <c r="IO285">
        <f t="shared" si="1883"/>
        <v>0.51</v>
      </c>
      <c r="IP285">
        <f t="shared" si="1883"/>
        <v>0.02</v>
      </c>
      <c r="IT285">
        <f t="shared" ref="IT285:IW285" si="1884">SUM(IT33)</f>
        <v>0.46</v>
      </c>
      <c r="IU285">
        <f t="shared" si="1884"/>
        <v>0.85</v>
      </c>
      <c r="IV285">
        <f t="shared" si="1884"/>
        <v>0.49</v>
      </c>
      <c r="IW285">
        <f t="shared" si="1884"/>
        <v>0.13</v>
      </c>
      <c r="JA285">
        <f t="shared" ref="JA285:JD285" si="1885">SUM(JA33)</f>
        <v>0.47</v>
      </c>
      <c r="JB285">
        <f t="shared" si="1885"/>
        <v>0.5</v>
      </c>
      <c r="JC285">
        <f t="shared" si="1885"/>
        <v>0.6</v>
      </c>
      <c r="JD285">
        <f t="shared" si="1885"/>
        <v>0</v>
      </c>
      <c r="JH285">
        <f t="shared" ref="JH285:JK285" si="1886">SUM(JH33)</f>
        <v>0.5</v>
      </c>
      <c r="JI285">
        <f t="shared" si="1886"/>
        <v>0.93</v>
      </c>
      <c r="JJ285">
        <f t="shared" si="1886"/>
        <v>0.56000000000000005</v>
      </c>
      <c r="JK285">
        <f t="shared" si="1886"/>
        <v>0.11</v>
      </c>
      <c r="JO285">
        <f t="shared" ref="JO285:JR285" si="1887">SUM(JO33)</f>
        <v>0.37</v>
      </c>
      <c r="JP285">
        <f t="shared" si="1887"/>
        <v>0.61</v>
      </c>
      <c r="JQ285">
        <f t="shared" si="1887"/>
        <v>0.38</v>
      </c>
      <c r="JR285">
        <f t="shared" si="1887"/>
        <v>0.16</v>
      </c>
      <c r="JV285">
        <f t="shared" ref="JV285:JY285" si="1888">SUM(JV33)</f>
        <v>0.41</v>
      </c>
      <c r="JW285">
        <f t="shared" si="1888"/>
        <v>0.72</v>
      </c>
      <c r="JX285">
        <f t="shared" si="1888"/>
        <v>0.34</v>
      </c>
      <c r="JY285">
        <f t="shared" si="1888"/>
        <v>0.23</v>
      </c>
      <c r="KC285">
        <f t="shared" ref="KC285:KF285" si="1889">SUM(KC33)</f>
        <v>0.41</v>
      </c>
      <c r="KD285">
        <f t="shared" si="1889"/>
        <v>0.61</v>
      </c>
      <c r="KE285">
        <f t="shared" si="1889"/>
        <v>0.38</v>
      </c>
      <c r="KF285">
        <f t="shared" si="1889"/>
        <v>0.23</v>
      </c>
      <c r="KJ285">
        <f t="shared" ref="KJ285:KM285" si="1890">SUM(KJ33)</f>
        <v>0.35</v>
      </c>
      <c r="KK285">
        <f t="shared" si="1890"/>
        <v>0.3</v>
      </c>
      <c r="KL285">
        <f t="shared" si="1890"/>
        <v>0.38</v>
      </c>
      <c r="KM285">
        <f t="shared" si="1890"/>
        <v>0.16</v>
      </c>
      <c r="KQ285">
        <f t="shared" ref="KQ285:KT285" si="1891">SUM(KQ33)</f>
        <v>0.38</v>
      </c>
      <c r="KR285">
        <f t="shared" si="1891"/>
        <v>0.47</v>
      </c>
      <c r="KS285">
        <f t="shared" si="1891"/>
        <v>0.42</v>
      </c>
      <c r="KT285">
        <f t="shared" si="1891"/>
        <v>0.09</v>
      </c>
      <c r="KX285">
        <f t="shared" ref="KX285:LA285" si="1892">SUM(KX33)</f>
        <v>0.32</v>
      </c>
      <c r="KY285">
        <f t="shared" si="1892"/>
        <v>0.41</v>
      </c>
      <c r="KZ285">
        <f t="shared" si="1892"/>
        <v>0.36</v>
      </c>
      <c r="LA285">
        <f t="shared" si="1892"/>
        <v>0.08</v>
      </c>
      <c r="LE285">
        <f t="shared" ref="LE285:LH285" si="1893">SUM(LE33)</f>
        <v>0.15</v>
      </c>
      <c r="LF285">
        <f t="shared" si="1893"/>
        <v>0.32</v>
      </c>
      <c r="LG285">
        <f t="shared" si="1893"/>
        <v>0.08</v>
      </c>
      <c r="LH285">
        <f t="shared" si="1893"/>
        <v>7.0000000000000007E-2</v>
      </c>
      <c r="LL285">
        <f t="shared" ref="LL285:LO285" si="1894">SUM(LL33)</f>
        <v>0.14000000000000001</v>
      </c>
      <c r="LM285">
        <f t="shared" si="1894"/>
        <v>0.17</v>
      </c>
      <c r="LN285">
        <f t="shared" si="1894"/>
        <v>0.12</v>
      </c>
      <c r="LO285">
        <f t="shared" si="1894"/>
        <v>0.1</v>
      </c>
      <c r="LS285">
        <f t="shared" ref="LS285:LV285" si="1895">SUM(LS33)</f>
        <v>0.12</v>
      </c>
      <c r="LT285">
        <f t="shared" si="1895"/>
        <v>0.14000000000000001</v>
      </c>
      <c r="LU285">
        <f t="shared" si="1895"/>
        <v>0.1</v>
      </c>
      <c r="LV285">
        <f t="shared" si="1895"/>
        <v>0.16</v>
      </c>
      <c r="LZ285">
        <f t="shared" ref="LZ285:MC285" si="1896">SUM(LZ33)</f>
        <v>0.14000000000000001</v>
      </c>
      <c r="MA285">
        <f t="shared" si="1896"/>
        <v>0.4</v>
      </c>
      <c r="MB285">
        <f t="shared" si="1896"/>
        <v>0.08</v>
      </c>
      <c r="MC285">
        <f t="shared" si="1896"/>
        <v>0.03</v>
      </c>
      <c r="MG285">
        <f t="shared" ref="MG285:MJ285" si="1897">SUM(MG33)</f>
        <v>0.14000000000000001</v>
      </c>
      <c r="MH285">
        <f t="shared" si="1897"/>
        <v>0.35</v>
      </c>
      <c r="MI285">
        <f t="shared" si="1897"/>
        <v>0.1</v>
      </c>
      <c r="MJ285">
        <f t="shared" si="1897"/>
        <v>0</v>
      </c>
      <c r="MN285">
        <f t="shared" ref="MN285:MQ285" si="1898">SUM(MN33)</f>
        <v>0.33</v>
      </c>
      <c r="MO285">
        <f t="shared" si="1898"/>
        <v>0.51</v>
      </c>
      <c r="MP285">
        <f t="shared" si="1898"/>
        <v>0.35</v>
      </c>
      <c r="MQ285">
        <f t="shared" si="1898"/>
        <v>0.08</v>
      </c>
      <c r="MT285" t="s">
        <v>444</v>
      </c>
      <c r="MU285">
        <f t="shared" ref="MU285:MX285" si="1899">SUM(MU33)</f>
        <v>0.44</v>
      </c>
      <c r="MV285">
        <f t="shared" si="1899"/>
        <v>0.85</v>
      </c>
      <c r="MW285">
        <f t="shared" si="1899"/>
        <v>0.35</v>
      </c>
      <c r="MX285">
        <f t="shared" si="1899"/>
        <v>0.28000000000000003</v>
      </c>
      <c r="NA285" t="s">
        <v>444</v>
      </c>
      <c r="NB285">
        <f t="shared" ref="NB285:NE285" si="1900">SUM(NB33)</f>
        <v>0.31</v>
      </c>
      <c r="NC285">
        <f t="shared" si="1900"/>
        <v>0.59</v>
      </c>
      <c r="ND285">
        <f t="shared" si="1900"/>
        <v>0.24</v>
      </c>
      <c r="NE285">
        <f t="shared" si="1900"/>
        <v>0.06</v>
      </c>
      <c r="NH285" t="s">
        <v>444</v>
      </c>
      <c r="NI285">
        <f t="shared" ref="NI285:NL285" si="1901">SUM(NI33)</f>
        <v>0.21</v>
      </c>
      <c r="NJ285">
        <f t="shared" si="1901"/>
        <v>0.44</v>
      </c>
      <c r="NK285">
        <f t="shared" si="1901"/>
        <v>0.17</v>
      </c>
      <c r="NL285">
        <f t="shared" si="1901"/>
        <v>0.01</v>
      </c>
      <c r="NO285" t="s">
        <v>444</v>
      </c>
      <c r="NP285">
        <f t="shared" ref="NP285:NS285" si="1902">SUM(NP33)</f>
        <v>0.23</v>
      </c>
      <c r="NQ285">
        <f t="shared" si="1902"/>
        <v>0.44</v>
      </c>
      <c r="NR285">
        <f t="shared" si="1902"/>
        <v>0.17</v>
      </c>
      <c r="NS285">
        <f t="shared" si="1902"/>
        <v>0.05</v>
      </c>
      <c r="NV285" t="s">
        <v>444</v>
      </c>
      <c r="NW285">
        <f t="shared" ref="NW285:NZ285" si="1903">SUM(NW33)</f>
        <v>0.25</v>
      </c>
      <c r="NX285">
        <f t="shared" si="1903"/>
        <v>0.2</v>
      </c>
      <c r="NY285">
        <f t="shared" si="1903"/>
        <v>0.23</v>
      </c>
      <c r="NZ285">
        <f t="shared" si="1903"/>
        <v>0.02</v>
      </c>
      <c r="OC285" t="s">
        <v>444</v>
      </c>
      <c r="OD285">
        <f t="shared" ref="OD285:OG285" si="1904">SUM(OD33)</f>
        <v>0.17</v>
      </c>
      <c r="OE285">
        <f t="shared" si="1904"/>
        <v>0.19</v>
      </c>
      <c r="OF285">
        <f t="shared" si="1904"/>
        <v>0.13</v>
      </c>
      <c r="OG285">
        <f t="shared" si="1904"/>
        <v>0.03</v>
      </c>
      <c r="OJ285" t="s">
        <v>444</v>
      </c>
      <c r="OK285">
        <f t="shared" ref="OK285:ON285" si="1905">SUM(OK33)</f>
        <v>0.36</v>
      </c>
      <c r="OL285">
        <f t="shared" si="1905"/>
        <v>0.51</v>
      </c>
      <c r="OM285">
        <f t="shared" si="1905"/>
        <v>0.36</v>
      </c>
      <c r="ON285">
        <f t="shared" si="1905"/>
        <v>0.08</v>
      </c>
      <c r="OQ285" t="s">
        <v>444</v>
      </c>
      <c r="OR285">
        <f t="shared" ref="OR285:OU285" si="1906">SUM(OR33)</f>
        <v>0.27</v>
      </c>
      <c r="OS285">
        <f t="shared" si="1906"/>
        <v>0.51</v>
      </c>
      <c r="OT285">
        <f t="shared" si="1906"/>
        <v>0.26</v>
      </c>
      <c r="OU285">
        <f t="shared" si="1906"/>
        <v>0.1</v>
      </c>
      <c r="OX285" t="s">
        <v>444</v>
      </c>
      <c r="OY285">
        <f t="shared" ref="OY285:PB285" si="1907">SUM(OY33)</f>
        <v>0.53</v>
      </c>
      <c r="OZ285">
        <f t="shared" si="1907"/>
        <v>0.68</v>
      </c>
      <c r="PA285">
        <f t="shared" si="1907"/>
        <v>0.54</v>
      </c>
      <c r="PB285">
        <f t="shared" si="1907"/>
        <v>0.12</v>
      </c>
      <c r="PE285" t="s">
        <v>444</v>
      </c>
      <c r="PF285">
        <f t="shared" ref="PF285:PI285" si="1908">SUM(PF33)</f>
        <v>0.83</v>
      </c>
      <c r="PG285">
        <f t="shared" si="1908"/>
        <v>0.83</v>
      </c>
      <c r="PH285">
        <f t="shared" si="1908"/>
        <v>0.91</v>
      </c>
      <c r="PI285">
        <f t="shared" si="1908"/>
        <v>0.14000000000000001</v>
      </c>
      <c r="PL285" t="s">
        <v>444</v>
      </c>
      <c r="PM285">
        <f t="shared" ref="PM285:PP285" si="1909">SUM(PM33)</f>
        <v>0.68</v>
      </c>
      <c r="PN285">
        <f t="shared" si="1909"/>
        <v>1.2</v>
      </c>
      <c r="PO285">
        <f t="shared" si="1909"/>
        <v>0.56999999999999995</v>
      </c>
      <c r="PP285">
        <f t="shared" si="1909"/>
        <v>0.26</v>
      </c>
      <c r="PS285" t="s">
        <v>444</v>
      </c>
      <c r="PT285">
        <f t="shared" ref="PT285:PW285" si="1910">SUM(PT33)</f>
        <v>0.38</v>
      </c>
      <c r="PU285">
        <f t="shared" si="1910"/>
        <v>0.54</v>
      </c>
      <c r="PV285">
        <f t="shared" si="1910"/>
        <v>0.28000000000000003</v>
      </c>
      <c r="PW285">
        <f t="shared" si="1910"/>
        <v>0.21</v>
      </c>
      <c r="PZ285" t="s">
        <v>444</v>
      </c>
      <c r="QA285">
        <f t="shared" ref="QA285:QD285" si="1911">SUM(QA33)</f>
        <v>0.59</v>
      </c>
      <c r="QB285">
        <f t="shared" si="1911"/>
        <v>1.29</v>
      </c>
      <c r="QC285">
        <f t="shared" si="1911"/>
        <v>0.44</v>
      </c>
      <c r="QD285">
        <f t="shared" si="1911"/>
        <v>0.2</v>
      </c>
      <c r="QG285" t="s">
        <v>444</v>
      </c>
      <c r="QH285">
        <f t="shared" ref="QH285:QK285" si="1912">SUM(QH33)</f>
        <v>0.59</v>
      </c>
      <c r="QI285">
        <f t="shared" si="1912"/>
        <v>0.92</v>
      </c>
      <c r="QJ285">
        <f t="shared" si="1912"/>
        <v>0.56999999999999995</v>
      </c>
      <c r="QK285">
        <f t="shared" si="1912"/>
        <v>0.01</v>
      </c>
      <c r="QN285" t="s">
        <v>444</v>
      </c>
      <c r="QO285">
        <f t="shared" ref="QO285:QR285" si="1913">SUM(QO33)</f>
        <v>0.5</v>
      </c>
      <c r="QP285">
        <f t="shared" si="1913"/>
        <v>0.85</v>
      </c>
      <c r="QQ285">
        <f t="shared" si="1913"/>
        <v>0.43</v>
      </c>
      <c r="QR285">
        <f t="shared" si="1913"/>
        <v>0.25</v>
      </c>
      <c r="QU285" t="s">
        <v>444</v>
      </c>
      <c r="QV285">
        <f t="shared" ref="QV285:QY285" si="1914">SUM(QV33)</f>
        <v>0.81</v>
      </c>
      <c r="QW285">
        <f t="shared" si="1914"/>
        <v>0.93</v>
      </c>
      <c r="QX285">
        <f t="shared" si="1914"/>
        <v>0.9</v>
      </c>
      <c r="QY285">
        <f t="shared" si="1914"/>
        <v>0.25</v>
      </c>
      <c r="RB285" t="s">
        <v>444</v>
      </c>
      <c r="RC285">
        <f t="shared" ref="RC285:RF285" si="1915">SUM(RC33)</f>
        <v>0.66</v>
      </c>
      <c r="RD285">
        <f t="shared" si="1915"/>
        <v>1.24</v>
      </c>
      <c r="RE285">
        <f t="shared" si="1915"/>
        <v>0.56000000000000005</v>
      </c>
      <c r="RF285">
        <f t="shared" si="1915"/>
        <v>0.25</v>
      </c>
      <c r="RI285" t="s">
        <v>444</v>
      </c>
      <c r="RJ285">
        <f t="shared" ref="RJ285:RM285" si="1916">SUM(RJ33)</f>
        <v>0.97</v>
      </c>
      <c r="RK285">
        <f t="shared" si="1916"/>
        <v>1.36</v>
      </c>
      <c r="RL285">
        <f t="shared" si="1916"/>
        <v>0.94</v>
      </c>
      <c r="RM285">
        <f t="shared" si="1916"/>
        <v>0.03</v>
      </c>
      <c r="RP285" t="s">
        <v>444</v>
      </c>
      <c r="RQ285">
        <f t="shared" ref="RQ285:RT285" si="1917">SUM(RQ33)</f>
        <v>0.72</v>
      </c>
      <c r="RR285">
        <f t="shared" si="1917"/>
        <v>1.3</v>
      </c>
      <c r="RS285">
        <f t="shared" si="1917"/>
        <v>0.76</v>
      </c>
      <c r="RT285">
        <f t="shared" si="1917"/>
        <v>0.14000000000000001</v>
      </c>
      <c r="RW285" t="s">
        <v>444</v>
      </c>
      <c r="RX285">
        <f t="shared" ref="RX285:SA285" si="1918">SUM(RX33)</f>
        <v>0.79</v>
      </c>
      <c r="RY285">
        <f t="shared" si="1918"/>
        <v>0.67</v>
      </c>
      <c r="RZ285">
        <f t="shared" si="1918"/>
        <v>0.92</v>
      </c>
      <c r="SA285">
        <f t="shared" si="1918"/>
        <v>0.27</v>
      </c>
      <c r="SD285" t="s">
        <v>444</v>
      </c>
      <c r="SE285">
        <f t="shared" ref="SE285:SH285" si="1919">SUM(SE33)</f>
        <v>0.74</v>
      </c>
      <c r="SF285">
        <f t="shared" si="1919"/>
        <v>0.9</v>
      </c>
      <c r="SG285">
        <f t="shared" si="1919"/>
        <v>0.75</v>
      </c>
      <c r="SH285">
        <f t="shared" si="1919"/>
        <v>0.22</v>
      </c>
      <c r="SK285" t="s">
        <v>444</v>
      </c>
      <c r="SL285">
        <f t="shared" ref="SL285:SO285" si="1920">SUM(SL33)</f>
        <v>0.95</v>
      </c>
      <c r="SM285">
        <f t="shared" si="1920"/>
        <v>1.38</v>
      </c>
      <c r="SN285">
        <f t="shared" si="1920"/>
        <v>0.87</v>
      </c>
      <c r="SO285">
        <f t="shared" si="1920"/>
        <v>0.41</v>
      </c>
      <c r="SR285" t="s">
        <v>444</v>
      </c>
      <c r="SS285">
        <f t="shared" ref="SS285:SV285" si="1921">SUM(SS33)</f>
        <v>0.77</v>
      </c>
      <c r="ST285">
        <f t="shared" si="1921"/>
        <v>1.33</v>
      </c>
      <c r="SU285">
        <f t="shared" si="1921"/>
        <v>0.76</v>
      </c>
      <c r="SV285">
        <f t="shared" si="1921"/>
        <v>0.09</v>
      </c>
      <c r="SY285" t="s">
        <v>444</v>
      </c>
      <c r="SZ285">
        <f t="shared" ref="SZ285:TC285" si="1922">SUM(SZ33)</f>
        <v>0.56999999999999995</v>
      </c>
      <c r="TA285">
        <f t="shared" si="1922"/>
        <v>0.55000000000000004</v>
      </c>
      <c r="TB285">
        <f t="shared" si="1922"/>
        <v>0.54</v>
      </c>
      <c r="TC285">
        <f t="shared" si="1922"/>
        <v>0.38</v>
      </c>
      <c r="TF285" t="s">
        <v>444</v>
      </c>
      <c r="TG285">
        <f t="shared" ref="TG285:TJ285" si="1923">SUM(TG33)</f>
        <v>0.75</v>
      </c>
      <c r="TH285">
        <f t="shared" si="1923"/>
        <v>1.24</v>
      </c>
      <c r="TI285">
        <f t="shared" si="1923"/>
        <v>0.65</v>
      </c>
      <c r="TJ285">
        <f t="shared" si="1923"/>
        <v>0.53</v>
      </c>
      <c r="TM285" t="s">
        <v>444</v>
      </c>
      <c r="TN285">
        <f t="shared" ref="TN285:TQ285" si="1924">SUM(TN33)</f>
        <v>0.68</v>
      </c>
      <c r="TO285">
        <f t="shared" si="1924"/>
        <v>1.6</v>
      </c>
      <c r="TP285">
        <f t="shared" si="1924"/>
        <v>0.6</v>
      </c>
      <c r="TQ285">
        <f t="shared" si="1924"/>
        <v>0.18</v>
      </c>
      <c r="TT285" t="s">
        <v>444</v>
      </c>
      <c r="TU285">
        <f t="shared" ref="TU285:TX285" si="1925">SUM(TU33)</f>
        <v>0.68</v>
      </c>
      <c r="TV285">
        <f t="shared" si="1925"/>
        <v>1.28</v>
      </c>
      <c r="TW285">
        <f t="shared" si="1925"/>
        <v>0.71</v>
      </c>
      <c r="TX285">
        <f t="shared" si="1925"/>
        <v>0.17</v>
      </c>
      <c r="UA285" t="s">
        <v>444</v>
      </c>
      <c r="UB285">
        <f t="shared" ref="UB285:UE285" si="1926">SUM(UB33)</f>
        <v>0.51</v>
      </c>
      <c r="UC285">
        <f t="shared" si="1926"/>
        <v>1.1399999999999999</v>
      </c>
      <c r="UD285">
        <f t="shared" si="1926"/>
        <v>0.47</v>
      </c>
      <c r="UE285">
        <f t="shared" si="1926"/>
        <v>0.14000000000000001</v>
      </c>
      <c r="UH285" t="s">
        <v>444</v>
      </c>
      <c r="UI285">
        <f t="shared" ref="UI285:UL285" si="1927">SUM(UI33)</f>
        <v>0.64</v>
      </c>
      <c r="UJ285">
        <f t="shared" si="1927"/>
        <v>1.05</v>
      </c>
      <c r="UK285">
        <f t="shared" si="1927"/>
        <v>0.68</v>
      </c>
      <c r="UL285">
        <f t="shared" si="1927"/>
        <v>0.03</v>
      </c>
      <c r="UO285" t="s">
        <v>444</v>
      </c>
      <c r="UP285">
        <f t="shared" ref="UP285:US285" si="1928">SUM(UP33)</f>
        <v>0.56000000000000005</v>
      </c>
      <c r="UQ285">
        <f t="shared" si="1928"/>
        <v>1.01</v>
      </c>
      <c r="UR285">
        <f t="shared" si="1928"/>
        <v>0.6</v>
      </c>
      <c r="US285">
        <f t="shared" si="1928"/>
        <v>0</v>
      </c>
      <c r="UV285" t="s">
        <v>444</v>
      </c>
      <c r="UW285">
        <f t="shared" ref="UW285:UZ285" si="1929">SUM(UW33)</f>
        <v>0.62</v>
      </c>
      <c r="UX285">
        <f t="shared" si="1929"/>
        <v>1.1499999999999999</v>
      </c>
      <c r="UY285">
        <f t="shared" si="1929"/>
        <v>0.71</v>
      </c>
      <c r="UZ285">
        <f t="shared" si="1929"/>
        <v>0.03</v>
      </c>
      <c r="VC285" t="s">
        <v>444</v>
      </c>
      <c r="VD285">
        <f t="shared" ref="VD285:VG285" si="1930">SUM(VD33)</f>
        <v>0.53</v>
      </c>
      <c r="VE285">
        <f t="shared" si="1930"/>
        <v>0.92</v>
      </c>
      <c r="VF285">
        <f t="shared" si="1930"/>
        <v>0.56999999999999995</v>
      </c>
      <c r="VG285">
        <f t="shared" si="1930"/>
        <v>0.11</v>
      </c>
    </row>
    <row r="286" spans="1:584" x14ac:dyDescent="0.3">
      <c r="A286" t="s">
        <v>445</v>
      </c>
      <c r="B286">
        <f t="shared" ref="B286:C286" si="1931">SUM(B34)</f>
        <v>0.4</v>
      </c>
      <c r="C286">
        <f t="shared" si="1931"/>
        <v>0.36</v>
      </c>
      <c r="D286">
        <f t="shared" ref="D286:E286" si="1932">SUM(D34)</f>
        <v>0.52</v>
      </c>
      <c r="E286">
        <f t="shared" si="1932"/>
        <v>0.04</v>
      </c>
      <c r="H286" t="s">
        <v>445</v>
      </c>
      <c r="I286">
        <f t="shared" ref="I286:J286" si="1933">SUM(I34)</f>
        <v>0.45</v>
      </c>
      <c r="J286">
        <f t="shared" si="1933"/>
        <v>0.3</v>
      </c>
      <c r="K286">
        <f t="shared" ref="K286:L286" si="1934">SUM(K34)</f>
        <v>0.5</v>
      </c>
      <c r="L286">
        <f t="shared" si="1934"/>
        <v>0.26</v>
      </c>
      <c r="O286" t="s">
        <v>445</v>
      </c>
      <c r="P286">
        <f t="shared" ref="P286:Q286" si="1935">SUM(P34)</f>
        <v>0.41</v>
      </c>
      <c r="Q286">
        <f t="shared" si="1935"/>
        <v>0.25</v>
      </c>
      <c r="R286">
        <f t="shared" ref="R286:S286" si="1936">SUM(R34)</f>
        <v>0.45</v>
      </c>
      <c r="S286">
        <f t="shared" si="1936"/>
        <v>0.18</v>
      </c>
      <c r="V286" t="s">
        <v>445</v>
      </c>
      <c r="W286">
        <f t="shared" ref="W286:X286" si="1937">SUM(W34)</f>
        <v>0.41</v>
      </c>
      <c r="X286">
        <f t="shared" si="1937"/>
        <v>0.37</v>
      </c>
      <c r="Y286">
        <f t="shared" ref="Y286:Z286" si="1938">SUM(Y34)</f>
        <v>0.44</v>
      </c>
      <c r="Z286">
        <f t="shared" si="1938"/>
        <v>0.15</v>
      </c>
      <c r="AC286" t="s">
        <v>445</v>
      </c>
      <c r="AD286">
        <f t="shared" ref="AD286:AE286" si="1939">SUM(AD34)</f>
        <v>0.25</v>
      </c>
      <c r="AE286">
        <f t="shared" si="1939"/>
        <v>0.21</v>
      </c>
      <c r="AF286">
        <f t="shared" ref="AF286:AG286" si="1940">SUM(AF34)</f>
        <v>0.32</v>
      </c>
      <c r="AG286">
        <f t="shared" si="1940"/>
        <v>0.09</v>
      </c>
      <c r="AJ286" t="s">
        <v>445</v>
      </c>
      <c r="AK286">
        <f t="shared" ref="AK286:AL286" si="1941">SUM(AK34)</f>
        <v>0.32</v>
      </c>
      <c r="AL286">
        <f t="shared" si="1941"/>
        <v>0.19</v>
      </c>
      <c r="AM286">
        <f t="shared" ref="AM286:AN286" si="1942">SUM(AM34)</f>
        <v>0.39</v>
      </c>
      <c r="AN286">
        <f t="shared" si="1942"/>
        <v>0.06</v>
      </c>
      <c r="AQ286" t="s">
        <v>445</v>
      </c>
      <c r="AR286">
        <f t="shared" ref="AR286:AS286" si="1943">SUM(AR34)</f>
        <v>0.13</v>
      </c>
      <c r="AS286">
        <f t="shared" si="1943"/>
        <v>0.04</v>
      </c>
      <c r="AT286">
        <f t="shared" ref="AT286:AU286" si="1944">SUM(AT34)</f>
        <v>0.14000000000000001</v>
      </c>
      <c r="AU286">
        <f t="shared" si="1944"/>
        <v>0.17</v>
      </c>
      <c r="AX286" t="s">
        <v>445</v>
      </c>
      <c r="AY286">
        <f t="shared" ref="AY286:AZ286" si="1945">SUM(AY34)</f>
        <v>0.37</v>
      </c>
      <c r="AZ286">
        <f t="shared" si="1945"/>
        <v>0.14000000000000001</v>
      </c>
      <c r="BA286">
        <f t="shared" ref="BA286:BB286" si="1946">SUM(BA34)</f>
        <v>0.49</v>
      </c>
      <c r="BB286">
        <f t="shared" si="1946"/>
        <v>0.1</v>
      </c>
      <c r="BE286" t="s">
        <v>445</v>
      </c>
      <c r="BF286">
        <f t="shared" ref="BF286:BG286" si="1947">SUM(BF34)</f>
        <v>0.32</v>
      </c>
      <c r="BG286">
        <f t="shared" si="1947"/>
        <v>0.14000000000000001</v>
      </c>
      <c r="BH286">
        <f t="shared" ref="BH286:BI286" si="1948">SUM(BH34)</f>
        <v>0.39</v>
      </c>
      <c r="BI286">
        <f t="shared" si="1948"/>
        <v>0</v>
      </c>
      <c r="BL286" t="s">
        <v>445</v>
      </c>
      <c r="BM286">
        <f t="shared" ref="BM286:BN286" si="1949">SUM(BM34)</f>
        <v>0.55000000000000004</v>
      </c>
      <c r="BN286">
        <f t="shared" si="1949"/>
        <v>0.64</v>
      </c>
      <c r="BO286">
        <f t="shared" ref="BO286:BP286" si="1950">SUM(BO34)</f>
        <v>0.56000000000000005</v>
      </c>
      <c r="BP286">
        <f t="shared" si="1950"/>
        <v>0.23</v>
      </c>
      <c r="BS286" t="s">
        <v>445</v>
      </c>
      <c r="BT286">
        <f t="shared" si="108"/>
        <v>0.42</v>
      </c>
      <c r="BU286">
        <f t="shared" si="108"/>
        <v>0.76</v>
      </c>
      <c r="BV286">
        <f t="shared" si="202"/>
        <v>0.42</v>
      </c>
      <c r="BW286">
        <f t="shared" si="202"/>
        <v>0.08</v>
      </c>
      <c r="BZ286" t="s">
        <v>445</v>
      </c>
      <c r="CA286">
        <f t="shared" ref="CA286:CD286" si="1951">SUM(CA34)</f>
        <v>0.31</v>
      </c>
      <c r="CB286">
        <f t="shared" si="1951"/>
        <v>0.31</v>
      </c>
      <c r="CC286">
        <f t="shared" si="1951"/>
        <v>0.38</v>
      </c>
      <c r="CD286">
        <f t="shared" si="1951"/>
        <v>0.05</v>
      </c>
      <c r="CG286" t="s">
        <v>445</v>
      </c>
      <c r="CH286">
        <f t="shared" ref="CH286:CK286" si="1952">SUM(CH34)</f>
        <v>0.42</v>
      </c>
      <c r="CI286">
        <f t="shared" si="1952"/>
        <v>0.49</v>
      </c>
      <c r="CJ286">
        <f t="shared" si="1952"/>
        <v>0.44</v>
      </c>
      <c r="CK286">
        <f t="shared" si="1952"/>
        <v>0.28000000000000003</v>
      </c>
      <c r="CN286" t="s">
        <v>445</v>
      </c>
      <c r="CO286">
        <f t="shared" ref="CO286:CR286" si="1953">SUM(CO34)</f>
        <v>0.43</v>
      </c>
      <c r="CP286">
        <f t="shared" si="1953"/>
        <v>0.28000000000000003</v>
      </c>
      <c r="CQ286">
        <f t="shared" si="1953"/>
        <v>0.54</v>
      </c>
      <c r="CR286">
        <f t="shared" si="1953"/>
        <v>0.18</v>
      </c>
      <c r="CU286" t="s">
        <v>445</v>
      </c>
      <c r="CV286">
        <f t="shared" ref="CV286:CY286" si="1954">SUM(CV34)</f>
        <v>0.25</v>
      </c>
      <c r="CW286">
        <f t="shared" si="1954"/>
        <v>0.13</v>
      </c>
      <c r="CX286">
        <f t="shared" si="1954"/>
        <v>0.32</v>
      </c>
      <c r="CY286">
        <f t="shared" si="1954"/>
        <v>0.03</v>
      </c>
      <c r="DB286" t="s">
        <v>445</v>
      </c>
      <c r="DC286">
        <f t="shared" ref="DC286:DF286" si="1955">SUM(DC34)</f>
        <v>0.18</v>
      </c>
      <c r="DD286">
        <f t="shared" si="1955"/>
        <v>0.52</v>
      </c>
      <c r="DE286">
        <f t="shared" si="1955"/>
        <v>0.15</v>
      </c>
      <c r="DF286">
        <f t="shared" si="1955"/>
        <v>0</v>
      </c>
      <c r="DI286" t="s">
        <v>445</v>
      </c>
      <c r="DJ286">
        <f t="shared" ref="DJ286:DM286" si="1956">SUM(DJ34)</f>
        <v>0.14000000000000001</v>
      </c>
      <c r="DK286">
        <f t="shared" si="1956"/>
        <v>0.12</v>
      </c>
      <c r="DL286">
        <f t="shared" si="1956"/>
        <v>0.14000000000000001</v>
      </c>
      <c r="DM286">
        <f t="shared" si="1956"/>
        <v>0</v>
      </c>
      <c r="DP286" t="s">
        <v>445</v>
      </c>
      <c r="DQ286">
        <f t="shared" ref="DQ286:DT286" si="1957">SUM(DQ34)</f>
        <v>0.11</v>
      </c>
      <c r="DR286">
        <f t="shared" si="1957"/>
        <v>0.12</v>
      </c>
      <c r="DS286">
        <f t="shared" si="1957"/>
        <v>0.12</v>
      </c>
      <c r="DT286">
        <f t="shared" si="1957"/>
        <v>0.02</v>
      </c>
      <c r="DW286" t="s">
        <v>445</v>
      </c>
      <c r="DX286">
        <f t="shared" ref="DX286:EA286" si="1958">SUM(DX34)</f>
        <v>0.12</v>
      </c>
      <c r="DY286">
        <f t="shared" si="1958"/>
        <v>0.06</v>
      </c>
      <c r="DZ286">
        <f t="shared" si="1958"/>
        <v>0.11</v>
      </c>
      <c r="EA286">
        <f t="shared" si="1958"/>
        <v>0.12</v>
      </c>
      <c r="ED286" t="s">
        <v>445</v>
      </c>
      <c r="EE286">
        <f t="shared" ref="EE286:EH286" si="1959">SUM(EE34)</f>
        <v>0.08</v>
      </c>
      <c r="EF286">
        <f t="shared" si="1959"/>
        <v>0.09</v>
      </c>
      <c r="EG286">
        <f t="shared" si="1959"/>
        <v>0.1</v>
      </c>
      <c r="EH286">
        <f t="shared" si="1959"/>
        <v>0.01</v>
      </c>
      <c r="EK286" t="s">
        <v>445</v>
      </c>
      <c r="EL286">
        <f t="shared" ref="EL286:EO286" si="1960">SUM(EL34)</f>
        <v>0.06</v>
      </c>
      <c r="EM286">
        <f t="shared" si="1960"/>
        <v>0.05</v>
      </c>
      <c r="EN286">
        <f t="shared" si="1960"/>
        <v>0.08</v>
      </c>
      <c r="EO286">
        <f t="shared" si="1960"/>
        <v>0</v>
      </c>
      <c r="ER286" t="s">
        <v>445</v>
      </c>
      <c r="ES286">
        <f t="shared" ref="ES286:EV286" si="1961">SUM(ES34)</f>
        <v>7.0000000000000007E-2</v>
      </c>
      <c r="ET286">
        <f t="shared" si="1961"/>
        <v>0.14000000000000001</v>
      </c>
      <c r="EU286">
        <f t="shared" si="1961"/>
        <v>0.08</v>
      </c>
      <c r="EV286">
        <f t="shared" si="1961"/>
        <v>0</v>
      </c>
      <c r="EZ286">
        <f t="shared" ref="EZ286:FC286" si="1962">SUM(EZ34)</f>
        <v>0.06</v>
      </c>
      <c r="FA286">
        <f t="shared" si="1962"/>
        <v>7.0000000000000007E-2</v>
      </c>
      <c r="FB286">
        <f t="shared" si="1962"/>
        <v>7.0000000000000007E-2</v>
      </c>
      <c r="FC286">
        <f t="shared" si="1962"/>
        <v>0</v>
      </c>
      <c r="FG286">
        <f t="shared" ref="FG286:FJ286" si="1963">SUM(FG34)</f>
        <v>0.11</v>
      </c>
      <c r="FH286">
        <f t="shared" si="1963"/>
        <v>0.22</v>
      </c>
      <c r="FI286">
        <f t="shared" si="1963"/>
        <v>0.12</v>
      </c>
      <c r="FJ286">
        <f t="shared" si="1963"/>
        <v>0</v>
      </c>
      <c r="FN286">
        <f t="shared" ref="FN286:FQ286" si="1964">SUM(FN34)</f>
        <v>0.03</v>
      </c>
      <c r="FO286">
        <f t="shared" si="1964"/>
        <v>0.06</v>
      </c>
      <c r="FP286">
        <f t="shared" si="1964"/>
        <v>0.03</v>
      </c>
      <c r="FQ286">
        <f t="shared" si="1964"/>
        <v>0</v>
      </c>
      <c r="FU286">
        <f t="shared" ref="FU286:FX286" si="1965">SUM(FU34)</f>
        <v>0.09</v>
      </c>
      <c r="FV286">
        <f t="shared" si="1965"/>
        <v>0.03</v>
      </c>
      <c r="FW286">
        <f t="shared" si="1965"/>
        <v>0.1</v>
      </c>
      <c r="FX286">
        <f t="shared" si="1965"/>
        <v>7.0000000000000007E-2</v>
      </c>
      <c r="GB286">
        <f t="shared" ref="GB286:GE286" si="1966">SUM(GB34)</f>
        <v>0.13</v>
      </c>
      <c r="GC286">
        <f t="shared" si="1966"/>
        <v>0.22</v>
      </c>
      <c r="GD286">
        <f t="shared" si="1966"/>
        <v>0.13</v>
      </c>
      <c r="GE286">
        <f t="shared" si="1966"/>
        <v>0</v>
      </c>
      <c r="GI286">
        <f t="shared" ref="GI286:GL286" si="1967">SUM(GI34)</f>
        <v>0.14000000000000001</v>
      </c>
      <c r="GJ286">
        <f t="shared" si="1967"/>
        <v>0.15</v>
      </c>
      <c r="GK286">
        <f t="shared" si="1967"/>
        <v>0.12</v>
      </c>
      <c r="GL286">
        <f t="shared" si="1967"/>
        <v>0.09</v>
      </c>
      <c r="GP286">
        <f t="shared" ref="GP286:GS286" si="1968">SUM(GP34)</f>
        <v>0.15</v>
      </c>
      <c r="GQ286">
        <f t="shared" si="1968"/>
        <v>0.34</v>
      </c>
      <c r="GR286">
        <f t="shared" si="1968"/>
        <v>0.14000000000000001</v>
      </c>
      <c r="GS286">
        <f t="shared" si="1968"/>
        <v>0.03</v>
      </c>
      <c r="GW286">
        <f t="shared" ref="GW286:GZ286" si="1969">SUM(GW34)</f>
        <v>0.12</v>
      </c>
      <c r="GX286">
        <f t="shared" si="1969"/>
        <v>0.26</v>
      </c>
      <c r="GY286">
        <f t="shared" si="1969"/>
        <v>0.11</v>
      </c>
      <c r="GZ286">
        <f t="shared" si="1969"/>
        <v>0.02</v>
      </c>
      <c r="HD286">
        <f t="shared" ref="HD286:HG286" si="1970">SUM(HD34)</f>
        <v>0.12</v>
      </c>
      <c r="HE286">
        <f t="shared" si="1970"/>
        <v>0.33</v>
      </c>
      <c r="HF286">
        <f t="shared" si="1970"/>
        <v>0.09</v>
      </c>
      <c r="HG286">
        <f t="shared" si="1970"/>
        <v>0.02</v>
      </c>
      <c r="HK286">
        <f t="shared" ref="HK286:HN286" si="1971">SUM(HK34)</f>
        <v>0.09</v>
      </c>
      <c r="HL286">
        <f t="shared" si="1971"/>
        <v>0.02</v>
      </c>
      <c r="HM286">
        <f t="shared" si="1971"/>
        <v>0.09</v>
      </c>
      <c r="HN286">
        <f t="shared" si="1971"/>
        <v>0.03</v>
      </c>
      <c r="HR286">
        <f t="shared" ref="HR286:HU286" si="1972">SUM(HR34)</f>
        <v>0.09</v>
      </c>
      <c r="HS286">
        <f t="shared" si="1972"/>
        <v>0.13</v>
      </c>
      <c r="HT286">
        <f t="shared" si="1972"/>
        <v>0.09</v>
      </c>
      <c r="HU286">
        <f t="shared" si="1972"/>
        <v>0.03</v>
      </c>
      <c r="HY286">
        <f t="shared" ref="HY286:IB286" si="1973">SUM(HY34)</f>
        <v>0.08</v>
      </c>
      <c r="HZ286">
        <f t="shared" si="1973"/>
        <v>0.32</v>
      </c>
      <c r="IA286">
        <f t="shared" si="1973"/>
        <v>0.01</v>
      </c>
      <c r="IB286">
        <f t="shared" si="1973"/>
        <v>0.05</v>
      </c>
      <c r="IF286">
        <f t="shared" ref="IF286:II286" si="1974">SUM(IF34)</f>
        <v>0.09</v>
      </c>
      <c r="IG286">
        <f t="shared" si="1974"/>
        <v>0.2</v>
      </c>
      <c r="IH286">
        <f t="shared" si="1974"/>
        <v>7.0000000000000007E-2</v>
      </c>
      <c r="II286">
        <f t="shared" si="1974"/>
        <v>0.08</v>
      </c>
      <c r="IM286">
        <f t="shared" ref="IM286:IP286" si="1975">SUM(IM34)</f>
        <v>0.06</v>
      </c>
      <c r="IN286">
        <f t="shared" si="1975"/>
        <v>0.02</v>
      </c>
      <c r="IO286">
        <f t="shared" si="1975"/>
        <v>0.05</v>
      </c>
      <c r="IP286">
        <f t="shared" si="1975"/>
        <v>0.04</v>
      </c>
      <c r="IT286">
        <f t="shared" ref="IT286:IW286" si="1976">SUM(IT34)</f>
        <v>0.08</v>
      </c>
      <c r="IU286">
        <f t="shared" si="1976"/>
        <v>0.21</v>
      </c>
      <c r="IV286">
        <f t="shared" si="1976"/>
        <v>0.08</v>
      </c>
      <c r="IW286">
        <f t="shared" si="1976"/>
        <v>0.02</v>
      </c>
      <c r="JA286">
        <f t="shared" ref="JA286:JD286" si="1977">SUM(JA34)</f>
        <v>0.08</v>
      </c>
      <c r="JB286">
        <f t="shared" si="1977"/>
        <v>0.1</v>
      </c>
      <c r="JC286">
        <f t="shared" si="1977"/>
        <v>0.1</v>
      </c>
      <c r="JD286">
        <f t="shared" si="1977"/>
        <v>0.02</v>
      </c>
      <c r="JH286">
        <f t="shared" ref="JH286:JK286" si="1978">SUM(JH34)</f>
        <v>0.04</v>
      </c>
      <c r="JI286">
        <f t="shared" si="1978"/>
        <v>0.14000000000000001</v>
      </c>
      <c r="JJ286">
        <f t="shared" si="1978"/>
        <v>0.03</v>
      </c>
      <c r="JK286">
        <f t="shared" si="1978"/>
        <v>0.02</v>
      </c>
      <c r="JO286">
        <f t="shared" ref="JO286:JR286" si="1979">SUM(JO34)</f>
        <v>0.06</v>
      </c>
      <c r="JP286">
        <f t="shared" si="1979"/>
        <v>0.16</v>
      </c>
      <c r="JQ286">
        <f t="shared" si="1979"/>
        <v>0.05</v>
      </c>
      <c r="JR286">
        <f t="shared" si="1979"/>
        <v>0</v>
      </c>
      <c r="JV286">
        <f t="shared" ref="JV286:JY286" si="1980">SUM(JV34)</f>
        <v>0.06</v>
      </c>
      <c r="JW286">
        <f t="shared" si="1980"/>
        <v>0.14000000000000001</v>
      </c>
      <c r="JX286">
        <f t="shared" si="1980"/>
        <v>0.06</v>
      </c>
      <c r="JY286">
        <f t="shared" si="1980"/>
        <v>0</v>
      </c>
      <c r="KC286">
        <f t="shared" ref="KC286:KF286" si="1981">SUM(KC34)</f>
        <v>0.06</v>
      </c>
      <c r="KD286">
        <f t="shared" si="1981"/>
        <v>0.11</v>
      </c>
      <c r="KE286">
        <f t="shared" si="1981"/>
        <v>0.05</v>
      </c>
      <c r="KF286">
        <f t="shared" si="1981"/>
        <v>0</v>
      </c>
      <c r="KJ286">
        <f t="shared" ref="KJ286:KM286" si="1982">SUM(KJ34)</f>
        <v>0.06</v>
      </c>
      <c r="KK286">
        <f t="shared" si="1982"/>
        <v>0.15</v>
      </c>
      <c r="KL286">
        <f t="shared" si="1982"/>
        <v>0.05</v>
      </c>
      <c r="KM286">
        <f t="shared" si="1982"/>
        <v>0.01</v>
      </c>
      <c r="KQ286">
        <f t="shared" ref="KQ286:KT286" si="1983">SUM(KQ34)</f>
        <v>0.05</v>
      </c>
      <c r="KR286">
        <f t="shared" si="1983"/>
        <v>0.11</v>
      </c>
      <c r="KS286">
        <f t="shared" si="1983"/>
        <v>0.05</v>
      </c>
      <c r="KT286">
        <f t="shared" si="1983"/>
        <v>0.02</v>
      </c>
      <c r="KX286">
        <f t="shared" ref="KX286:LA286" si="1984">SUM(KX34)</f>
        <v>0.1</v>
      </c>
      <c r="KY286">
        <f t="shared" si="1984"/>
        <v>0.49</v>
      </c>
      <c r="KZ286">
        <f t="shared" si="1984"/>
        <v>0.04</v>
      </c>
      <c r="LA286">
        <f t="shared" si="1984"/>
        <v>0.02</v>
      </c>
      <c r="LE286">
        <f t="shared" ref="LE286:LH286" si="1985">SUM(LE34)</f>
        <v>0.15</v>
      </c>
      <c r="LF286">
        <f t="shared" si="1985"/>
        <v>0.31</v>
      </c>
      <c r="LG286">
        <f t="shared" si="1985"/>
        <v>0.13</v>
      </c>
      <c r="LH286">
        <f t="shared" si="1985"/>
        <v>0.08</v>
      </c>
      <c r="LL286">
        <f t="shared" ref="LL286:LO286" si="1986">SUM(LL34)</f>
        <v>0.09</v>
      </c>
      <c r="LM286">
        <f t="shared" si="1986"/>
        <v>0</v>
      </c>
      <c r="LN286">
        <f t="shared" si="1986"/>
        <v>0.11</v>
      </c>
      <c r="LO286">
        <f t="shared" si="1986"/>
        <v>0.05</v>
      </c>
      <c r="LS286">
        <f t="shared" ref="LS286:LV286" si="1987">SUM(LS34)</f>
        <v>0.1</v>
      </c>
      <c r="LT286">
        <f t="shared" si="1987"/>
        <v>0.1</v>
      </c>
      <c r="LU286">
        <f t="shared" si="1987"/>
        <v>0.09</v>
      </c>
      <c r="LV286">
        <f t="shared" si="1987"/>
        <v>0.04</v>
      </c>
      <c r="LZ286">
        <f t="shared" ref="LZ286:MC286" si="1988">SUM(LZ34)</f>
        <v>0.08</v>
      </c>
      <c r="MA286">
        <f t="shared" si="1988"/>
        <v>0</v>
      </c>
      <c r="MB286">
        <f t="shared" si="1988"/>
        <v>0.11</v>
      </c>
      <c r="MC286">
        <f t="shared" si="1988"/>
        <v>0</v>
      </c>
      <c r="MG286">
        <f t="shared" ref="MG286:MJ286" si="1989">SUM(MG34)</f>
        <v>0.04</v>
      </c>
      <c r="MH286">
        <f t="shared" si="1989"/>
        <v>0.06</v>
      </c>
      <c r="MI286">
        <f t="shared" si="1989"/>
        <v>0.02</v>
      </c>
      <c r="MJ286">
        <f t="shared" si="1989"/>
        <v>0.06</v>
      </c>
      <c r="MN286">
        <f t="shared" ref="MN286:MQ286" si="1990">SUM(MN34)</f>
        <v>0.1</v>
      </c>
      <c r="MO286">
        <f t="shared" si="1990"/>
        <v>0</v>
      </c>
      <c r="MP286">
        <f t="shared" si="1990"/>
        <v>0.12</v>
      </c>
      <c r="MQ286">
        <f t="shared" si="1990"/>
        <v>0.13</v>
      </c>
      <c r="MT286" t="s">
        <v>445</v>
      </c>
      <c r="MU286">
        <f t="shared" ref="MU286:MX286" si="1991">SUM(MU34)</f>
        <v>0.06</v>
      </c>
      <c r="MV286">
        <f t="shared" si="1991"/>
        <v>0.08</v>
      </c>
      <c r="MW286">
        <f t="shared" si="1991"/>
        <v>0.06</v>
      </c>
      <c r="MX286">
        <f t="shared" si="1991"/>
        <v>0.02</v>
      </c>
      <c r="NA286" t="s">
        <v>445</v>
      </c>
      <c r="NB286">
        <f t="shared" ref="NB286:NE286" si="1992">SUM(NB34)</f>
        <v>0.17</v>
      </c>
      <c r="NC286">
        <f t="shared" si="1992"/>
        <v>0.08</v>
      </c>
      <c r="ND286">
        <f t="shared" si="1992"/>
        <v>0.22</v>
      </c>
      <c r="NE286">
        <f t="shared" si="1992"/>
        <v>0.04</v>
      </c>
      <c r="NH286" t="s">
        <v>445</v>
      </c>
      <c r="NI286">
        <f t="shared" ref="NI286:NL286" si="1993">SUM(NI34)</f>
        <v>0.26</v>
      </c>
      <c r="NJ286">
        <f t="shared" si="1993"/>
        <v>0.27</v>
      </c>
      <c r="NK286">
        <f t="shared" si="1993"/>
        <v>0.35</v>
      </c>
      <c r="NL286">
        <f t="shared" si="1993"/>
        <v>0.04</v>
      </c>
      <c r="NO286" t="s">
        <v>445</v>
      </c>
      <c r="NP286">
        <f t="shared" ref="NP286:NS286" si="1994">SUM(NP34)</f>
        <v>0.3</v>
      </c>
      <c r="NQ286">
        <f t="shared" si="1994"/>
        <v>0.33</v>
      </c>
      <c r="NR286">
        <f t="shared" si="1994"/>
        <v>0.38</v>
      </c>
      <c r="NS286">
        <f t="shared" si="1994"/>
        <v>0</v>
      </c>
      <c r="NV286" t="s">
        <v>445</v>
      </c>
      <c r="NW286">
        <f t="shared" ref="NW286:NZ286" si="1995">SUM(NW34)</f>
        <v>0.21</v>
      </c>
      <c r="NX286">
        <f t="shared" si="1995"/>
        <v>0.31</v>
      </c>
      <c r="NY286">
        <f t="shared" si="1995"/>
        <v>0.22</v>
      </c>
      <c r="NZ286">
        <f t="shared" si="1995"/>
        <v>0.06</v>
      </c>
      <c r="OC286" t="s">
        <v>445</v>
      </c>
      <c r="OD286">
        <f t="shared" ref="OD286:OG286" si="1996">SUM(OD34)</f>
        <v>0.09</v>
      </c>
      <c r="OE286">
        <f t="shared" si="1996"/>
        <v>0.35</v>
      </c>
      <c r="OF286">
        <f t="shared" si="1996"/>
        <v>0.04</v>
      </c>
      <c r="OG286">
        <f t="shared" si="1996"/>
        <v>0.03</v>
      </c>
      <c r="OJ286" t="s">
        <v>445</v>
      </c>
      <c r="OK286">
        <f t="shared" ref="OK286:ON286" si="1997">SUM(OK34)</f>
        <v>0.06</v>
      </c>
      <c r="OL286">
        <f t="shared" si="1997"/>
        <v>0.16</v>
      </c>
      <c r="OM286">
        <f t="shared" si="1997"/>
        <v>0.05</v>
      </c>
      <c r="ON286">
        <f t="shared" si="1997"/>
        <v>0</v>
      </c>
      <c r="OQ286" t="s">
        <v>445</v>
      </c>
      <c r="OR286">
        <f t="shared" ref="OR286:OU286" si="1998">SUM(OR34)</f>
        <v>0.08</v>
      </c>
      <c r="OS286">
        <f t="shared" si="1998"/>
        <v>0.13</v>
      </c>
      <c r="OT286">
        <f t="shared" si="1998"/>
        <v>7.0000000000000007E-2</v>
      </c>
      <c r="OU286">
        <f t="shared" si="1998"/>
        <v>0.02</v>
      </c>
      <c r="OX286" t="s">
        <v>445</v>
      </c>
      <c r="OY286">
        <f t="shared" ref="OY286:PB286" si="1999">SUM(OY34)</f>
        <v>0.11</v>
      </c>
      <c r="OZ286">
        <f t="shared" si="1999"/>
        <v>0.31</v>
      </c>
      <c r="PA286">
        <f t="shared" si="1999"/>
        <v>0.1</v>
      </c>
      <c r="PB286">
        <f t="shared" si="1999"/>
        <v>0</v>
      </c>
      <c r="PE286" t="s">
        <v>445</v>
      </c>
      <c r="PF286">
        <f t="shared" ref="PF286:PI286" si="2000">SUM(PF34)</f>
        <v>0.1</v>
      </c>
      <c r="PG286">
        <f t="shared" si="2000"/>
        <v>0.03</v>
      </c>
      <c r="PH286">
        <f t="shared" si="2000"/>
        <v>0.12</v>
      </c>
      <c r="PI286">
        <f t="shared" si="2000"/>
        <v>0.11</v>
      </c>
      <c r="PL286" t="s">
        <v>445</v>
      </c>
      <c r="PM286">
        <f t="shared" ref="PM286:PP286" si="2001">SUM(PM34)</f>
        <v>0.16</v>
      </c>
      <c r="PN286">
        <f t="shared" si="2001"/>
        <v>0.14000000000000001</v>
      </c>
      <c r="PO286">
        <f t="shared" si="2001"/>
        <v>0.17</v>
      </c>
      <c r="PP286">
        <f t="shared" si="2001"/>
        <v>0.09</v>
      </c>
      <c r="PS286" t="s">
        <v>445</v>
      </c>
      <c r="PT286">
        <f t="shared" ref="PT286:PW286" si="2002">SUM(PT34)</f>
        <v>0.06</v>
      </c>
      <c r="PU286">
        <f t="shared" si="2002"/>
        <v>0.03</v>
      </c>
      <c r="PV286">
        <f t="shared" si="2002"/>
        <v>0.06</v>
      </c>
      <c r="PW286">
        <f t="shared" si="2002"/>
        <v>0.06</v>
      </c>
      <c r="PZ286" t="s">
        <v>445</v>
      </c>
      <c r="QA286">
        <f t="shared" ref="QA286:QD286" si="2003">SUM(QA34)</f>
        <v>0.18</v>
      </c>
      <c r="QB286">
        <f t="shared" si="2003"/>
        <v>0.33</v>
      </c>
      <c r="QC286">
        <f t="shared" si="2003"/>
        <v>0.15</v>
      </c>
      <c r="QD286">
        <f t="shared" si="2003"/>
        <v>0.02</v>
      </c>
      <c r="QG286" t="s">
        <v>445</v>
      </c>
      <c r="QH286">
        <f t="shared" ref="QH286:QK286" si="2004">SUM(QH34)</f>
        <v>0.13</v>
      </c>
      <c r="QI286">
        <f t="shared" si="2004"/>
        <v>0.51</v>
      </c>
      <c r="QJ286">
        <f t="shared" si="2004"/>
        <v>0.09</v>
      </c>
      <c r="QK286">
        <f t="shared" si="2004"/>
        <v>0</v>
      </c>
      <c r="QN286" t="s">
        <v>445</v>
      </c>
      <c r="QO286">
        <f t="shared" ref="QO286:QR286" si="2005">SUM(QO34)</f>
        <v>0.28999999999999998</v>
      </c>
      <c r="QP286">
        <f t="shared" si="2005"/>
        <v>0.38</v>
      </c>
      <c r="QQ286">
        <f t="shared" si="2005"/>
        <v>0.36</v>
      </c>
      <c r="QR286">
        <f t="shared" si="2005"/>
        <v>0</v>
      </c>
      <c r="QU286" t="s">
        <v>445</v>
      </c>
      <c r="QV286">
        <f t="shared" ref="QV286:QY286" si="2006">SUM(QV34)</f>
        <v>0.33</v>
      </c>
      <c r="QW286">
        <f t="shared" si="2006"/>
        <v>0.22</v>
      </c>
      <c r="QX286">
        <f t="shared" si="2006"/>
        <v>0.45</v>
      </c>
      <c r="QY286">
        <f t="shared" si="2006"/>
        <v>0</v>
      </c>
      <c r="RB286" t="s">
        <v>445</v>
      </c>
      <c r="RC286">
        <f t="shared" ref="RC286:RF286" si="2007">SUM(RC34)</f>
        <v>0.98</v>
      </c>
      <c r="RD286">
        <f t="shared" si="2007"/>
        <v>0.77</v>
      </c>
      <c r="RE286">
        <f t="shared" si="2007"/>
        <v>1.22</v>
      </c>
      <c r="RF286">
        <f t="shared" si="2007"/>
        <v>0.04</v>
      </c>
      <c r="RI286" t="s">
        <v>445</v>
      </c>
      <c r="RJ286">
        <f t="shared" ref="RJ286:RM286" si="2008">SUM(RJ34)</f>
        <v>0.91</v>
      </c>
      <c r="RK286">
        <f t="shared" si="2008"/>
        <v>1.26</v>
      </c>
      <c r="RL286">
        <f t="shared" si="2008"/>
        <v>0.95</v>
      </c>
      <c r="RM286">
        <f t="shared" si="2008"/>
        <v>0</v>
      </c>
      <c r="RP286" t="s">
        <v>445</v>
      </c>
      <c r="RQ286">
        <f t="shared" ref="RQ286:RT286" si="2009">SUM(RQ34)</f>
        <v>1.07</v>
      </c>
      <c r="RR286">
        <f t="shared" si="2009"/>
        <v>1.2</v>
      </c>
      <c r="RS286">
        <f t="shared" si="2009"/>
        <v>1.1299999999999999</v>
      </c>
      <c r="RT286">
        <f t="shared" si="2009"/>
        <v>0.21</v>
      </c>
      <c r="RW286" t="s">
        <v>445</v>
      </c>
      <c r="RX286">
        <f t="shared" ref="RX286:SA286" si="2010">SUM(RX34)</f>
        <v>0.87</v>
      </c>
      <c r="RY286">
        <f t="shared" si="2010"/>
        <v>0.9</v>
      </c>
      <c r="RZ286">
        <f t="shared" si="2010"/>
        <v>1.03</v>
      </c>
      <c r="SA286">
        <f t="shared" si="2010"/>
        <v>0.13</v>
      </c>
      <c r="SD286" t="s">
        <v>445</v>
      </c>
      <c r="SE286">
        <f t="shared" ref="SE286:SH286" si="2011">SUM(SE34)</f>
        <v>0.81</v>
      </c>
      <c r="SF286">
        <f t="shared" si="2011"/>
        <v>0.87</v>
      </c>
      <c r="SG286">
        <f t="shared" si="2011"/>
        <v>0.95</v>
      </c>
      <c r="SH286">
        <f t="shared" si="2011"/>
        <v>0.05</v>
      </c>
      <c r="SK286" t="s">
        <v>445</v>
      </c>
      <c r="SL286">
        <f t="shared" ref="SL286:SO286" si="2012">SUM(SL34)</f>
        <v>0.77</v>
      </c>
      <c r="SM286">
        <f t="shared" si="2012"/>
        <v>1.36</v>
      </c>
      <c r="SN286">
        <f t="shared" si="2012"/>
        <v>0.72</v>
      </c>
      <c r="SO286">
        <f t="shared" si="2012"/>
        <v>0.09</v>
      </c>
      <c r="SR286" t="s">
        <v>445</v>
      </c>
      <c r="SS286">
        <f t="shared" ref="SS286:SV286" si="2013">SUM(SS34)</f>
        <v>0.63</v>
      </c>
      <c r="ST286">
        <f t="shared" si="2013"/>
        <v>0.55000000000000004</v>
      </c>
      <c r="SU286">
        <f t="shared" si="2013"/>
        <v>0.71</v>
      </c>
      <c r="SV286">
        <f t="shared" si="2013"/>
        <v>0.11</v>
      </c>
      <c r="SY286" t="s">
        <v>445</v>
      </c>
      <c r="SZ286">
        <f t="shared" ref="SZ286:TC286" si="2014">SUM(SZ34)</f>
        <v>0.38</v>
      </c>
      <c r="TA286">
        <f t="shared" si="2014"/>
        <v>0.16</v>
      </c>
      <c r="TB286">
        <f t="shared" si="2014"/>
        <v>0.43</v>
      </c>
      <c r="TC286">
        <f t="shared" si="2014"/>
        <v>0.05</v>
      </c>
      <c r="TF286" t="s">
        <v>445</v>
      </c>
      <c r="TG286">
        <f t="shared" ref="TG286:TJ286" si="2015">SUM(TG34)</f>
        <v>0.55000000000000004</v>
      </c>
      <c r="TH286">
        <f t="shared" si="2015"/>
        <v>0.57999999999999996</v>
      </c>
      <c r="TI286">
        <f t="shared" si="2015"/>
        <v>0.57999999999999996</v>
      </c>
      <c r="TJ286">
        <f t="shared" si="2015"/>
        <v>0.06</v>
      </c>
      <c r="TM286" t="s">
        <v>445</v>
      </c>
      <c r="TN286">
        <f t="shared" ref="TN286:TQ286" si="2016">SUM(TN34)</f>
        <v>0.59</v>
      </c>
      <c r="TO286">
        <f t="shared" si="2016"/>
        <v>0.51</v>
      </c>
      <c r="TP286">
        <f t="shared" si="2016"/>
        <v>0.66</v>
      </c>
      <c r="TQ286">
        <f t="shared" si="2016"/>
        <v>0.06</v>
      </c>
      <c r="TT286" t="s">
        <v>445</v>
      </c>
      <c r="TU286">
        <f t="shared" ref="TU286:TX286" si="2017">SUM(TU34)</f>
        <v>0.49</v>
      </c>
      <c r="TV286">
        <f t="shared" si="2017"/>
        <v>0.55000000000000004</v>
      </c>
      <c r="TW286">
        <f t="shared" si="2017"/>
        <v>0.52</v>
      </c>
      <c r="TX286">
        <f t="shared" si="2017"/>
        <v>0.04</v>
      </c>
      <c r="UA286" t="s">
        <v>445</v>
      </c>
      <c r="UB286">
        <f t="shared" ref="UB286:UE286" si="2018">SUM(UB34)</f>
        <v>0.64</v>
      </c>
      <c r="UC286">
        <f t="shared" si="2018"/>
        <v>0.7</v>
      </c>
      <c r="UD286">
        <f t="shared" si="2018"/>
        <v>0.61</v>
      </c>
      <c r="UE286">
        <f t="shared" si="2018"/>
        <v>0</v>
      </c>
      <c r="UH286" t="s">
        <v>445</v>
      </c>
      <c r="UI286">
        <f t="shared" ref="UI286:UL286" si="2019">SUM(UI34)</f>
        <v>0.63</v>
      </c>
      <c r="UJ286">
        <f t="shared" si="2019"/>
        <v>0.55000000000000004</v>
      </c>
      <c r="UK286">
        <f t="shared" si="2019"/>
        <v>0.81</v>
      </c>
      <c r="UL286">
        <f t="shared" si="2019"/>
        <v>0.05</v>
      </c>
      <c r="UO286" t="s">
        <v>445</v>
      </c>
      <c r="UP286">
        <f t="shared" ref="UP286:US286" si="2020">SUM(UP34)</f>
        <v>0.67</v>
      </c>
      <c r="UQ286">
        <f t="shared" si="2020"/>
        <v>1.03</v>
      </c>
      <c r="UR286">
        <f t="shared" si="2020"/>
        <v>0.72</v>
      </c>
      <c r="US286">
        <f t="shared" si="2020"/>
        <v>0.15</v>
      </c>
      <c r="UV286" t="s">
        <v>445</v>
      </c>
      <c r="UW286">
        <f t="shared" ref="UW286:UZ286" si="2021">SUM(UW34)</f>
        <v>0.86</v>
      </c>
      <c r="UX286">
        <f t="shared" si="2021"/>
        <v>1.29</v>
      </c>
      <c r="UY286">
        <f t="shared" si="2021"/>
        <v>1.01</v>
      </c>
      <c r="UZ286">
        <f t="shared" si="2021"/>
        <v>0.02</v>
      </c>
      <c r="VC286" t="s">
        <v>445</v>
      </c>
      <c r="VD286">
        <f t="shared" ref="VD286:VG286" si="2022">SUM(VD34)</f>
        <v>0.68</v>
      </c>
      <c r="VE286">
        <f t="shared" si="2022"/>
        <v>0.66</v>
      </c>
      <c r="VF286">
        <f t="shared" si="2022"/>
        <v>0.9</v>
      </c>
      <c r="VG286">
        <f t="shared" si="2022"/>
        <v>0.1</v>
      </c>
    </row>
    <row r="287" spans="1:584" x14ac:dyDescent="0.3">
      <c r="A287" t="s">
        <v>446</v>
      </c>
      <c r="B287">
        <f>SUM(B35:B258)</f>
        <v>0.84000000000000008</v>
      </c>
      <c r="C287">
        <f t="shared" ref="C287:E287" si="2023">SUM(C35:C258)</f>
        <v>1.4800000000000002</v>
      </c>
      <c r="D287">
        <f t="shared" si="2023"/>
        <v>0.78000000000000014</v>
      </c>
      <c r="E287">
        <f t="shared" si="2023"/>
        <v>0.59000000000000008</v>
      </c>
      <c r="H287" t="s">
        <v>446</v>
      </c>
      <c r="I287">
        <f>SUM(I35:I258)</f>
        <v>0.69000000000000017</v>
      </c>
      <c r="J287">
        <f t="shared" ref="J287:L287" si="2024">SUM(J35:J258)</f>
        <v>0.82000000000000006</v>
      </c>
      <c r="K287">
        <f t="shared" si="2024"/>
        <v>0.79000000000000015</v>
      </c>
      <c r="L287">
        <f t="shared" si="2024"/>
        <v>0.26</v>
      </c>
      <c r="O287" t="s">
        <v>446</v>
      </c>
      <c r="P287">
        <f>SUM(P35:P258)</f>
        <v>0.91000000000000014</v>
      </c>
      <c r="Q287">
        <f t="shared" ref="Q287:S287" si="2025">SUM(Q35:Q258)</f>
        <v>1.37</v>
      </c>
      <c r="R287">
        <f t="shared" si="2025"/>
        <v>0.95000000000000018</v>
      </c>
      <c r="S287">
        <f t="shared" si="2025"/>
        <v>0.35000000000000003</v>
      </c>
      <c r="V287" t="s">
        <v>446</v>
      </c>
      <c r="W287">
        <f>SUM(W35:W258)</f>
        <v>0.76000000000000012</v>
      </c>
      <c r="X287">
        <f t="shared" ref="X287:Z287" si="2026">SUM(X35:X258)</f>
        <v>1.6</v>
      </c>
      <c r="Y287">
        <f t="shared" si="2026"/>
        <v>0.76000000000000012</v>
      </c>
      <c r="Z287">
        <f t="shared" si="2026"/>
        <v>0.19</v>
      </c>
      <c r="AC287" t="s">
        <v>446</v>
      </c>
      <c r="AD287">
        <f>SUM(AD35:AD258)</f>
        <v>0.78000000000000025</v>
      </c>
      <c r="AE287">
        <f t="shared" ref="AE287:AG287" si="2027">SUM(AE35:AE258)</f>
        <v>1.7100000000000004</v>
      </c>
      <c r="AF287">
        <f t="shared" si="2027"/>
        <v>0.71000000000000019</v>
      </c>
      <c r="AG287">
        <f t="shared" si="2027"/>
        <v>0.14000000000000001</v>
      </c>
      <c r="AJ287" t="s">
        <v>446</v>
      </c>
      <c r="AK287">
        <f>SUM(AK35:AK258)</f>
        <v>0.63000000000000012</v>
      </c>
      <c r="AL287">
        <f t="shared" ref="AL287:AN287" si="2028">SUM(AL35:AL258)</f>
        <v>1.62</v>
      </c>
      <c r="AM287">
        <f t="shared" si="2028"/>
        <v>0.52</v>
      </c>
      <c r="AN287">
        <f t="shared" si="2028"/>
        <v>0.22</v>
      </c>
      <c r="AQ287" t="s">
        <v>446</v>
      </c>
      <c r="AR287">
        <f>SUM(AR35:AR258)</f>
        <v>0.66000000000000014</v>
      </c>
      <c r="AS287">
        <f t="shared" ref="AS287:AU287" si="2029">SUM(AS35:AS258)</f>
        <v>1.2600000000000002</v>
      </c>
      <c r="AT287">
        <f t="shared" si="2029"/>
        <v>0.59000000000000008</v>
      </c>
      <c r="AU287">
        <f t="shared" si="2029"/>
        <v>0</v>
      </c>
      <c r="AX287" t="s">
        <v>446</v>
      </c>
      <c r="AY287">
        <f>SUM(AY35:AY258)</f>
        <v>0.68000000000000016</v>
      </c>
      <c r="AZ287">
        <f t="shared" ref="AZ287:BB287" si="2030">SUM(AZ35:AZ258)</f>
        <v>1.29</v>
      </c>
      <c r="BA287">
        <f t="shared" si="2030"/>
        <v>0.67</v>
      </c>
      <c r="BB287">
        <f t="shared" si="2030"/>
        <v>0.01</v>
      </c>
      <c r="BE287" t="s">
        <v>446</v>
      </c>
      <c r="BF287">
        <f>SUM(BF35:BF258)</f>
        <v>0.59000000000000008</v>
      </c>
      <c r="BG287">
        <f t="shared" ref="BG287:BI287" si="2031">SUM(BG35:BG258)</f>
        <v>1.1300000000000001</v>
      </c>
      <c r="BH287">
        <f t="shared" si="2031"/>
        <v>0.50000000000000011</v>
      </c>
      <c r="BI287">
        <f t="shared" si="2031"/>
        <v>0.31000000000000005</v>
      </c>
      <c r="BL287" t="s">
        <v>446</v>
      </c>
      <c r="BM287">
        <f>SUM(BM35:BM258)</f>
        <v>0.70000000000000007</v>
      </c>
      <c r="BN287">
        <f t="shared" ref="BN287:BP287" si="2032">SUM(BN35:BN258)</f>
        <v>1.1600000000000001</v>
      </c>
      <c r="BO287">
        <f t="shared" si="2032"/>
        <v>0.65</v>
      </c>
      <c r="BP287">
        <f t="shared" si="2032"/>
        <v>0.2</v>
      </c>
      <c r="BS287" t="s">
        <v>446</v>
      </c>
      <c r="BT287">
        <f>SUM(BT35:BT258)</f>
        <v>0.59000000000000019</v>
      </c>
      <c r="BU287">
        <f t="shared" ref="BU287:BW287" si="2033">SUM(BU35:BU258)</f>
        <v>0.94000000000000017</v>
      </c>
      <c r="BV287">
        <f t="shared" si="2033"/>
        <v>0.54</v>
      </c>
      <c r="BW287">
        <f t="shared" si="2033"/>
        <v>0.05</v>
      </c>
      <c r="BZ287" t="s">
        <v>446</v>
      </c>
      <c r="CA287">
        <f>SUM(CA35:CA258)</f>
        <v>0.59000000000000019</v>
      </c>
      <c r="CB287">
        <f t="shared" ref="CB287:CD287" si="2034">SUM(CB35:CB258)</f>
        <v>1.2200000000000002</v>
      </c>
      <c r="CC287">
        <f t="shared" si="2034"/>
        <v>0.57000000000000006</v>
      </c>
      <c r="CD287">
        <f t="shared" si="2034"/>
        <v>0.15000000000000002</v>
      </c>
      <c r="CG287" t="s">
        <v>446</v>
      </c>
      <c r="CH287">
        <f>SUM(CH35:CH258)</f>
        <v>0.51000000000000012</v>
      </c>
      <c r="CI287">
        <f t="shared" ref="CI287:CK287" si="2035">SUM(CI35:CI258)</f>
        <v>0.73</v>
      </c>
      <c r="CJ287">
        <f t="shared" si="2035"/>
        <v>0.52</v>
      </c>
      <c r="CK287">
        <f t="shared" si="2035"/>
        <v>0.04</v>
      </c>
      <c r="CN287" t="s">
        <v>446</v>
      </c>
      <c r="CO287">
        <f>SUM(CO35:CO258)</f>
        <v>0.68000000000000016</v>
      </c>
      <c r="CP287">
        <f t="shared" ref="CP287:CR287" si="2036">SUM(CP35:CP258)</f>
        <v>1.2400000000000002</v>
      </c>
      <c r="CQ287">
        <f t="shared" si="2036"/>
        <v>0.71000000000000008</v>
      </c>
      <c r="CR287">
        <f t="shared" si="2036"/>
        <v>0.12</v>
      </c>
      <c r="CU287" t="s">
        <v>446</v>
      </c>
      <c r="CV287">
        <f>SUM(CV35:CV258)</f>
        <v>0.76000000000000023</v>
      </c>
      <c r="CW287">
        <f t="shared" ref="CW287:CY287" si="2037">SUM(CW35:CW258)</f>
        <v>1.5200000000000005</v>
      </c>
      <c r="CX287">
        <f t="shared" si="2037"/>
        <v>0.58000000000000007</v>
      </c>
      <c r="CY287">
        <f t="shared" si="2037"/>
        <v>0.22</v>
      </c>
      <c r="DB287" t="s">
        <v>446</v>
      </c>
      <c r="DC287">
        <f>SUM(DC35:DC258)</f>
        <v>0.61000000000000021</v>
      </c>
      <c r="DD287">
        <f t="shared" ref="DD287:DF287" si="2038">SUM(DD35:DD258)</f>
        <v>1.4200000000000002</v>
      </c>
      <c r="DE287">
        <f t="shared" si="2038"/>
        <v>0.52</v>
      </c>
      <c r="DF287">
        <f t="shared" si="2038"/>
        <v>0.39000000000000007</v>
      </c>
      <c r="DI287" t="s">
        <v>446</v>
      </c>
      <c r="DJ287">
        <f>SUM(DJ35:DJ258)</f>
        <v>0.67000000000000015</v>
      </c>
      <c r="DK287">
        <f t="shared" ref="DK287:DM287" si="2039">SUM(DK35:DK258)</f>
        <v>0.67000000000000015</v>
      </c>
      <c r="DL287">
        <f t="shared" si="2039"/>
        <v>0.69000000000000017</v>
      </c>
      <c r="DM287">
        <f t="shared" si="2039"/>
        <v>0.26</v>
      </c>
      <c r="DP287" t="s">
        <v>446</v>
      </c>
      <c r="DQ287">
        <f>SUM(DQ35:DQ258)</f>
        <v>0.72000000000000008</v>
      </c>
      <c r="DR287">
        <f t="shared" ref="DR287:DT287" si="2040">SUM(DR35:DR258)</f>
        <v>1.1900000000000002</v>
      </c>
      <c r="DS287">
        <f t="shared" si="2040"/>
        <v>0.73000000000000009</v>
      </c>
      <c r="DT287">
        <f t="shared" si="2040"/>
        <v>0.14999999999999997</v>
      </c>
      <c r="DW287" t="s">
        <v>446</v>
      </c>
      <c r="DX287">
        <f>SUM(DX35:DX258)</f>
        <v>0.63000000000000012</v>
      </c>
      <c r="DY287">
        <f t="shared" ref="DY287:EA287" si="2041">SUM(DY35:DY258)</f>
        <v>1.5000000000000002</v>
      </c>
      <c r="DZ287">
        <f t="shared" si="2041"/>
        <v>0.51000000000000012</v>
      </c>
      <c r="EA287">
        <f t="shared" si="2041"/>
        <v>0.12</v>
      </c>
      <c r="ED287" t="s">
        <v>446</v>
      </c>
      <c r="EE287">
        <f>SUM(EE35:EE258)</f>
        <v>0.5</v>
      </c>
      <c r="EF287">
        <f t="shared" ref="EF287:EH287" si="2042">SUM(EF35:EF258)</f>
        <v>0.9900000000000001</v>
      </c>
      <c r="EG287">
        <f t="shared" si="2042"/>
        <v>0.53</v>
      </c>
      <c r="EH287">
        <f t="shared" si="2042"/>
        <v>0.09</v>
      </c>
      <c r="EK287" t="s">
        <v>446</v>
      </c>
      <c r="EL287">
        <f>SUM(EL35:EL258)</f>
        <v>0.4900000000000001</v>
      </c>
      <c r="EM287">
        <f t="shared" ref="EM287:EO287" si="2043">SUM(EM35:EM258)</f>
        <v>0.59</v>
      </c>
      <c r="EN287">
        <f t="shared" si="2043"/>
        <v>0.53</v>
      </c>
      <c r="EO287">
        <f t="shared" si="2043"/>
        <v>0.19999999999999998</v>
      </c>
      <c r="ER287" t="s">
        <v>446</v>
      </c>
      <c r="ES287">
        <f>SUM(ES35:ES258)</f>
        <v>0.57000000000000006</v>
      </c>
      <c r="ET287">
        <f t="shared" ref="ET287:EV287" si="2044">SUM(ET35:ET258)</f>
        <v>1</v>
      </c>
      <c r="EU287">
        <f t="shared" si="2044"/>
        <v>0.48000000000000009</v>
      </c>
      <c r="EV287">
        <f t="shared" si="2044"/>
        <v>0.13</v>
      </c>
      <c r="EZ287">
        <f>SUM(EZ35:EZ258)</f>
        <v>0.56000000000000005</v>
      </c>
      <c r="FA287">
        <f t="shared" ref="FA287:FC287" si="2045">SUM(FA35:FA258)</f>
        <v>1.0500000000000003</v>
      </c>
      <c r="FB287">
        <f t="shared" si="2045"/>
        <v>0.46000000000000008</v>
      </c>
      <c r="FC287">
        <f t="shared" si="2045"/>
        <v>0.24999999999999997</v>
      </c>
      <c r="FG287">
        <f>SUM(FG35:FG258)</f>
        <v>0.64000000000000012</v>
      </c>
      <c r="FH287">
        <f t="shared" ref="FH287:FJ287" si="2046">SUM(FH35:FH258)</f>
        <v>1.25</v>
      </c>
      <c r="FI287">
        <f t="shared" si="2046"/>
        <v>0.55000000000000004</v>
      </c>
      <c r="FJ287">
        <f t="shared" si="2046"/>
        <v>0.40000000000000008</v>
      </c>
      <c r="FN287">
        <f>SUM(FN35:FN258)</f>
        <v>0.66000000000000014</v>
      </c>
      <c r="FO287">
        <f t="shared" ref="FO287:FQ287" si="2047">SUM(FO35:FO258)</f>
        <v>1.0100000000000002</v>
      </c>
      <c r="FP287">
        <f t="shared" si="2047"/>
        <v>0.58000000000000007</v>
      </c>
      <c r="FQ287">
        <f t="shared" si="2047"/>
        <v>0.18</v>
      </c>
      <c r="FU287">
        <f>SUM(FU35:FU258)</f>
        <v>0.54000000000000015</v>
      </c>
      <c r="FV287">
        <f t="shared" ref="FV287:FX287" si="2048">SUM(FV35:FV258)</f>
        <v>1.0400000000000003</v>
      </c>
      <c r="FW287">
        <f t="shared" si="2048"/>
        <v>0.37000000000000011</v>
      </c>
      <c r="FX287">
        <f t="shared" si="2048"/>
        <v>0.19</v>
      </c>
      <c r="GB287">
        <f>SUM(GB35:GB258)</f>
        <v>0.67000000000000015</v>
      </c>
      <c r="GC287">
        <f t="shared" ref="GC287:GE287" si="2049">SUM(GC35:GC258)</f>
        <v>0.86</v>
      </c>
      <c r="GD287">
        <f t="shared" si="2049"/>
        <v>0.64000000000000012</v>
      </c>
      <c r="GE287">
        <f t="shared" si="2049"/>
        <v>0.15000000000000002</v>
      </c>
      <c r="GI287">
        <f>SUM(GI35:GI258)</f>
        <v>0.63000000000000023</v>
      </c>
      <c r="GJ287">
        <f t="shared" ref="GJ287:GL287" si="2050">SUM(GJ35:GJ258)</f>
        <v>0.75</v>
      </c>
      <c r="GK287">
        <f t="shared" si="2050"/>
        <v>0.61000000000000021</v>
      </c>
      <c r="GL287">
        <f t="shared" si="2050"/>
        <v>0.30000000000000004</v>
      </c>
      <c r="GP287">
        <f>SUM(GP35:GP258)</f>
        <v>0.68000000000000016</v>
      </c>
      <c r="GQ287">
        <f t="shared" ref="GQ287:GS287" si="2051">SUM(GQ35:GQ258)</f>
        <v>1.5799999999999998</v>
      </c>
      <c r="GR287">
        <f t="shared" si="2051"/>
        <v>0.55000000000000016</v>
      </c>
      <c r="GS287">
        <f t="shared" si="2051"/>
        <v>0.1</v>
      </c>
      <c r="GW287">
        <f>SUM(GW35:GW258)</f>
        <v>0.65</v>
      </c>
      <c r="GX287">
        <f t="shared" ref="GX287:GZ287" si="2052">SUM(GX35:GX258)</f>
        <v>1.3000000000000003</v>
      </c>
      <c r="GY287">
        <f t="shared" si="2052"/>
        <v>0.64000000000000012</v>
      </c>
      <c r="GZ287">
        <f t="shared" si="2052"/>
        <v>0.12000000000000001</v>
      </c>
      <c r="HD287">
        <f>SUM(HD35:HD258)</f>
        <v>0.4800000000000002</v>
      </c>
      <c r="HE287">
        <f t="shared" ref="HE287:HG287" si="2053">SUM(HE35:HE258)</f>
        <v>1.36</v>
      </c>
      <c r="HF287">
        <f t="shared" si="2053"/>
        <v>0.37000000000000005</v>
      </c>
      <c r="HG287">
        <f t="shared" si="2053"/>
        <v>7.0000000000000007E-2</v>
      </c>
      <c r="HK287">
        <f>SUM(HK35:HK258)</f>
        <v>0.54000000000000015</v>
      </c>
      <c r="HL287">
        <f t="shared" ref="HL287:HN287" si="2054">SUM(HL35:HL258)</f>
        <v>1.1800000000000004</v>
      </c>
      <c r="HM287">
        <f t="shared" si="2054"/>
        <v>0.45000000000000012</v>
      </c>
      <c r="HN287">
        <f t="shared" si="2054"/>
        <v>0.26</v>
      </c>
      <c r="HR287">
        <f>SUM(HR35:HR258)</f>
        <v>0.79000000000000015</v>
      </c>
      <c r="HS287">
        <f t="shared" ref="HS287:HU287" si="2055">SUM(HS35:HS258)</f>
        <v>1.4500000000000002</v>
      </c>
      <c r="HT287">
        <f t="shared" si="2055"/>
        <v>0.70000000000000018</v>
      </c>
      <c r="HU287">
        <f t="shared" si="2055"/>
        <v>0.18999999999999997</v>
      </c>
      <c r="HY287">
        <f>SUM(HY35:HY258)</f>
        <v>0.67000000000000015</v>
      </c>
      <c r="HZ287">
        <f t="shared" ref="HZ287:IB287" si="2056">SUM(HZ35:HZ258)</f>
        <v>1.0500000000000003</v>
      </c>
      <c r="IA287">
        <f t="shared" si="2056"/>
        <v>0.65000000000000013</v>
      </c>
      <c r="IB287">
        <f t="shared" si="2056"/>
        <v>0.28999999999999998</v>
      </c>
      <c r="IF287">
        <f>SUM(IF35:IF258)</f>
        <v>0.64000000000000024</v>
      </c>
      <c r="IG287">
        <f t="shared" ref="IG287:II287" si="2057">SUM(IG35:IG258)</f>
        <v>1.3100000000000003</v>
      </c>
      <c r="IH287">
        <f t="shared" si="2057"/>
        <v>0.51000000000000023</v>
      </c>
      <c r="II287">
        <f t="shared" si="2057"/>
        <v>0.16</v>
      </c>
      <c r="IM287">
        <f>SUM(IM35:IM258)</f>
        <v>0.64000000000000012</v>
      </c>
      <c r="IN287">
        <f t="shared" ref="IN287:IP287" si="2058">SUM(IN35:IN258)</f>
        <v>1.3100000000000005</v>
      </c>
      <c r="IO287">
        <f t="shared" si="2058"/>
        <v>0.4700000000000002</v>
      </c>
      <c r="IP287">
        <f t="shared" si="2058"/>
        <v>0.21</v>
      </c>
      <c r="IT287">
        <f>SUM(IT35:IT258)</f>
        <v>1.0400000000000005</v>
      </c>
      <c r="IU287">
        <f t="shared" ref="IU287:IW287" si="2059">SUM(IU35:IU258)</f>
        <v>1.4900000000000002</v>
      </c>
      <c r="IV287">
        <f t="shared" si="2059"/>
        <v>1.0500000000000005</v>
      </c>
      <c r="IW287">
        <f t="shared" si="2059"/>
        <v>0.13</v>
      </c>
      <c r="JA287">
        <f>SUM(JA35:JA258)</f>
        <v>0.79000000000000026</v>
      </c>
      <c r="JB287">
        <f t="shared" ref="JB287:JD287" si="2060">SUM(JB35:JB258)</f>
        <v>1.4000000000000001</v>
      </c>
      <c r="JC287">
        <f t="shared" si="2060"/>
        <v>0.75000000000000011</v>
      </c>
      <c r="JD287">
        <f t="shared" si="2060"/>
        <v>0.33</v>
      </c>
      <c r="JH287">
        <f>SUM(JH35:JH258)</f>
        <v>0.70000000000000018</v>
      </c>
      <c r="JI287">
        <f t="shared" ref="JI287:JK287" si="2061">SUM(JI35:JI258)</f>
        <v>0.93000000000000016</v>
      </c>
      <c r="JJ287">
        <f t="shared" si="2061"/>
        <v>0.72000000000000031</v>
      </c>
      <c r="JK287">
        <f t="shared" si="2061"/>
        <v>0.13</v>
      </c>
      <c r="JO287">
        <f>SUM(JO35:JO258)</f>
        <v>0.96000000000000019</v>
      </c>
      <c r="JP287">
        <f t="shared" ref="JP287:JR287" si="2062">SUM(JP35:JP258)</f>
        <v>1.4700000000000004</v>
      </c>
      <c r="JQ287">
        <f t="shared" si="2062"/>
        <v>0.92000000000000026</v>
      </c>
      <c r="JR287">
        <f t="shared" si="2062"/>
        <v>0.18</v>
      </c>
      <c r="JV287">
        <f>SUM(JV35:JV258)</f>
        <v>0.64000000000000012</v>
      </c>
      <c r="JW287">
        <f t="shared" ref="JW287:JY287" si="2063">SUM(JW35:JW258)</f>
        <v>1.1400000000000003</v>
      </c>
      <c r="JX287">
        <f t="shared" si="2063"/>
        <v>0.61</v>
      </c>
      <c r="JY287">
        <f t="shared" si="2063"/>
        <v>0.13</v>
      </c>
      <c r="KC287">
        <f>SUM(KC35:KC258)</f>
        <v>0.83000000000000029</v>
      </c>
      <c r="KD287">
        <f t="shared" ref="KD287:KF287" si="2064">SUM(KD35:KD258)</f>
        <v>1.0600000000000003</v>
      </c>
      <c r="KE287">
        <f t="shared" si="2064"/>
        <v>0.76000000000000023</v>
      </c>
      <c r="KF287">
        <f t="shared" si="2064"/>
        <v>0.39000000000000007</v>
      </c>
      <c r="KJ287">
        <f>SUM(KJ35:KJ258)</f>
        <v>0.64000000000000012</v>
      </c>
      <c r="KK287">
        <f t="shared" ref="KK287:KM287" si="2065">SUM(KK35:KK258)</f>
        <v>0.8600000000000001</v>
      </c>
      <c r="KL287">
        <f t="shared" si="2065"/>
        <v>0.5</v>
      </c>
      <c r="KM287">
        <f t="shared" si="2065"/>
        <v>0.2</v>
      </c>
      <c r="KQ287">
        <f>SUM(KQ35:KQ258)</f>
        <v>0.80000000000000027</v>
      </c>
      <c r="KR287">
        <f t="shared" ref="KR287:KT287" si="2066">SUM(KR35:KR258)</f>
        <v>1.22</v>
      </c>
      <c r="KS287">
        <f t="shared" si="2066"/>
        <v>0.77000000000000024</v>
      </c>
      <c r="KT287">
        <f t="shared" si="2066"/>
        <v>0.27999999999999997</v>
      </c>
      <c r="KX287">
        <f>SUM(KX35:KX258)</f>
        <v>0.85000000000000031</v>
      </c>
      <c r="KY287">
        <f t="shared" ref="KY287:LA287" si="2067">SUM(KY35:KY258)</f>
        <v>1.7600000000000002</v>
      </c>
      <c r="KZ287">
        <f t="shared" si="2067"/>
        <v>0.7200000000000002</v>
      </c>
      <c r="LA287">
        <f t="shared" si="2067"/>
        <v>0.23</v>
      </c>
      <c r="LE287">
        <f>SUM(LE35:LE258)</f>
        <v>0.82000000000000028</v>
      </c>
      <c r="LF287">
        <f t="shared" ref="LF287:LH287" si="2068">SUM(LF35:LF258)</f>
        <v>1.1400000000000006</v>
      </c>
      <c r="LG287">
        <f t="shared" si="2068"/>
        <v>0.74000000000000021</v>
      </c>
      <c r="LH287">
        <f t="shared" si="2068"/>
        <v>0.30999999999999994</v>
      </c>
      <c r="LL287">
        <f>SUM(LL35:LL258)</f>
        <v>1.0000000000000002</v>
      </c>
      <c r="LM287">
        <f t="shared" ref="LM287:LO287" si="2069">SUM(LM35:LM258)</f>
        <v>2.25</v>
      </c>
      <c r="LN287">
        <f t="shared" si="2069"/>
        <v>0.67000000000000026</v>
      </c>
      <c r="LO287">
        <f t="shared" si="2069"/>
        <v>0.33000000000000007</v>
      </c>
      <c r="LS287">
        <f>SUM(LS35:LS258)</f>
        <v>0.90000000000000036</v>
      </c>
      <c r="LT287">
        <f t="shared" ref="LT287:LV287" si="2070">SUM(LT35:LT258)</f>
        <v>1.5600000000000003</v>
      </c>
      <c r="LU287">
        <f t="shared" si="2070"/>
        <v>0.75000000000000022</v>
      </c>
      <c r="LV287">
        <f t="shared" si="2070"/>
        <v>0.25</v>
      </c>
      <c r="LZ287">
        <f>SUM(LZ35:LZ258)</f>
        <v>0.87000000000000033</v>
      </c>
      <c r="MA287">
        <f t="shared" ref="MA287:MC287" si="2071">SUM(MA35:MA258)</f>
        <v>1.6300000000000003</v>
      </c>
      <c r="MB287">
        <f t="shared" si="2071"/>
        <v>0.65000000000000013</v>
      </c>
      <c r="MC287">
        <f t="shared" si="2071"/>
        <v>0.28000000000000003</v>
      </c>
      <c r="MG287">
        <f>SUM(MG35:MG258)</f>
        <v>0.75000000000000022</v>
      </c>
      <c r="MH287">
        <f t="shared" ref="MH287:MJ287" si="2072">SUM(MH35:MH258)</f>
        <v>1.5200000000000002</v>
      </c>
      <c r="MI287">
        <f t="shared" si="2072"/>
        <v>0.55000000000000004</v>
      </c>
      <c r="MJ287">
        <f t="shared" si="2072"/>
        <v>0.25</v>
      </c>
      <c r="MN287">
        <f>SUM(MN35:MN258)</f>
        <v>0.92000000000000037</v>
      </c>
      <c r="MO287">
        <f t="shared" ref="MO287:MQ287" si="2073">SUM(MO35:MO258)</f>
        <v>1.6800000000000006</v>
      </c>
      <c r="MP287">
        <f t="shared" si="2073"/>
        <v>0.73000000000000009</v>
      </c>
      <c r="MQ287">
        <f t="shared" si="2073"/>
        <v>0.6100000000000001</v>
      </c>
      <c r="MT287" t="s">
        <v>446</v>
      </c>
      <c r="MU287">
        <f>SUM(MU35:MU258)</f>
        <v>0.82000000000000028</v>
      </c>
      <c r="MV287">
        <f t="shared" ref="MV287:MX287" si="2074">SUM(MV35:MV258)</f>
        <v>1.6600000000000001</v>
      </c>
      <c r="MW287">
        <f t="shared" si="2074"/>
        <v>0.7400000000000001</v>
      </c>
      <c r="MX287">
        <f t="shared" si="2074"/>
        <v>0.22</v>
      </c>
      <c r="NA287" t="s">
        <v>446</v>
      </c>
      <c r="NB287">
        <f>SUM(NB35:NB258)</f>
        <v>1.0900000000000003</v>
      </c>
      <c r="NC287">
        <f t="shared" ref="NC287:NE287" si="2075">SUM(NC35:NC258)</f>
        <v>1.9100000000000006</v>
      </c>
      <c r="ND287">
        <f t="shared" si="2075"/>
        <v>1.0300000000000002</v>
      </c>
      <c r="NE287">
        <f t="shared" si="2075"/>
        <v>0.64000000000000012</v>
      </c>
      <c r="NH287" t="s">
        <v>446</v>
      </c>
      <c r="NI287">
        <f>SUM(NI35:NI258)</f>
        <v>1.2700000000000002</v>
      </c>
      <c r="NJ287">
        <f t="shared" ref="NJ287:NL287" si="2076">SUM(NJ35:NJ258)</f>
        <v>0.98000000000000009</v>
      </c>
      <c r="NK287">
        <f t="shared" si="2076"/>
        <v>1.5000000000000004</v>
      </c>
      <c r="NL287">
        <f t="shared" si="2076"/>
        <v>0.35</v>
      </c>
      <c r="NO287" t="s">
        <v>446</v>
      </c>
      <c r="NP287">
        <f>SUM(NP35:NP258)</f>
        <v>1.0400000000000005</v>
      </c>
      <c r="NQ287">
        <f t="shared" ref="NQ287:NS287" si="2077">SUM(NQ35:NQ258)</f>
        <v>1.5400000000000005</v>
      </c>
      <c r="NR287">
        <f t="shared" si="2077"/>
        <v>1.0700000000000003</v>
      </c>
      <c r="NS287">
        <f t="shared" si="2077"/>
        <v>0.30999999999999994</v>
      </c>
      <c r="NV287" t="s">
        <v>446</v>
      </c>
      <c r="NW287">
        <f>SUM(NW35:NW258)</f>
        <v>1.3100000000000003</v>
      </c>
      <c r="NX287">
        <f t="shared" ref="NX287:NZ287" si="2078">SUM(NX35:NX258)</f>
        <v>1.4100000000000004</v>
      </c>
      <c r="NY287">
        <f t="shared" si="2078"/>
        <v>1.4400000000000004</v>
      </c>
      <c r="NZ287">
        <f t="shared" si="2078"/>
        <v>0.52</v>
      </c>
      <c r="OC287" t="s">
        <v>446</v>
      </c>
      <c r="OD287">
        <f>SUM(OD35:OD258)</f>
        <v>1.3200000000000005</v>
      </c>
      <c r="OE287">
        <f t="shared" ref="OE287:OG287" si="2079">SUM(OE35:OE258)</f>
        <v>1.9600000000000004</v>
      </c>
      <c r="OF287">
        <f t="shared" si="2079"/>
        <v>1.4200000000000004</v>
      </c>
      <c r="OG287">
        <f t="shared" si="2079"/>
        <v>0.41000000000000003</v>
      </c>
      <c r="OJ287" t="s">
        <v>446</v>
      </c>
      <c r="OK287">
        <f>SUM(OK35:OK258)</f>
        <v>1.9000000000000008</v>
      </c>
      <c r="OL287">
        <f t="shared" ref="OL287:ON287" si="2080">SUM(OL35:OL258)</f>
        <v>2.7399999999999993</v>
      </c>
      <c r="OM287">
        <f t="shared" si="2080"/>
        <v>1.8700000000000006</v>
      </c>
      <c r="ON287">
        <f t="shared" si="2080"/>
        <v>0.82000000000000028</v>
      </c>
      <c r="OQ287" t="s">
        <v>446</v>
      </c>
      <c r="OR287">
        <f>SUM(OR35:OR258)</f>
        <v>1.6500000000000006</v>
      </c>
      <c r="OS287">
        <f t="shared" ref="OS287:OU287" si="2081">SUM(OS35:OS258)</f>
        <v>2.0300000000000002</v>
      </c>
      <c r="OT287">
        <f t="shared" si="2081"/>
        <v>1.7700000000000002</v>
      </c>
      <c r="OU287">
        <f t="shared" si="2081"/>
        <v>0.68000000000000016</v>
      </c>
      <c r="OX287" t="s">
        <v>446</v>
      </c>
      <c r="OY287">
        <f>SUM(OY35:OY258)</f>
        <v>1.32</v>
      </c>
      <c r="OZ287">
        <f t="shared" ref="OZ287:PB287" si="2082">SUM(OZ35:OZ258)</f>
        <v>2.0200000000000005</v>
      </c>
      <c r="PA287">
        <f t="shared" si="2082"/>
        <v>1.3700000000000003</v>
      </c>
      <c r="PB287">
        <f t="shared" si="2082"/>
        <v>0.41000000000000003</v>
      </c>
      <c r="PE287" t="s">
        <v>446</v>
      </c>
      <c r="PF287">
        <f>SUM(PF35:PF258)</f>
        <v>1.5800000000000005</v>
      </c>
      <c r="PG287">
        <f t="shared" ref="PG287:PI287" si="2083">SUM(PG35:PG258)</f>
        <v>2.830000000000001</v>
      </c>
      <c r="PH287">
        <f t="shared" si="2083"/>
        <v>1.5600000000000003</v>
      </c>
      <c r="PI287">
        <f t="shared" si="2083"/>
        <v>0.83000000000000007</v>
      </c>
      <c r="PL287" t="s">
        <v>446</v>
      </c>
      <c r="PM287">
        <f>SUM(PM35:PM258)</f>
        <v>1.8400000000000007</v>
      </c>
      <c r="PN287">
        <f t="shared" ref="PN287:PP287" si="2084">SUM(PN35:PN258)</f>
        <v>2.6299999999999994</v>
      </c>
      <c r="PO287">
        <f t="shared" si="2084"/>
        <v>1.9800000000000009</v>
      </c>
      <c r="PP287">
        <f t="shared" si="2084"/>
        <v>0.72000000000000008</v>
      </c>
      <c r="PS287" t="s">
        <v>446</v>
      </c>
      <c r="PT287">
        <f>SUM(PT35:PT258)</f>
        <v>2.0599999999999996</v>
      </c>
      <c r="PU287">
        <f t="shared" ref="PU287:PW287" si="2085">SUM(PU35:PU258)</f>
        <v>2.7399999999999993</v>
      </c>
      <c r="PV287">
        <f t="shared" si="2085"/>
        <v>2.3299999999999974</v>
      </c>
      <c r="PW287">
        <f t="shared" si="2085"/>
        <v>0.52</v>
      </c>
      <c r="PZ287" t="s">
        <v>446</v>
      </c>
      <c r="QA287">
        <f>SUM(QA35:QA258)</f>
        <v>2.0499999999999998</v>
      </c>
      <c r="QB287">
        <f t="shared" ref="QB287:QD287" si="2086">SUM(QB35:QB258)</f>
        <v>2.5299999999999994</v>
      </c>
      <c r="QC287">
        <f t="shared" si="2086"/>
        <v>2.3999999999999986</v>
      </c>
      <c r="QD287">
        <f t="shared" si="2086"/>
        <v>0.57000000000000006</v>
      </c>
      <c r="QG287" t="s">
        <v>446</v>
      </c>
      <c r="QH287">
        <f>SUM(QH35:QH258)</f>
        <v>2.0499999999999998</v>
      </c>
      <c r="QI287">
        <f t="shared" ref="QI287:QK287" si="2087">SUM(QI35:QI258)</f>
        <v>2.09</v>
      </c>
      <c r="QJ287">
        <f t="shared" si="2087"/>
        <v>2.4499999999999971</v>
      </c>
      <c r="QK287">
        <f t="shared" si="2087"/>
        <v>0.31000000000000005</v>
      </c>
      <c r="QN287" t="s">
        <v>446</v>
      </c>
      <c r="QO287">
        <f>SUM(QO35:QO258)</f>
        <v>2.3299999999999987</v>
      </c>
      <c r="QP287">
        <f t="shared" ref="QP287:QR287" si="2088">SUM(QP35:QP258)</f>
        <v>3.15</v>
      </c>
      <c r="QQ287">
        <f t="shared" si="2088"/>
        <v>2.5299999999999989</v>
      </c>
      <c r="QR287">
        <f t="shared" si="2088"/>
        <v>0.62000000000000011</v>
      </c>
      <c r="QU287" t="s">
        <v>446</v>
      </c>
      <c r="QV287">
        <f>SUM(QV35:QV258)</f>
        <v>2.9299999999999971</v>
      </c>
      <c r="QW287">
        <f t="shared" ref="QW287:QY287" si="2089">SUM(QW35:QW258)</f>
        <v>3.42</v>
      </c>
      <c r="QX287">
        <f t="shared" si="2089"/>
        <v>3.2999999999999976</v>
      </c>
      <c r="QY287">
        <f t="shared" si="2089"/>
        <v>0.63000000000000012</v>
      </c>
      <c r="RB287" t="s">
        <v>446</v>
      </c>
      <c r="RC287">
        <f>SUM(RC35:RC258)</f>
        <v>1.6800000000000004</v>
      </c>
      <c r="RD287">
        <f t="shared" ref="RD287:RF287" si="2090">SUM(RD35:RD258)</f>
        <v>2.9699999999999993</v>
      </c>
      <c r="RE287">
        <f t="shared" si="2090"/>
        <v>1.6400000000000003</v>
      </c>
      <c r="RF287">
        <f t="shared" si="2090"/>
        <v>0.3</v>
      </c>
      <c r="RI287" t="s">
        <v>446</v>
      </c>
      <c r="RJ287">
        <f>SUM(RJ35:RJ258)</f>
        <v>2.4499999999999984</v>
      </c>
      <c r="RK287">
        <f t="shared" ref="RK287:RM287" si="2091">SUM(RK35:RK258)</f>
        <v>3.5699999999999994</v>
      </c>
      <c r="RL287">
        <f t="shared" si="2091"/>
        <v>2.6199999999999988</v>
      </c>
      <c r="RM287">
        <f t="shared" si="2091"/>
        <v>0.89</v>
      </c>
      <c r="RP287" t="s">
        <v>446</v>
      </c>
      <c r="RQ287">
        <f>SUM(RQ35:RQ258)</f>
        <v>2.5499999999999967</v>
      </c>
      <c r="RR287">
        <f t="shared" ref="RR287:RT287" si="2092">SUM(RR35:RR258)</f>
        <v>3.9399999999999995</v>
      </c>
      <c r="RS287">
        <f t="shared" si="2092"/>
        <v>2.7099999999999973</v>
      </c>
      <c r="RT287">
        <f t="shared" si="2092"/>
        <v>0.87000000000000033</v>
      </c>
      <c r="RW287" t="s">
        <v>446</v>
      </c>
      <c r="RX287">
        <f>SUM(RX35:RX258)</f>
        <v>2.2699999999999982</v>
      </c>
      <c r="RY287">
        <f t="shared" ref="RY287:SA287" si="2093">SUM(RY35:RY258)</f>
        <v>3.3500000000000005</v>
      </c>
      <c r="RZ287">
        <f t="shared" si="2093"/>
        <v>2.4299999999999984</v>
      </c>
      <c r="SA287">
        <f t="shared" si="2093"/>
        <v>0.7400000000000001</v>
      </c>
      <c r="SD287" t="s">
        <v>446</v>
      </c>
      <c r="SE287">
        <f>SUM(SE35:SE258)</f>
        <v>2.2899999999999987</v>
      </c>
      <c r="SF287">
        <f t="shared" ref="SF287:SH287" si="2094">SUM(SF35:SF258)</f>
        <v>4.089999999999999</v>
      </c>
      <c r="SG287">
        <f t="shared" si="2094"/>
        <v>2.2099999999999995</v>
      </c>
      <c r="SH287">
        <f t="shared" si="2094"/>
        <v>0.48</v>
      </c>
      <c r="SK287" t="s">
        <v>446</v>
      </c>
      <c r="SL287">
        <f>SUM(SL35:SL258)</f>
        <v>2.4999999999999991</v>
      </c>
      <c r="SM287">
        <f t="shared" ref="SM287:SO287" si="2095">SUM(SM35:SM258)</f>
        <v>4.7400000000000011</v>
      </c>
      <c r="SN287">
        <f t="shared" si="2095"/>
        <v>2.3999999999999995</v>
      </c>
      <c r="SO287">
        <f t="shared" si="2095"/>
        <v>0.32000000000000006</v>
      </c>
      <c r="SR287" t="s">
        <v>446</v>
      </c>
      <c r="SS287">
        <f>SUM(SS35:SS258)</f>
        <v>2.4699999999999993</v>
      </c>
      <c r="ST287">
        <f t="shared" ref="ST287:SV287" si="2096">SUM(ST35:ST258)</f>
        <v>4.2600000000000007</v>
      </c>
      <c r="SU287">
        <f t="shared" si="2096"/>
        <v>2.549999999999998</v>
      </c>
      <c r="SV287">
        <f t="shared" si="2096"/>
        <v>0.34</v>
      </c>
      <c r="SY287" t="s">
        <v>446</v>
      </c>
      <c r="SZ287">
        <f>SUM(SZ35:SZ258)</f>
        <v>2.06</v>
      </c>
      <c r="TA287">
        <f t="shared" ref="TA287:TC287" si="2097">SUM(TA35:TA258)</f>
        <v>3.2500000000000004</v>
      </c>
      <c r="TB287">
        <f t="shared" si="2097"/>
        <v>2.2599999999999985</v>
      </c>
      <c r="TC287">
        <f t="shared" si="2097"/>
        <v>0.47000000000000003</v>
      </c>
      <c r="TF287" t="s">
        <v>446</v>
      </c>
      <c r="TG287">
        <f>SUM(TG35:TG258)</f>
        <v>2.6999999999999988</v>
      </c>
      <c r="TH287">
        <f t="shared" ref="TH287:TJ287" si="2098">SUM(TH35:TH258)</f>
        <v>4.5700000000000012</v>
      </c>
      <c r="TI287">
        <f t="shared" si="2098"/>
        <v>2.7299999999999986</v>
      </c>
      <c r="TJ287">
        <f t="shared" si="2098"/>
        <v>0.67000000000000015</v>
      </c>
      <c r="TM287" t="s">
        <v>446</v>
      </c>
      <c r="TN287">
        <f>SUM(TN35:TN258)</f>
        <v>2.4899999999999993</v>
      </c>
      <c r="TO287">
        <f t="shared" ref="TO287:TQ287" si="2099">SUM(TO35:TO258)</f>
        <v>3.7299999999999995</v>
      </c>
      <c r="TP287">
        <f t="shared" si="2099"/>
        <v>2.6299999999999986</v>
      </c>
      <c r="TQ287">
        <f t="shared" si="2099"/>
        <v>0.71000000000000008</v>
      </c>
      <c r="TT287" t="s">
        <v>446</v>
      </c>
      <c r="TU287">
        <f>SUM(TU35:TU258)</f>
        <v>2.6699999999999977</v>
      </c>
      <c r="TV287">
        <f t="shared" ref="TV287:TX287" si="2100">SUM(TV35:TV258)</f>
        <v>4.6199999999999992</v>
      </c>
      <c r="TW287">
        <f t="shared" si="2100"/>
        <v>2.7499999999999969</v>
      </c>
      <c r="TX287">
        <f t="shared" si="2100"/>
        <v>0.40000000000000008</v>
      </c>
      <c r="UA287" t="s">
        <v>446</v>
      </c>
      <c r="UB287">
        <f>SUM(UB35:UB258)</f>
        <v>2.4599999999999986</v>
      </c>
      <c r="UC287">
        <f t="shared" ref="UC287:UE287" si="2101">SUM(UC35:UC258)</f>
        <v>4.9700000000000006</v>
      </c>
      <c r="UD287">
        <f t="shared" si="2101"/>
        <v>2.3199999999999994</v>
      </c>
      <c r="UE287">
        <f t="shared" si="2101"/>
        <v>0.51</v>
      </c>
      <c r="UH287" t="s">
        <v>446</v>
      </c>
      <c r="UI287">
        <f>SUM(UI35:UI258)</f>
        <v>2.4799999999999982</v>
      </c>
      <c r="UJ287">
        <f t="shared" ref="UJ287:UL287" si="2102">SUM(UJ35:UJ258)</f>
        <v>4.7000000000000011</v>
      </c>
      <c r="UK287">
        <f t="shared" si="2102"/>
        <v>2.4199999999999986</v>
      </c>
      <c r="UL287">
        <f t="shared" si="2102"/>
        <v>0.52</v>
      </c>
      <c r="UO287" t="s">
        <v>446</v>
      </c>
      <c r="UP287">
        <f>SUM(UP35:UP258)</f>
        <v>2.5499999999999985</v>
      </c>
      <c r="UQ287">
        <f t="shared" ref="UQ287:US287" si="2103">SUM(UQ35:UQ258)</f>
        <v>4.0299999999999994</v>
      </c>
      <c r="UR287">
        <f t="shared" si="2103"/>
        <v>2.5399999999999987</v>
      </c>
      <c r="US287">
        <f t="shared" si="2103"/>
        <v>0.73000000000000009</v>
      </c>
      <c r="UV287" t="s">
        <v>446</v>
      </c>
      <c r="UW287">
        <f>SUM(UW35:UW258)</f>
        <v>2.7399999999999967</v>
      </c>
      <c r="UX287">
        <f t="shared" ref="UX287:UZ287" si="2104">SUM(UX35:UX258)</f>
        <v>4.6099999999999977</v>
      </c>
      <c r="UY287">
        <f t="shared" si="2104"/>
        <v>2.8099999999999969</v>
      </c>
      <c r="UZ287">
        <f t="shared" si="2104"/>
        <v>0.42</v>
      </c>
      <c r="VC287" t="s">
        <v>446</v>
      </c>
      <c r="VD287">
        <f>SUM(VD35:VD258)</f>
        <v>2.8499999999999992</v>
      </c>
      <c r="VE287">
        <f t="shared" ref="VE287:VG287" si="2105">SUM(VE35:VE258)</f>
        <v>3.6199999999999992</v>
      </c>
      <c r="VF287">
        <f t="shared" si="2105"/>
        <v>3.1899999999999995</v>
      </c>
      <c r="VG287">
        <f t="shared" si="2105"/>
        <v>0.43000000000000005</v>
      </c>
    </row>
    <row r="289" spans="2:584" x14ac:dyDescent="0.3">
      <c r="B289" s="1">
        <f>+SUM(B265:B287)</f>
        <v>99.949999999999974</v>
      </c>
      <c r="C289" s="1">
        <f t="shared" ref="C289:E289" si="2106">+SUM(C265:C287)</f>
        <v>99.99</v>
      </c>
      <c r="D289" s="1">
        <f t="shared" si="2106"/>
        <v>99.999999999999986</v>
      </c>
      <c r="E289" s="1">
        <f t="shared" si="2106"/>
        <v>100.00000000000001</v>
      </c>
      <c r="I289" s="1">
        <f>+SUM(I265:I287)</f>
        <v>99.98</v>
      </c>
      <c r="J289" s="1">
        <f t="shared" ref="J289:L289" si="2107">+SUM(J265:J287)</f>
        <v>100.01999999999998</v>
      </c>
      <c r="K289" s="1">
        <f t="shared" si="2107"/>
        <v>100.03000000000004</v>
      </c>
      <c r="L289" s="1">
        <f t="shared" si="2107"/>
        <v>100.00000000000001</v>
      </c>
      <c r="P289" s="1">
        <f>+SUM(P265:P287)</f>
        <v>99.969999999999985</v>
      </c>
      <c r="Q289" s="1">
        <f t="shared" ref="Q289:S289" si="2108">+SUM(Q265:Q287)</f>
        <v>100.02000000000002</v>
      </c>
      <c r="R289" s="1">
        <f t="shared" si="2108"/>
        <v>100.03000000000002</v>
      </c>
      <c r="S289" s="1">
        <f t="shared" si="2108"/>
        <v>99.98</v>
      </c>
      <c r="W289" s="1">
        <f>+SUM(W265:W287)</f>
        <v>100.01999999999997</v>
      </c>
      <c r="X289" s="1">
        <f t="shared" ref="X289:Z289" si="2109">+SUM(X265:X287)</f>
        <v>100.00999999999999</v>
      </c>
      <c r="Y289" s="1">
        <f t="shared" si="2109"/>
        <v>100.01999999999997</v>
      </c>
      <c r="Z289" s="1">
        <f t="shared" si="2109"/>
        <v>99.990000000000023</v>
      </c>
      <c r="AD289" s="1">
        <f>+SUM(AD265:AD287)</f>
        <v>99.99</v>
      </c>
      <c r="AE289" s="1">
        <f t="shared" ref="AE289:AG289" si="2110">+SUM(AE265:AE287)</f>
        <v>99.999999999999986</v>
      </c>
      <c r="AF289" s="1">
        <f t="shared" si="2110"/>
        <v>99.969999999999985</v>
      </c>
      <c r="AG289" s="1">
        <f t="shared" si="2110"/>
        <v>100.00000000000003</v>
      </c>
      <c r="AK289" s="1">
        <f>+SUM(AK265:AK287)</f>
        <v>99.999999999999986</v>
      </c>
      <c r="AL289" s="1">
        <f t="shared" ref="AL289:AN289" si="2111">+SUM(AL265:AL287)</f>
        <v>100.01</v>
      </c>
      <c r="AM289" s="1">
        <f t="shared" si="2111"/>
        <v>99.969999999999985</v>
      </c>
      <c r="AN289" s="1">
        <f t="shared" si="2111"/>
        <v>100.02</v>
      </c>
      <c r="AR289" s="1">
        <f>+SUM(AR265:AR287)</f>
        <v>100.00999999999999</v>
      </c>
      <c r="AS289" s="1">
        <f t="shared" ref="AS289:AU289" si="2112">+SUM(AS265:AS287)</f>
        <v>100.00000000000004</v>
      </c>
      <c r="AT289" s="1">
        <f t="shared" si="2112"/>
        <v>99.980000000000032</v>
      </c>
      <c r="AU289" s="1">
        <f t="shared" si="2112"/>
        <v>99.990000000000009</v>
      </c>
      <c r="AY289" s="1">
        <f>+SUM(AY265:AY287)</f>
        <v>99.98</v>
      </c>
      <c r="AZ289" s="1">
        <f t="shared" ref="AZ289:BB289" si="2113">+SUM(AZ265:AZ287)</f>
        <v>99.980000000000047</v>
      </c>
      <c r="BA289" s="1">
        <f t="shared" si="2113"/>
        <v>99.96999999999997</v>
      </c>
      <c r="BB289" s="1">
        <f t="shared" si="2113"/>
        <v>99.969999999999985</v>
      </c>
      <c r="BF289" s="1">
        <f>+SUM(BF265:BF287)</f>
        <v>99.990000000000009</v>
      </c>
      <c r="BG289" s="1">
        <f t="shared" ref="BG289:BI289" si="2114">+SUM(BG265:BG287)</f>
        <v>99.989999999999966</v>
      </c>
      <c r="BH289" s="1">
        <f t="shared" si="2114"/>
        <v>100.00999999999999</v>
      </c>
      <c r="BI289" s="1">
        <f t="shared" si="2114"/>
        <v>100.01000000000002</v>
      </c>
      <c r="BM289" s="1">
        <f>+SUM(BM265:BM287)</f>
        <v>99.98</v>
      </c>
      <c r="BN289" s="1">
        <f t="shared" ref="BN289:BP289" si="2115">+SUM(BN265:BN287)</f>
        <v>99.99</v>
      </c>
      <c r="BO289" s="1">
        <f t="shared" si="2115"/>
        <v>100.00000000000003</v>
      </c>
      <c r="BP289" s="1">
        <f t="shared" si="2115"/>
        <v>100.01</v>
      </c>
      <c r="BT289" s="1">
        <f>+SUM(BT265:BT287)</f>
        <v>99.989999999999981</v>
      </c>
      <c r="BU289" s="1">
        <f t="shared" ref="BU289:BW289" si="2116">+SUM(BU265:BU287)</f>
        <v>100.01</v>
      </c>
      <c r="BV289" s="1">
        <f t="shared" si="2116"/>
        <v>99.990000000000023</v>
      </c>
      <c r="BW289" s="1">
        <f t="shared" si="2116"/>
        <v>99.999999999999986</v>
      </c>
      <c r="CA289" s="1">
        <f>+SUM(CA265:CA287)</f>
        <v>99.999999999999986</v>
      </c>
      <c r="CB289" s="1">
        <f t="shared" ref="CB289:CD289" si="2117">+SUM(CB265:CB287)</f>
        <v>100.01</v>
      </c>
      <c r="CC289" s="1">
        <f t="shared" si="2117"/>
        <v>100.02999999999999</v>
      </c>
      <c r="CD289" s="1">
        <f t="shared" si="2117"/>
        <v>99.989999999999966</v>
      </c>
      <c r="CH289" s="1">
        <f>+SUM(CH265:CH287)</f>
        <v>100.00000000000001</v>
      </c>
      <c r="CI289" s="1">
        <f t="shared" ref="CI289:CK289" si="2118">+SUM(CI265:CI287)</f>
        <v>99.99</v>
      </c>
      <c r="CJ289" s="1">
        <f t="shared" si="2118"/>
        <v>99.980000000000018</v>
      </c>
      <c r="CK289" s="1">
        <f t="shared" si="2118"/>
        <v>99.990000000000023</v>
      </c>
      <c r="CO289" s="1">
        <f>+SUM(CO265:CO287)</f>
        <v>99.98</v>
      </c>
      <c r="CP289" s="1">
        <f t="shared" ref="CP289:CR289" si="2119">+SUM(CP265:CP287)</f>
        <v>100</v>
      </c>
      <c r="CQ289" s="1">
        <f t="shared" si="2119"/>
        <v>99.999999999999986</v>
      </c>
      <c r="CR289" s="1">
        <f t="shared" si="2119"/>
        <v>100.04</v>
      </c>
      <c r="CV289" s="1">
        <f>+SUM(CV265:CV287)</f>
        <v>100</v>
      </c>
      <c r="CW289" s="1">
        <f t="shared" ref="CW289:CY289" si="2120">+SUM(CW265:CW287)</f>
        <v>99.989999999999981</v>
      </c>
      <c r="CX289" s="1">
        <f t="shared" si="2120"/>
        <v>99.989999999999952</v>
      </c>
      <c r="CY289" s="1">
        <f t="shared" si="2120"/>
        <v>99.990000000000023</v>
      </c>
      <c r="DC289" s="1">
        <f>+SUM(DC265:DC287)</f>
        <v>99.980000000000018</v>
      </c>
      <c r="DD289" s="1">
        <f t="shared" ref="DD289:DF289" si="2121">+SUM(DD265:DD287)</f>
        <v>99.96</v>
      </c>
      <c r="DE289" s="1">
        <f t="shared" si="2121"/>
        <v>100</v>
      </c>
      <c r="DF289" s="1">
        <f t="shared" si="2121"/>
        <v>99.99</v>
      </c>
      <c r="DJ289" s="1">
        <f>+SUM(DJ265:DJ287)</f>
        <v>100</v>
      </c>
      <c r="DK289" s="1">
        <f t="shared" ref="DK289:DM289" si="2122">+SUM(DK265:DK287)</f>
        <v>100.02000000000001</v>
      </c>
      <c r="DL289" s="1">
        <f t="shared" si="2122"/>
        <v>99.99</v>
      </c>
      <c r="DM289" s="1">
        <f t="shared" si="2122"/>
        <v>99.98</v>
      </c>
      <c r="DQ289" s="1">
        <f>+SUM(DQ265:DQ287)</f>
        <v>99.960000000000022</v>
      </c>
      <c r="DR289" s="1">
        <f t="shared" ref="DR289:DT289" si="2123">+SUM(DR265:DR287)</f>
        <v>99.98</v>
      </c>
      <c r="DS289" s="1">
        <f t="shared" si="2123"/>
        <v>100.01</v>
      </c>
      <c r="DT289" s="1">
        <f t="shared" si="2123"/>
        <v>100.00000000000001</v>
      </c>
      <c r="DX289" s="1">
        <f>+SUM(DX265:DX287)</f>
        <v>99.960000000000051</v>
      </c>
      <c r="DY289" s="1">
        <f t="shared" ref="DY289:EA289" si="2124">+SUM(DY265:DY287)</f>
        <v>100.02000000000002</v>
      </c>
      <c r="DZ289" s="1">
        <f t="shared" si="2124"/>
        <v>99.990000000000023</v>
      </c>
      <c r="EA289" s="1">
        <f t="shared" si="2124"/>
        <v>100.01</v>
      </c>
      <c r="EE289" s="1">
        <f>+SUM(EE265:EE287)</f>
        <v>99.950000000000031</v>
      </c>
      <c r="EF289" s="1">
        <f t="shared" ref="EF289:EH289" si="2125">+SUM(EF265:EF287)</f>
        <v>100.00000000000001</v>
      </c>
      <c r="EG289" s="1">
        <f t="shared" si="2125"/>
        <v>100.02</v>
      </c>
      <c r="EH289" s="1">
        <f t="shared" si="2125"/>
        <v>100</v>
      </c>
      <c r="EL289" s="1">
        <f>+SUM(EL265:EL287)</f>
        <v>99.989999999999981</v>
      </c>
      <c r="EM289" s="1">
        <f t="shared" ref="EM289:EO289" si="2126">+SUM(EM265:EM287)</f>
        <v>99.999999999999972</v>
      </c>
      <c r="EN289" s="1">
        <f t="shared" si="2126"/>
        <v>99.95999999999998</v>
      </c>
      <c r="EO289" s="1">
        <f t="shared" si="2126"/>
        <v>100.01000000000002</v>
      </c>
      <c r="ES289" s="1">
        <f>+SUM(ES265:ES287)</f>
        <v>99.97</v>
      </c>
      <c r="ET289" s="1">
        <f t="shared" ref="ET289:EV289" si="2127">+SUM(ET265:ET287)</f>
        <v>99.960000000000008</v>
      </c>
      <c r="EU289" s="1">
        <f t="shared" si="2127"/>
        <v>99.989999999999981</v>
      </c>
      <c r="EV289" s="1">
        <f t="shared" si="2127"/>
        <v>99.990000000000009</v>
      </c>
      <c r="EZ289" s="1">
        <f>+SUM(EZ265:EZ287)</f>
        <v>99.999999999999986</v>
      </c>
      <c r="FA289" s="1">
        <f t="shared" ref="FA289:FC289" si="2128">+SUM(FA265:FA287)</f>
        <v>100.00999999999998</v>
      </c>
      <c r="FB289" s="1">
        <f t="shared" si="2128"/>
        <v>100</v>
      </c>
      <c r="FC289" s="1">
        <f t="shared" si="2128"/>
        <v>100.00999999999999</v>
      </c>
      <c r="FG289" s="1">
        <f>+SUM(FG265:FG287)</f>
        <v>99.969999999999985</v>
      </c>
      <c r="FH289" s="1">
        <f t="shared" ref="FH289:FJ289" si="2129">+SUM(FH265:FH287)</f>
        <v>100.01</v>
      </c>
      <c r="FI289" s="1">
        <f t="shared" si="2129"/>
        <v>99.99</v>
      </c>
      <c r="FJ289" s="1">
        <f t="shared" si="2129"/>
        <v>100.03000000000002</v>
      </c>
      <c r="FN289" s="1">
        <f>+SUM(FN265:FN287)</f>
        <v>100.00000000000003</v>
      </c>
      <c r="FO289" s="1">
        <f t="shared" ref="FO289:FQ289" si="2130">+SUM(FO265:FO287)</f>
        <v>100.01000000000002</v>
      </c>
      <c r="FP289" s="1">
        <f t="shared" si="2130"/>
        <v>100.02000000000001</v>
      </c>
      <c r="FQ289" s="1">
        <f t="shared" si="2130"/>
        <v>100.03000000000002</v>
      </c>
      <c r="FU289" s="1">
        <f>+SUM(FU265:FU287)</f>
        <v>100.01000000000003</v>
      </c>
      <c r="FV289" s="1">
        <f t="shared" ref="FV289:FX289" si="2131">+SUM(FV265:FV287)</f>
        <v>100.00999999999999</v>
      </c>
      <c r="FW289" s="1">
        <f t="shared" si="2131"/>
        <v>100.00999999999999</v>
      </c>
      <c r="FX289" s="1">
        <f t="shared" si="2131"/>
        <v>100.00000000000001</v>
      </c>
      <c r="GB289" s="1">
        <f>+SUM(GB265:GB287)</f>
        <v>99.96999999999997</v>
      </c>
      <c r="GC289" s="1">
        <f t="shared" ref="GC289:GE289" si="2132">+SUM(GC265:GC287)</f>
        <v>100.02</v>
      </c>
      <c r="GD289" s="1">
        <f t="shared" si="2132"/>
        <v>99.999999999999972</v>
      </c>
      <c r="GE289" s="1">
        <f t="shared" si="2132"/>
        <v>100.01999999999998</v>
      </c>
      <c r="GI289" s="1">
        <f>+SUM(GI265:GI287)</f>
        <v>99.95999999999998</v>
      </c>
      <c r="GJ289" s="1">
        <f t="shared" ref="GJ289:GL289" si="2133">+SUM(GJ265:GJ287)</f>
        <v>99.97999999999999</v>
      </c>
      <c r="GK289" s="1">
        <f t="shared" si="2133"/>
        <v>100</v>
      </c>
      <c r="GL289" s="1">
        <f t="shared" si="2133"/>
        <v>100.00999999999998</v>
      </c>
      <c r="GP289" s="1">
        <f>+SUM(GP265:GP287)</f>
        <v>100.01000000000002</v>
      </c>
      <c r="GQ289" s="1">
        <f t="shared" ref="GQ289:GS289" si="2134">+SUM(GQ265:GQ287)</f>
        <v>100.00999999999999</v>
      </c>
      <c r="GR289" s="1">
        <f t="shared" si="2134"/>
        <v>99.990000000000009</v>
      </c>
      <c r="GS289" s="1">
        <f t="shared" si="2134"/>
        <v>100</v>
      </c>
      <c r="GW289" s="1">
        <f>+SUM(GW265:GW287)</f>
        <v>100.00000000000001</v>
      </c>
      <c r="GX289" s="1">
        <f t="shared" ref="GX289:GZ289" si="2135">+SUM(GX265:GX287)</f>
        <v>99.939999999999984</v>
      </c>
      <c r="GY289" s="1">
        <f t="shared" si="2135"/>
        <v>99.979999999999976</v>
      </c>
      <c r="GZ289" s="1">
        <f t="shared" si="2135"/>
        <v>99.999999999999986</v>
      </c>
      <c r="HD289" s="1">
        <f>+SUM(HD265:HD287)</f>
        <v>99.980000000000018</v>
      </c>
      <c r="HE289" s="1">
        <f t="shared" ref="HE289:HG289" si="2136">+SUM(HE265:HE287)</f>
        <v>100.00000000000003</v>
      </c>
      <c r="HF289" s="1">
        <f t="shared" si="2136"/>
        <v>100.01999999999998</v>
      </c>
      <c r="HG289" s="1">
        <f t="shared" si="2136"/>
        <v>100</v>
      </c>
      <c r="HK289" s="1">
        <f>+SUM(HK265:HK287)</f>
        <v>99.97</v>
      </c>
      <c r="HL289" s="1">
        <f t="shared" ref="HL289:HN289" si="2137">+SUM(HL265:HL287)</f>
        <v>100.02000000000001</v>
      </c>
      <c r="HM289" s="1">
        <f t="shared" si="2137"/>
        <v>100.02000000000002</v>
      </c>
      <c r="HN289" s="1">
        <f t="shared" si="2137"/>
        <v>100.00000000000004</v>
      </c>
      <c r="HR289" s="1">
        <f>+SUM(HR265:HR287)</f>
        <v>99.990000000000009</v>
      </c>
      <c r="HS289" s="1">
        <f t="shared" ref="HS289:II289" si="2138">+SUM(HS265:HS287)</f>
        <v>99.999999999999986</v>
      </c>
      <c r="HT289" s="1">
        <f t="shared" si="2138"/>
        <v>100.01</v>
      </c>
      <c r="HU289" s="1">
        <f t="shared" si="2138"/>
        <v>99.97999999999999</v>
      </c>
      <c r="HV289" s="1">
        <f t="shared" si="2138"/>
        <v>0</v>
      </c>
      <c r="HW289" s="1">
        <f t="shared" si="2138"/>
        <v>0</v>
      </c>
      <c r="HX289" s="1">
        <f t="shared" si="2138"/>
        <v>0</v>
      </c>
      <c r="HY289" s="1">
        <f t="shared" si="2138"/>
        <v>99.98</v>
      </c>
      <c r="HZ289" s="1">
        <f t="shared" si="2138"/>
        <v>100.00999999999999</v>
      </c>
      <c r="IA289" s="1">
        <f t="shared" si="2138"/>
        <v>99.990000000000038</v>
      </c>
      <c r="IB289" s="1">
        <f t="shared" si="2138"/>
        <v>100.03</v>
      </c>
      <c r="IC289" s="1">
        <f t="shared" si="2138"/>
        <v>0</v>
      </c>
      <c r="ID289" s="1">
        <f t="shared" si="2138"/>
        <v>0</v>
      </c>
      <c r="IE289" s="1">
        <f t="shared" si="2138"/>
        <v>0</v>
      </c>
      <c r="IF289" s="1">
        <f t="shared" si="2138"/>
        <v>99.960000000000008</v>
      </c>
      <c r="IG289" s="1">
        <f t="shared" si="2138"/>
        <v>100.00999999999999</v>
      </c>
      <c r="IH289" s="1">
        <f t="shared" si="2138"/>
        <v>99.98</v>
      </c>
      <c r="II289" s="1">
        <f t="shared" si="2138"/>
        <v>99.99</v>
      </c>
      <c r="IJ289" s="1">
        <f t="shared" ref="IJ289:IP289" si="2139">+SUM(IJ265:IJ287)</f>
        <v>0</v>
      </c>
      <c r="IK289" s="1">
        <f t="shared" si="2139"/>
        <v>0</v>
      </c>
      <c r="IL289" s="1">
        <f t="shared" si="2139"/>
        <v>0</v>
      </c>
      <c r="IM289" s="1">
        <f t="shared" si="2139"/>
        <v>99.980000000000032</v>
      </c>
      <c r="IN289" s="1">
        <f t="shared" si="2139"/>
        <v>100.00000000000001</v>
      </c>
      <c r="IO289" s="1">
        <f t="shared" si="2139"/>
        <v>100.03000000000002</v>
      </c>
      <c r="IP289" s="1">
        <f t="shared" si="2139"/>
        <v>99.99</v>
      </c>
      <c r="IS289" s="1">
        <f t="shared" ref="IS289:IW289" si="2140">+SUM(IS265:IS287)</f>
        <v>0</v>
      </c>
      <c r="IT289" s="1">
        <f t="shared" si="2140"/>
        <v>99.95999999999998</v>
      </c>
      <c r="IU289" s="1">
        <f t="shared" si="2140"/>
        <v>100.00999999999998</v>
      </c>
      <c r="IV289" s="1">
        <f t="shared" si="2140"/>
        <v>100.02</v>
      </c>
      <c r="IW289" s="1">
        <f t="shared" si="2140"/>
        <v>99.989999999999981</v>
      </c>
      <c r="JA289" s="1">
        <f t="shared" ref="JA289:JD289" si="2141">+SUM(JA265:JA287)</f>
        <v>99.970000000000013</v>
      </c>
      <c r="JB289" s="1">
        <f t="shared" si="2141"/>
        <v>99.999999999999986</v>
      </c>
      <c r="JC289" s="1">
        <f t="shared" si="2141"/>
        <v>100</v>
      </c>
      <c r="JD289" s="1">
        <f t="shared" si="2141"/>
        <v>100.02</v>
      </c>
      <c r="JH289" s="1">
        <f t="shared" ref="JH289:JK289" si="2142">+SUM(JH265:JH287)</f>
        <v>100.02000000000001</v>
      </c>
      <c r="JI289" s="1">
        <f t="shared" si="2142"/>
        <v>99.980000000000032</v>
      </c>
      <c r="JJ289" s="1">
        <f t="shared" si="2142"/>
        <v>99.99</v>
      </c>
      <c r="JK289" s="1">
        <f t="shared" si="2142"/>
        <v>99.999999999999986</v>
      </c>
      <c r="JO289" s="1">
        <f t="shared" ref="JO289:JR289" si="2143">+SUM(JO265:JO287)</f>
        <v>100.02000000000001</v>
      </c>
      <c r="JP289" s="1">
        <f t="shared" si="2143"/>
        <v>99.96</v>
      </c>
      <c r="JQ289" s="1">
        <f t="shared" si="2143"/>
        <v>99.980000000000032</v>
      </c>
      <c r="JR289" s="1">
        <f t="shared" si="2143"/>
        <v>100.00000000000001</v>
      </c>
      <c r="JV289" s="1">
        <f t="shared" ref="JV289:JY289" si="2144">+SUM(JV265:JV287)</f>
        <v>99.980000000000018</v>
      </c>
      <c r="JW289" s="1">
        <f t="shared" si="2144"/>
        <v>100.00000000000001</v>
      </c>
      <c r="JX289" s="1">
        <f t="shared" si="2144"/>
        <v>99.999999999999986</v>
      </c>
      <c r="JY289" s="1">
        <f t="shared" si="2144"/>
        <v>99.999999999999986</v>
      </c>
      <c r="KC289" s="1">
        <f t="shared" ref="KC289:KF289" si="2145">+SUM(KC265:KC287)</f>
        <v>100.02</v>
      </c>
      <c r="KD289" s="1">
        <f t="shared" si="2145"/>
        <v>99.97</v>
      </c>
      <c r="KE289" s="1">
        <f t="shared" si="2145"/>
        <v>100.04000000000003</v>
      </c>
      <c r="KF289" s="1">
        <f t="shared" si="2145"/>
        <v>100</v>
      </c>
      <c r="KJ289" s="1">
        <f t="shared" ref="KJ289:KM289" si="2146">+SUM(KJ265:KJ287)</f>
        <v>100.03</v>
      </c>
      <c r="KK289" s="1">
        <f t="shared" si="2146"/>
        <v>99.969999999999985</v>
      </c>
      <c r="KL289" s="1">
        <f t="shared" si="2146"/>
        <v>99.999999999999972</v>
      </c>
      <c r="KM289" s="1">
        <f t="shared" si="2146"/>
        <v>99.97999999999999</v>
      </c>
      <c r="KQ289" s="1">
        <f t="shared" ref="KQ289:KT289" si="2147">+SUM(KQ265:KQ287)</f>
        <v>99.969999999999985</v>
      </c>
      <c r="KR289" s="1">
        <f t="shared" si="2147"/>
        <v>100.00999999999999</v>
      </c>
      <c r="KS289" s="1">
        <f t="shared" si="2147"/>
        <v>100.01999999999998</v>
      </c>
      <c r="KT289" s="1">
        <f t="shared" si="2147"/>
        <v>99.990000000000023</v>
      </c>
      <c r="KX289" s="1">
        <f t="shared" ref="KX289:LA289" si="2148">+SUM(KX265:KX287)</f>
        <v>99.96</v>
      </c>
      <c r="KY289" s="1">
        <f t="shared" si="2148"/>
        <v>100.00000000000001</v>
      </c>
      <c r="KZ289" s="1">
        <f t="shared" si="2148"/>
        <v>100.04000000000002</v>
      </c>
      <c r="LA289" s="1">
        <f t="shared" si="2148"/>
        <v>100.00999999999998</v>
      </c>
      <c r="LE289" s="1">
        <f t="shared" ref="LE289:LH289" si="2149">+SUM(LE265:LE287)</f>
        <v>100</v>
      </c>
      <c r="LF289" s="1">
        <f t="shared" si="2149"/>
        <v>100.00000000000001</v>
      </c>
      <c r="LG289" s="1">
        <f t="shared" si="2149"/>
        <v>99.96999999999997</v>
      </c>
      <c r="LH289" s="1">
        <f t="shared" si="2149"/>
        <v>99.999999999999986</v>
      </c>
      <c r="LL289" s="1">
        <f t="shared" ref="LL289:LO289" si="2150">+SUM(LL265:LL287)</f>
        <v>99.97</v>
      </c>
      <c r="LM289" s="1">
        <f t="shared" si="2150"/>
        <v>99.96</v>
      </c>
      <c r="LN289" s="1">
        <f t="shared" si="2150"/>
        <v>99.990000000000009</v>
      </c>
      <c r="LO289" s="1">
        <f t="shared" si="2150"/>
        <v>100.01</v>
      </c>
      <c r="LS289" s="1">
        <f t="shared" ref="LS289:LV289" si="2151">+SUM(LS265:LS287)</f>
        <v>100.02</v>
      </c>
      <c r="LT289" s="1">
        <f t="shared" si="2151"/>
        <v>100.00999999999999</v>
      </c>
      <c r="LU289" s="1">
        <f t="shared" si="2151"/>
        <v>100.00999999999999</v>
      </c>
      <c r="LV289" s="1">
        <f t="shared" si="2151"/>
        <v>99.999999999999986</v>
      </c>
      <c r="LZ289" s="1">
        <f t="shared" ref="LZ289:MC289" si="2152">+SUM(LZ265:LZ287)</f>
        <v>100.01000000000002</v>
      </c>
      <c r="MA289" s="1">
        <f t="shared" si="2152"/>
        <v>100.01</v>
      </c>
      <c r="MB289" s="1">
        <f t="shared" si="2152"/>
        <v>99.999999999999972</v>
      </c>
      <c r="MC289" s="1">
        <f t="shared" si="2152"/>
        <v>100.03</v>
      </c>
      <c r="MG289" s="1">
        <f t="shared" ref="MG289:MJ289" si="2153">+SUM(MG265:MG287)</f>
        <v>99.970000000000027</v>
      </c>
      <c r="MH289" s="1">
        <f t="shared" si="2153"/>
        <v>100</v>
      </c>
      <c r="MI289" s="1">
        <f t="shared" si="2153"/>
        <v>100.03</v>
      </c>
      <c r="MJ289" s="1">
        <f t="shared" si="2153"/>
        <v>100.02</v>
      </c>
      <c r="MN289" s="1">
        <f t="shared" ref="MN289:MQ289" si="2154">+SUM(MN265:MN287)</f>
        <v>100.00999999999998</v>
      </c>
      <c r="MO289" s="1">
        <f t="shared" si="2154"/>
        <v>100.01</v>
      </c>
      <c r="MP289" s="1">
        <f t="shared" si="2154"/>
        <v>100.03000000000002</v>
      </c>
      <c r="MQ289" s="1">
        <f t="shared" si="2154"/>
        <v>100.00999999999996</v>
      </c>
      <c r="MU289" s="1">
        <f t="shared" ref="MU289:MX289" si="2155">+SUM(MU265:MU287)</f>
        <v>100.01999999999998</v>
      </c>
      <c r="MV289" s="1">
        <f t="shared" si="2155"/>
        <v>99.989999999999952</v>
      </c>
      <c r="MW289" s="1">
        <f t="shared" si="2155"/>
        <v>99.999999999999986</v>
      </c>
      <c r="MX289" s="1">
        <f t="shared" si="2155"/>
        <v>99.989999999999981</v>
      </c>
      <c r="NB289" s="1">
        <f t="shared" ref="NB289:NE289" si="2156">+SUM(NB265:NB287)</f>
        <v>99.949999999999989</v>
      </c>
      <c r="NC289" s="1">
        <f t="shared" si="2156"/>
        <v>99.97999999999999</v>
      </c>
      <c r="ND289" s="1">
        <f t="shared" si="2156"/>
        <v>100.00999999999998</v>
      </c>
      <c r="NE289" s="1">
        <f t="shared" si="2156"/>
        <v>100.01</v>
      </c>
      <c r="NI289" s="1">
        <f t="shared" ref="NI289:NL289" si="2157">+SUM(NI265:NI287)</f>
        <v>99.97</v>
      </c>
      <c r="NJ289" s="1">
        <f t="shared" si="2157"/>
        <v>100</v>
      </c>
      <c r="NK289" s="1">
        <f t="shared" si="2157"/>
        <v>100.02000000000002</v>
      </c>
      <c r="NL289" s="1">
        <f t="shared" si="2157"/>
        <v>100.00000000000001</v>
      </c>
      <c r="NP289" s="1">
        <f t="shared" ref="NP289:NS289" si="2158">+SUM(NP265:NP287)</f>
        <v>99.98</v>
      </c>
      <c r="NQ289" s="1">
        <f t="shared" si="2158"/>
        <v>100.01000000000003</v>
      </c>
      <c r="NR289" s="1">
        <f t="shared" si="2158"/>
        <v>100.00999999999999</v>
      </c>
      <c r="NS289" s="1">
        <f t="shared" si="2158"/>
        <v>99.990000000000009</v>
      </c>
      <c r="NW289" s="1">
        <f t="shared" ref="NW289:NZ289" si="2159">+SUM(NW265:NW287)</f>
        <v>100.03000000000002</v>
      </c>
      <c r="NX289" s="1">
        <f t="shared" si="2159"/>
        <v>99.99</v>
      </c>
      <c r="NY289" s="1">
        <f t="shared" si="2159"/>
        <v>100.00999999999998</v>
      </c>
      <c r="NZ289" s="1">
        <f t="shared" si="2159"/>
        <v>100.00000000000001</v>
      </c>
      <c r="OD289" s="1">
        <f t="shared" ref="OD289:OG289" si="2160">+SUM(OD265:OD287)</f>
        <v>99.940000000000012</v>
      </c>
      <c r="OE289" s="1">
        <f t="shared" si="2160"/>
        <v>100.03999999999999</v>
      </c>
      <c r="OF289" s="1">
        <f t="shared" si="2160"/>
        <v>100.02999999999997</v>
      </c>
      <c r="OG289" s="1">
        <f t="shared" si="2160"/>
        <v>100.02999999999999</v>
      </c>
      <c r="OK289" s="1">
        <f t="shared" ref="OK289:ON289" si="2161">+SUM(OK265:OK287)</f>
        <v>99.990000000000009</v>
      </c>
      <c r="OL289" s="1">
        <f t="shared" si="2161"/>
        <v>99.99</v>
      </c>
      <c r="OM289" s="1">
        <f t="shared" si="2161"/>
        <v>100.01</v>
      </c>
      <c r="ON289" s="1">
        <f t="shared" si="2161"/>
        <v>100.01000000000002</v>
      </c>
      <c r="OR289" s="1">
        <f t="shared" ref="OR289:OU289" si="2162">+SUM(OR265:OR287)</f>
        <v>99.989999999999981</v>
      </c>
      <c r="OS289" s="1">
        <f t="shared" si="2162"/>
        <v>99.98</v>
      </c>
      <c r="OT289" s="1">
        <f t="shared" si="2162"/>
        <v>100.03</v>
      </c>
      <c r="OU289" s="1">
        <f t="shared" si="2162"/>
        <v>100.02999999999999</v>
      </c>
      <c r="OY289" s="1">
        <f t="shared" ref="OY289:PB289" si="2163">+SUM(OY265:OY287)</f>
        <v>99.97999999999999</v>
      </c>
      <c r="OZ289" s="1">
        <f t="shared" si="2163"/>
        <v>100.00999999999999</v>
      </c>
      <c r="PA289" s="1">
        <f t="shared" si="2163"/>
        <v>100.04</v>
      </c>
      <c r="PB289" s="1">
        <f t="shared" si="2163"/>
        <v>100.01999999999998</v>
      </c>
      <c r="PF289" s="1">
        <f t="shared" ref="PF289:PI289" si="2164">+SUM(PF265:PF287)</f>
        <v>99.989999999999981</v>
      </c>
      <c r="PG289" s="1">
        <f t="shared" si="2164"/>
        <v>99.99</v>
      </c>
      <c r="PH289" s="1">
        <f t="shared" si="2164"/>
        <v>100.03999999999999</v>
      </c>
      <c r="PI289" s="1">
        <f t="shared" si="2164"/>
        <v>99.999999999999986</v>
      </c>
      <c r="PM289" s="1">
        <f t="shared" ref="PM289:PP289" si="2165">+SUM(PM265:PM287)</f>
        <v>99.99</v>
      </c>
      <c r="PN289" s="1">
        <f t="shared" si="2165"/>
        <v>100.02</v>
      </c>
      <c r="PO289" s="1">
        <f t="shared" si="2165"/>
        <v>100.04</v>
      </c>
      <c r="PP289" s="1">
        <f t="shared" si="2165"/>
        <v>99.96</v>
      </c>
      <c r="PT289" s="1">
        <f t="shared" ref="PT289:PW289" si="2166">+SUM(PT265:PT287)</f>
        <v>99.929999999999978</v>
      </c>
      <c r="PU289" s="1">
        <f t="shared" si="2166"/>
        <v>99.990000000000009</v>
      </c>
      <c r="PV289" s="1">
        <f t="shared" si="2166"/>
        <v>99.960000000000008</v>
      </c>
      <c r="PW289" s="1">
        <f t="shared" si="2166"/>
        <v>100.00999999999996</v>
      </c>
      <c r="QA289" s="1">
        <f t="shared" ref="QA289:QD289" si="2167">+SUM(QA265:QA287)</f>
        <v>99.960000000000022</v>
      </c>
      <c r="QB289" s="1">
        <f t="shared" si="2167"/>
        <v>99.970000000000027</v>
      </c>
      <c r="QC289" s="1">
        <f t="shared" si="2167"/>
        <v>100.00999999999999</v>
      </c>
      <c r="QD289" s="1">
        <f t="shared" si="2167"/>
        <v>100.00999999999999</v>
      </c>
      <c r="QH289" s="1">
        <f t="shared" ref="QH289:QK289" si="2168">+SUM(QH265:QH287)</f>
        <v>100</v>
      </c>
      <c r="QI289" s="1">
        <f t="shared" si="2168"/>
        <v>100.02000000000002</v>
      </c>
      <c r="QJ289" s="1">
        <f t="shared" si="2168"/>
        <v>100.01</v>
      </c>
      <c r="QK289" s="1">
        <f t="shared" si="2168"/>
        <v>99.99</v>
      </c>
      <c r="QO289" s="1">
        <f t="shared" ref="QO289:QR289" si="2169">+SUM(QO265:QO287)</f>
        <v>99.99</v>
      </c>
      <c r="QP289" s="1">
        <f t="shared" si="2169"/>
        <v>100.00999999999999</v>
      </c>
      <c r="QQ289" s="1">
        <f t="shared" si="2169"/>
        <v>100.01000000000002</v>
      </c>
      <c r="QR289" s="1">
        <f t="shared" si="2169"/>
        <v>100.01</v>
      </c>
      <c r="QV289" s="1">
        <f t="shared" ref="QV289:QY289" si="2170">+SUM(QV265:QV287)</f>
        <v>100.00999999999999</v>
      </c>
      <c r="QW289" s="1">
        <f t="shared" si="2170"/>
        <v>100.04</v>
      </c>
      <c r="QX289" s="1">
        <f t="shared" si="2170"/>
        <v>100.02</v>
      </c>
      <c r="QY289" s="1">
        <f t="shared" si="2170"/>
        <v>99.990000000000009</v>
      </c>
      <c r="RC289" s="1">
        <f t="shared" ref="RC289:RF289" si="2171">+SUM(RC265:RC287)</f>
        <v>99.980000000000018</v>
      </c>
      <c r="RD289" s="1">
        <f t="shared" si="2171"/>
        <v>100.04</v>
      </c>
      <c r="RE289" s="1">
        <f t="shared" si="2171"/>
        <v>100.01000000000002</v>
      </c>
      <c r="RF289" s="1">
        <f t="shared" si="2171"/>
        <v>99.990000000000009</v>
      </c>
      <c r="RJ289" s="1">
        <f t="shared" ref="RJ289:RM289" si="2172">+SUM(RJ265:RJ287)</f>
        <v>100</v>
      </c>
      <c r="RK289" s="1">
        <f t="shared" si="2172"/>
        <v>100.01999999999998</v>
      </c>
      <c r="RL289" s="1">
        <f t="shared" si="2172"/>
        <v>100.03000000000002</v>
      </c>
      <c r="RM289" s="1">
        <f t="shared" si="2172"/>
        <v>99.990000000000023</v>
      </c>
      <c r="RQ289" s="1">
        <f t="shared" ref="RQ289:RT289" si="2173">+SUM(RQ265:RQ287)</f>
        <v>100</v>
      </c>
      <c r="RR289" s="1">
        <f t="shared" si="2173"/>
        <v>100</v>
      </c>
      <c r="RS289" s="1">
        <f t="shared" si="2173"/>
        <v>100.03999999999999</v>
      </c>
      <c r="RT289" s="1">
        <f t="shared" si="2173"/>
        <v>100.00999999999999</v>
      </c>
      <c r="RX289" s="1">
        <f t="shared" ref="RX289:SA289" si="2174">+SUM(RX265:RX287)</f>
        <v>99.990000000000009</v>
      </c>
      <c r="RY289" s="1">
        <f t="shared" si="2174"/>
        <v>100.03</v>
      </c>
      <c r="RZ289" s="1">
        <f t="shared" si="2174"/>
        <v>100.02</v>
      </c>
      <c r="SA289" s="1">
        <f t="shared" si="2174"/>
        <v>100.00999999999998</v>
      </c>
      <c r="SB289" s="1"/>
      <c r="SE289" s="1">
        <f t="shared" ref="SE289:SH289" si="2175">+SUM(SE265:SE287)</f>
        <v>100.02</v>
      </c>
      <c r="SF289" s="1">
        <f t="shared" si="2175"/>
        <v>100.00000000000001</v>
      </c>
      <c r="SG289" s="1">
        <f t="shared" si="2175"/>
        <v>99.97999999999999</v>
      </c>
      <c r="SH289" s="1">
        <f t="shared" si="2175"/>
        <v>99.999999999999986</v>
      </c>
      <c r="SL289" s="1">
        <f t="shared" ref="SL289:SO289" si="2176">+SUM(SL265:SL287)</f>
        <v>99.999999999999986</v>
      </c>
      <c r="SM289" s="1">
        <f t="shared" si="2176"/>
        <v>100.02</v>
      </c>
      <c r="SN289" s="1">
        <f t="shared" si="2176"/>
        <v>100.01000000000002</v>
      </c>
      <c r="SO289" s="1">
        <f t="shared" si="2176"/>
        <v>99.999999999999986</v>
      </c>
      <c r="SS289" s="1">
        <f t="shared" ref="SS289:SV289" si="2177">+SUM(SS265:SS287)</f>
        <v>99.979999999999976</v>
      </c>
      <c r="ST289" s="1">
        <f t="shared" si="2177"/>
        <v>99.999999999999986</v>
      </c>
      <c r="SU289" s="1">
        <f t="shared" si="2177"/>
        <v>99.99</v>
      </c>
      <c r="SV289" s="1">
        <f t="shared" si="2177"/>
        <v>100.00000000000001</v>
      </c>
      <c r="SZ289" s="1">
        <f t="shared" ref="SZ289:TC289" si="2178">+SUM(SZ265:SZ287)</f>
        <v>100.00999999999998</v>
      </c>
      <c r="TA289" s="1">
        <f t="shared" si="2178"/>
        <v>99.99</v>
      </c>
      <c r="TB289" s="1">
        <f t="shared" si="2178"/>
        <v>100.02000000000004</v>
      </c>
      <c r="TC289" s="1">
        <f t="shared" si="2178"/>
        <v>99.98</v>
      </c>
      <c r="TG289" s="1">
        <f t="shared" ref="TG289:TJ289" si="2179">+SUM(TG265:TG287)</f>
        <v>99.99</v>
      </c>
      <c r="TH289" s="1">
        <f t="shared" si="2179"/>
        <v>100.02000000000001</v>
      </c>
      <c r="TI289" s="1">
        <f t="shared" si="2179"/>
        <v>100.01000000000002</v>
      </c>
      <c r="TJ289" s="1">
        <f t="shared" si="2179"/>
        <v>100.00999999999999</v>
      </c>
      <c r="TN289" s="1">
        <f t="shared" ref="TN289:TQ289" si="2180">+SUM(TN265:TN287)</f>
        <v>99.98</v>
      </c>
      <c r="TO289" s="1">
        <f t="shared" si="2180"/>
        <v>100.01</v>
      </c>
      <c r="TP289" s="1">
        <f t="shared" si="2180"/>
        <v>100.03999999999998</v>
      </c>
      <c r="TQ289" s="1">
        <f t="shared" si="2180"/>
        <v>99.99</v>
      </c>
      <c r="TU289" s="1">
        <f t="shared" ref="TU289:TX289" si="2181">+SUM(TU265:TU287)</f>
        <v>99.99</v>
      </c>
      <c r="TV289" s="1">
        <f t="shared" si="2181"/>
        <v>100.01</v>
      </c>
      <c r="TW289" s="1">
        <f t="shared" si="2181"/>
        <v>100.03999999999998</v>
      </c>
      <c r="TX289" s="1">
        <f t="shared" si="2181"/>
        <v>99.990000000000023</v>
      </c>
      <c r="UB289" s="1">
        <f t="shared" ref="UB289:UE289" si="2182">+SUM(UB265:UB287)</f>
        <v>99.970000000000013</v>
      </c>
      <c r="UC289" s="1">
        <f t="shared" si="2182"/>
        <v>99.989999999999981</v>
      </c>
      <c r="UD289" s="1">
        <f t="shared" si="2182"/>
        <v>100.01999999999998</v>
      </c>
      <c r="UE289" s="1">
        <f t="shared" si="2182"/>
        <v>100.01000000000002</v>
      </c>
      <c r="UI289" s="1">
        <f t="shared" ref="UI289:UL289" si="2183">+SUM(UI265:UI287)</f>
        <v>99.97</v>
      </c>
      <c r="UJ289" s="1">
        <f t="shared" si="2183"/>
        <v>100.01999999999998</v>
      </c>
      <c r="UK289" s="1">
        <f t="shared" si="2183"/>
        <v>100.02</v>
      </c>
      <c r="UL289" s="1">
        <f t="shared" si="2183"/>
        <v>99.99</v>
      </c>
      <c r="UP289" s="1">
        <f t="shared" ref="UP289:US289" si="2184">+SUM(UP265:UP287)</f>
        <v>100.00999999999999</v>
      </c>
      <c r="UQ289" s="1">
        <f t="shared" si="2184"/>
        <v>99.990000000000009</v>
      </c>
      <c r="UR289" s="1">
        <f t="shared" si="2184"/>
        <v>100.02999999999999</v>
      </c>
      <c r="US289" s="1">
        <f t="shared" si="2184"/>
        <v>100.00000000000001</v>
      </c>
      <c r="UW289" s="1">
        <f t="shared" ref="UW289:UZ289" si="2185">+SUM(UW265:UW287)</f>
        <v>99.990000000000009</v>
      </c>
      <c r="UX289" s="1">
        <f t="shared" si="2185"/>
        <v>100.00000000000001</v>
      </c>
      <c r="UY289" s="1">
        <f t="shared" si="2185"/>
        <v>100.01000000000002</v>
      </c>
      <c r="UZ289" s="1">
        <f t="shared" si="2185"/>
        <v>100.02000000000001</v>
      </c>
      <c r="VD289" s="1">
        <f t="shared" ref="VD289:VG289" si="2186">+SUM(VD265:VD287)</f>
        <v>99.990000000000009</v>
      </c>
      <c r="VE289" s="1">
        <f t="shared" si="2186"/>
        <v>100.00999999999998</v>
      </c>
      <c r="VF289" s="1">
        <f t="shared" si="2186"/>
        <v>99.99</v>
      </c>
      <c r="VG289" s="1">
        <f t="shared" si="2186"/>
        <v>100.00999999999999</v>
      </c>
      <c r="VI289" s="1"/>
      <c r="VJ289" s="1"/>
      <c r="VK289" s="1"/>
      <c r="VL289" s="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VJ290"/>
  <sheetViews>
    <sheetView showGridLines="0" topLeftCell="UX1" zoomScaleNormal="100" workbookViewId="0">
      <pane ySplit="4" topLeftCell="A5" activePane="bottomLeft" state="frozen"/>
      <selection activeCell="VK273" sqref="VK273"/>
      <selection pane="bottomLeft" activeCell="VK273" sqref="VK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41406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546875" customWidth="1"/>
    <col min="578" max="578" width="16.5546875" customWidth="1"/>
  </cols>
  <sheetData>
    <row r="1" spans="1:582" s="3" customFormat="1" x14ac:dyDescent="0.3">
      <c r="GD1"/>
      <c r="GE1"/>
      <c r="GF1"/>
      <c r="GG1"/>
      <c r="GH1"/>
      <c r="GK1"/>
      <c r="GL1"/>
      <c r="GM1"/>
      <c r="GN1"/>
      <c r="GO1"/>
    </row>
    <row r="2" spans="1:582" x14ac:dyDescent="0.3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</row>
    <row r="3" spans="1:582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</row>
    <row r="4" spans="1:582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</row>
    <row r="5" spans="1:582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</row>
    <row r="6" spans="1:582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</row>
    <row r="7" spans="1:582" x14ac:dyDescent="0.3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</row>
    <row r="8" spans="1:582" x14ac:dyDescent="0.3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</row>
    <row r="9" spans="1:582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</row>
    <row r="10" spans="1:582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</row>
    <row r="11" spans="1:582" x14ac:dyDescent="0.3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</row>
    <row r="12" spans="1:582" x14ac:dyDescent="0.3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</row>
    <row r="13" spans="1:582" x14ac:dyDescent="0.3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</row>
    <row r="14" spans="1:582" x14ac:dyDescent="0.3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</row>
    <row r="15" spans="1:582" x14ac:dyDescent="0.3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</row>
    <row r="16" spans="1:582" x14ac:dyDescent="0.3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</row>
    <row r="17" spans="1:582" x14ac:dyDescent="0.3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</row>
    <row r="18" spans="1:582" x14ac:dyDescent="0.3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</row>
    <row r="19" spans="1:582" x14ac:dyDescent="0.3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</row>
    <row r="20" spans="1:582" x14ac:dyDescent="0.3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</row>
    <row r="21" spans="1:582" x14ac:dyDescent="0.3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</row>
    <row r="22" spans="1:582" x14ac:dyDescent="0.3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</row>
    <row r="23" spans="1:582" x14ac:dyDescent="0.3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</row>
    <row r="24" spans="1:582" x14ac:dyDescent="0.3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</row>
    <row r="25" spans="1:582" x14ac:dyDescent="0.3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</row>
    <row r="26" spans="1:582" x14ac:dyDescent="0.3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</row>
    <row r="27" spans="1:582" x14ac:dyDescent="0.3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</row>
    <row r="28" spans="1:582" x14ac:dyDescent="0.3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</row>
    <row r="29" spans="1:582" x14ac:dyDescent="0.3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</row>
    <row r="30" spans="1:582" x14ac:dyDescent="0.3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</row>
    <row r="31" spans="1:582" x14ac:dyDescent="0.3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</row>
    <row r="32" spans="1:582" x14ac:dyDescent="0.3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</row>
    <row r="33" spans="1:582" x14ac:dyDescent="0.3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</row>
    <row r="34" spans="1:582" x14ac:dyDescent="0.3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</row>
    <row r="35" spans="1:582" x14ac:dyDescent="0.3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</row>
    <row r="36" spans="1:582" x14ac:dyDescent="0.3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</row>
    <row r="37" spans="1:582" x14ac:dyDescent="0.3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</row>
    <row r="38" spans="1:582" x14ac:dyDescent="0.3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</row>
    <row r="39" spans="1:582" x14ac:dyDescent="0.3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</row>
    <row r="40" spans="1:582" x14ac:dyDescent="0.3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</row>
    <row r="41" spans="1:582" x14ac:dyDescent="0.3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</row>
    <row r="42" spans="1:582" x14ac:dyDescent="0.3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</row>
    <row r="43" spans="1:582" x14ac:dyDescent="0.3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</row>
    <row r="44" spans="1:582" x14ac:dyDescent="0.3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</row>
    <row r="45" spans="1:582" x14ac:dyDescent="0.3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</row>
    <row r="46" spans="1:582" x14ac:dyDescent="0.3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</row>
    <row r="47" spans="1:582" x14ac:dyDescent="0.3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</row>
    <row r="48" spans="1:582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</row>
    <row r="49" spans="1:582" x14ac:dyDescent="0.3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</row>
    <row r="50" spans="1:582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</row>
    <row r="51" spans="1:582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</row>
    <row r="52" spans="1:582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</row>
    <row r="53" spans="1:582" x14ac:dyDescent="0.3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</row>
    <row r="54" spans="1:582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</row>
    <row r="55" spans="1:582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</row>
    <row r="56" spans="1:582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</row>
    <row r="57" spans="1:582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</row>
    <row r="58" spans="1:582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</row>
    <row r="59" spans="1:582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</row>
    <row r="60" spans="1:582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</row>
    <row r="61" spans="1:582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</row>
    <row r="62" spans="1:582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</row>
    <row r="63" spans="1:582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</row>
    <row r="64" spans="1:582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</row>
    <row r="65" spans="1:582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</row>
    <row r="66" spans="1:582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</row>
    <row r="67" spans="1:582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</row>
    <row r="68" spans="1:582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</row>
    <row r="69" spans="1:582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</row>
    <row r="70" spans="1:582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</row>
    <row r="71" spans="1:582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</row>
    <row r="72" spans="1:582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</row>
    <row r="73" spans="1:582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</row>
    <row r="74" spans="1:582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</row>
    <row r="75" spans="1:582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</row>
    <row r="76" spans="1:582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</row>
    <row r="77" spans="1:582" x14ac:dyDescent="0.3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</row>
    <row r="78" spans="1:582" x14ac:dyDescent="0.3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</row>
    <row r="79" spans="1:582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</row>
    <row r="80" spans="1:582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</row>
    <row r="81" spans="1:582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</row>
    <row r="82" spans="1:582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</row>
    <row r="83" spans="1:582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</row>
    <row r="84" spans="1:582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</row>
    <row r="85" spans="1:582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</row>
    <row r="86" spans="1:582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</row>
    <row r="87" spans="1:582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</row>
    <row r="88" spans="1:582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</row>
    <row r="89" spans="1:582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</row>
    <row r="90" spans="1:582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</row>
    <row r="91" spans="1:582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</row>
    <row r="92" spans="1:582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</row>
    <row r="93" spans="1:582" x14ac:dyDescent="0.3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</row>
    <row r="94" spans="1:582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</row>
    <row r="95" spans="1:582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</row>
    <row r="96" spans="1:582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</row>
    <row r="97" spans="1:582" x14ac:dyDescent="0.3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</row>
    <row r="98" spans="1:582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</row>
    <row r="99" spans="1:582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</row>
    <row r="100" spans="1:582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</row>
    <row r="101" spans="1:582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</row>
    <row r="102" spans="1:582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</row>
    <row r="103" spans="1:582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</row>
    <row r="104" spans="1:582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</row>
    <row r="105" spans="1:582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</row>
    <row r="106" spans="1:582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</row>
    <row r="107" spans="1:582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</row>
    <row r="108" spans="1:582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</row>
    <row r="109" spans="1:582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</row>
    <row r="110" spans="1:582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</row>
    <row r="111" spans="1:582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</row>
    <row r="112" spans="1:582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</row>
    <row r="113" spans="1:582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</row>
    <row r="114" spans="1:582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</row>
    <row r="115" spans="1:582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</row>
    <row r="116" spans="1:582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</row>
    <row r="117" spans="1:582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</row>
    <row r="118" spans="1:582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</row>
    <row r="119" spans="1:582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</row>
    <row r="120" spans="1:582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</row>
    <row r="121" spans="1:582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</row>
    <row r="122" spans="1:582" x14ac:dyDescent="0.3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</row>
    <row r="123" spans="1:582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</row>
    <row r="124" spans="1:582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</row>
    <row r="125" spans="1:582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</row>
    <row r="126" spans="1:582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</row>
    <row r="127" spans="1:582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</row>
    <row r="128" spans="1:582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</row>
    <row r="129" spans="1:582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</row>
    <row r="130" spans="1:582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</row>
    <row r="131" spans="1:582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</row>
    <row r="132" spans="1:582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</row>
    <row r="133" spans="1:582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</row>
    <row r="134" spans="1:582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</row>
    <row r="135" spans="1:582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</row>
    <row r="136" spans="1:582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</row>
    <row r="137" spans="1:582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</row>
    <row r="138" spans="1:582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</row>
    <row r="139" spans="1:582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</row>
    <row r="140" spans="1:582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</row>
    <row r="141" spans="1:582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</row>
    <row r="142" spans="1:582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</row>
    <row r="143" spans="1:582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</row>
    <row r="144" spans="1:582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</row>
    <row r="145" spans="1:582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</row>
    <row r="146" spans="1:582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</row>
    <row r="147" spans="1:582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</row>
    <row r="148" spans="1:582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</row>
    <row r="149" spans="1:582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</row>
    <row r="150" spans="1:582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</row>
    <row r="151" spans="1:582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</row>
    <row r="152" spans="1:582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</row>
    <row r="153" spans="1:582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</row>
    <row r="154" spans="1:582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</row>
    <row r="155" spans="1:582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</row>
    <row r="156" spans="1:582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</row>
    <row r="157" spans="1:582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</row>
    <row r="158" spans="1:582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</row>
    <row r="159" spans="1:582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</row>
    <row r="160" spans="1:582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</row>
    <row r="161" spans="1:582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</row>
    <row r="162" spans="1:582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</row>
    <row r="163" spans="1:582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</row>
    <row r="164" spans="1:582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</row>
    <row r="165" spans="1:582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</row>
    <row r="166" spans="1:582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</row>
    <row r="167" spans="1:582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</row>
    <row r="168" spans="1:582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</row>
    <row r="169" spans="1:582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</row>
    <row r="170" spans="1:582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</row>
    <row r="171" spans="1:582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</row>
    <row r="172" spans="1:582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</row>
    <row r="173" spans="1:582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</row>
    <row r="174" spans="1:582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</row>
    <row r="175" spans="1:582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</row>
    <row r="176" spans="1:582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</row>
    <row r="177" spans="1:582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</row>
    <row r="178" spans="1:582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</row>
    <row r="179" spans="1:582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</row>
    <row r="180" spans="1:582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</row>
    <row r="181" spans="1:582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</row>
    <row r="182" spans="1:582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</row>
    <row r="183" spans="1:582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</row>
    <row r="184" spans="1:582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</row>
    <row r="185" spans="1:582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</row>
    <row r="186" spans="1:582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</row>
    <row r="187" spans="1:582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</row>
    <row r="188" spans="1:582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</row>
    <row r="189" spans="1:582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</row>
    <row r="190" spans="1:582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</row>
    <row r="191" spans="1:582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</row>
    <row r="192" spans="1:582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</row>
    <row r="193" spans="1:582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</row>
    <row r="194" spans="1:582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</row>
    <row r="195" spans="1:582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</row>
    <row r="196" spans="1:582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</row>
    <row r="197" spans="1:582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</row>
    <row r="198" spans="1:582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</row>
    <row r="199" spans="1:582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</row>
    <row r="200" spans="1:582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</row>
    <row r="201" spans="1:582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</row>
    <row r="202" spans="1:582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</row>
    <row r="203" spans="1:582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</row>
    <row r="204" spans="1:582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</row>
    <row r="205" spans="1:582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</row>
    <row r="206" spans="1:582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</row>
    <row r="207" spans="1:582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</row>
    <row r="208" spans="1:582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</row>
    <row r="209" spans="1:582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</row>
    <row r="210" spans="1:582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</row>
    <row r="211" spans="1:582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</row>
    <row r="212" spans="1:582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</row>
    <row r="213" spans="1:582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</row>
    <row r="214" spans="1:582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</row>
    <row r="215" spans="1:582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</row>
    <row r="216" spans="1:582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</row>
    <row r="217" spans="1:582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</row>
    <row r="218" spans="1:582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</row>
    <row r="219" spans="1:582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</row>
    <row r="220" spans="1:582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</row>
    <row r="221" spans="1:582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</row>
    <row r="222" spans="1:582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</row>
    <row r="223" spans="1:582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</row>
    <row r="224" spans="1:582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</row>
    <row r="225" spans="1:582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</row>
    <row r="226" spans="1:582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</row>
    <row r="227" spans="1:582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</row>
    <row r="228" spans="1:582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</row>
    <row r="229" spans="1:582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</row>
    <row r="230" spans="1:582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</row>
    <row r="231" spans="1:582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</row>
    <row r="232" spans="1:582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</row>
    <row r="233" spans="1:582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</row>
    <row r="234" spans="1:582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</row>
    <row r="235" spans="1:582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</row>
    <row r="236" spans="1:582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</row>
    <row r="237" spans="1:582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</row>
    <row r="238" spans="1:582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</row>
    <row r="239" spans="1:582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</row>
    <row r="240" spans="1:582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</row>
    <row r="241" spans="1:582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</row>
    <row r="242" spans="1:582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</row>
    <row r="243" spans="1:582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</row>
    <row r="244" spans="1:582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</row>
    <row r="245" spans="1:582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</row>
    <row r="246" spans="1:582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</row>
    <row r="247" spans="1:582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</row>
    <row r="248" spans="1:582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</row>
    <row r="249" spans="1:582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</row>
    <row r="250" spans="1:582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</row>
    <row r="251" spans="1:582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</row>
    <row r="252" spans="1:582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</row>
    <row r="253" spans="1:582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</row>
    <row r="254" spans="1:582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</row>
    <row r="255" spans="1:582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</row>
    <row r="256" spans="1:582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</row>
    <row r="257" spans="1:582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</row>
    <row r="258" spans="1:582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</row>
    <row r="261" spans="1:582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</row>
    <row r="262" spans="1:582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</row>
    <row r="263" spans="1:582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</row>
    <row r="264" spans="1:582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9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</row>
    <row r="265" spans="1:582" x14ac:dyDescent="0.3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425</v>
      </c>
      <c r="BM265" s="11">
        <v>0.29999999999999993</v>
      </c>
      <c r="BN265" s="13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</row>
    <row r="266" spans="1:582" x14ac:dyDescent="0.3">
      <c r="A266" t="s">
        <v>180</v>
      </c>
      <c r="B266">
        <f>SUM(B14)</f>
        <v>0.05</v>
      </c>
      <c r="C266">
        <f>SUM(C14)</f>
        <v>0.35</v>
      </c>
      <c r="D266">
        <f t="shared" ref="D266:E266" si="84">SUM(D14)</f>
        <v>0</v>
      </c>
      <c r="E266">
        <f t="shared" si="84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85">SUM(K14)</f>
        <v>0</v>
      </c>
      <c r="L266">
        <f t="shared" si="85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86">SUM(R14)</f>
        <v>0.03</v>
      </c>
      <c r="S266">
        <f t="shared" si="86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87">SUM(Y14)</f>
        <v>0.02</v>
      </c>
      <c r="Z266">
        <f t="shared" si="87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88">SUM(AF14)</f>
        <v>0</v>
      </c>
      <c r="AG266">
        <f t="shared" si="88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89">SUM(AM14)</f>
        <v>0.05</v>
      </c>
      <c r="AN266">
        <f t="shared" si="89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90">SUM(AT14)</f>
        <v>0.09</v>
      </c>
      <c r="AU266">
        <f t="shared" si="90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91">SUM(BA14)</f>
        <v>0.02</v>
      </c>
      <c r="BB266">
        <f t="shared" si="91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92">SUM(BH14)</f>
        <v>0.22</v>
      </c>
      <c r="BI266">
        <f t="shared" si="92"/>
        <v>0</v>
      </c>
      <c r="BL266" s="10" t="s">
        <v>180</v>
      </c>
      <c r="BM266" s="11">
        <v>0.43</v>
      </c>
      <c r="BN266" s="12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93">SUM(BR14)</f>
        <v>0.04</v>
      </c>
      <c r="BS266">
        <f t="shared" si="93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94">SUM(BY14)</f>
        <v>0</v>
      </c>
      <c r="BZ266">
        <f t="shared" si="94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95">SUM(CF14)</f>
        <v>0.04</v>
      </c>
      <c r="CG266">
        <f t="shared" si="95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96">SUM(CM14)</f>
        <v>0.28999999999999998</v>
      </c>
      <c r="CN266">
        <f t="shared" si="96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97">SUM(CT14)</f>
        <v>0.06</v>
      </c>
      <c r="CU266">
        <f t="shared" si="97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98">SUM(DA14)</f>
        <v>0.13</v>
      </c>
      <c r="DB266">
        <f t="shared" si="98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99">SUM(DH14)</f>
        <v>0.12</v>
      </c>
      <c r="DI266">
        <f t="shared" si="99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00">SUM(DO14)</f>
        <v>0.05</v>
      </c>
      <c r="DP266">
        <f t="shared" si="100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01">SUM(DV14)</f>
        <v>0.01</v>
      </c>
      <c r="DW266">
        <f t="shared" si="101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02">SUM(EC14)</f>
        <v>0.09</v>
      </c>
      <c r="ED266">
        <f t="shared" si="102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03">SUM(EJ14)</f>
        <v>0</v>
      </c>
      <c r="EK266">
        <f t="shared" si="103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04">SUM(EQ14)</f>
        <v>0.04</v>
      </c>
      <c r="ER266">
        <f t="shared" si="104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05">SUM(EX14)</f>
        <v>0</v>
      </c>
      <c r="EY266">
        <f t="shared" si="105"/>
        <v>0</v>
      </c>
      <c r="FC266">
        <f>SUM(FC14)</f>
        <v>0</v>
      </c>
      <c r="FD266">
        <f>SUM(FD14)</f>
        <v>0</v>
      </c>
      <c r="FE266">
        <f t="shared" ref="FE266:FF266" si="106">SUM(FE14)</f>
        <v>0</v>
      </c>
      <c r="FF266">
        <f t="shared" si="106"/>
        <v>0</v>
      </c>
      <c r="FJ266">
        <f>SUM(FJ14)</f>
        <v>0.01</v>
      </c>
      <c r="FK266">
        <f>SUM(FK14)</f>
        <v>0</v>
      </c>
      <c r="FL266">
        <f t="shared" ref="FL266:FM266" si="107">SUM(FL14)</f>
        <v>0.01</v>
      </c>
      <c r="FM266">
        <f t="shared" si="107"/>
        <v>0</v>
      </c>
      <c r="FQ266">
        <f>SUM(FQ14)</f>
        <v>0</v>
      </c>
      <c r="FR266">
        <f>SUM(FR14)</f>
        <v>0</v>
      </c>
      <c r="FS266">
        <f t="shared" ref="FS266:FT266" si="108">SUM(FS14)</f>
        <v>0</v>
      </c>
      <c r="FT266">
        <f t="shared" si="108"/>
        <v>0</v>
      </c>
      <c r="FX266">
        <f>SUM(FX14)</f>
        <v>0.06</v>
      </c>
      <c r="FY266">
        <f>SUM(FY14)</f>
        <v>0</v>
      </c>
      <c r="FZ266">
        <f t="shared" ref="FZ266:GA266" si="109">SUM(FZ14)</f>
        <v>0.04</v>
      </c>
      <c r="GA266">
        <f t="shared" si="109"/>
        <v>0</v>
      </c>
      <c r="GE266">
        <f>SUM(GE14)</f>
        <v>0.09</v>
      </c>
      <c r="GF266">
        <f>SUM(GF14)</f>
        <v>0.13</v>
      </c>
      <c r="GG266">
        <f t="shared" ref="GG266:GH266" si="110">SUM(GG14)</f>
        <v>0.12</v>
      </c>
      <c r="GH266">
        <f t="shared" si="110"/>
        <v>0</v>
      </c>
      <c r="GL266">
        <f>SUM(GL14)</f>
        <v>0.04</v>
      </c>
      <c r="GM266">
        <f>SUM(GM14)</f>
        <v>0</v>
      </c>
      <c r="GN266">
        <f t="shared" ref="GN266:GO266" si="111">SUM(GN14)</f>
        <v>7.0000000000000007E-2</v>
      </c>
      <c r="GO266">
        <f t="shared" si="111"/>
        <v>0</v>
      </c>
      <c r="GS266">
        <f>SUM(GS14)</f>
        <v>0.05</v>
      </c>
      <c r="GT266">
        <f>SUM(GT14)</f>
        <v>0</v>
      </c>
      <c r="GU266">
        <f t="shared" ref="GU266:GV266" si="112">SUM(GU14)</f>
        <v>0.05</v>
      </c>
      <c r="GV266">
        <f t="shared" si="112"/>
        <v>0.08</v>
      </c>
      <c r="GZ266">
        <f>SUM(GZ14)</f>
        <v>0.03</v>
      </c>
      <c r="HA266">
        <f>SUM(HA14)</f>
        <v>0</v>
      </c>
      <c r="HB266">
        <f t="shared" ref="HB266:HC266" si="113">SUM(HB14)</f>
        <v>0.05</v>
      </c>
      <c r="HC266">
        <f t="shared" si="113"/>
        <v>0</v>
      </c>
      <c r="HG266">
        <f>SUM(HG14)</f>
        <v>0</v>
      </c>
      <c r="HH266">
        <f>SUM(HH14)</f>
        <v>0</v>
      </c>
      <c r="HI266">
        <f t="shared" ref="HI266:HJ266" si="114">SUM(HI14)</f>
        <v>0</v>
      </c>
      <c r="HJ266">
        <f t="shared" si="114"/>
        <v>0</v>
      </c>
      <c r="HN266">
        <f>SUM(HN14)</f>
        <v>0.01</v>
      </c>
      <c r="HO266">
        <f>SUM(HO14)</f>
        <v>0</v>
      </c>
      <c r="HP266">
        <f t="shared" ref="HP266:HQ266" si="115">SUM(HP14)</f>
        <v>0.02</v>
      </c>
      <c r="HQ266">
        <f t="shared" si="115"/>
        <v>0</v>
      </c>
      <c r="HU266">
        <f>SUM(HU14)</f>
        <v>0</v>
      </c>
      <c r="HV266">
        <f>SUM(HV14)</f>
        <v>0</v>
      </c>
      <c r="HW266">
        <f t="shared" ref="HW266:HX266" si="116">SUM(HW14)</f>
        <v>0</v>
      </c>
      <c r="HX266">
        <f t="shared" si="116"/>
        <v>0</v>
      </c>
      <c r="IB266">
        <f>SUM(IB14)</f>
        <v>7.0000000000000007E-2</v>
      </c>
      <c r="IC266">
        <f>SUM(IC14)</f>
        <v>0.13</v>
      </c>
      <c r="ID266">
        <f t="shared" ref="ID266:IE266" si="117">SUM(ID14)</f>
        <v>0.06</v>
      </c>
      <c r="IE266">
        <f t="shared" si="117"/>
        <v>0</v>
      </c>
      <c r="II266">
        <f>SUM(II14)</f>
        <v>0.02</v>
      </c>
      <c r="IJ266">
        <f>SUM(IJ14)</f>
        <v>0</v>
      </c>
      <c r="IK266">
        <f t="shared" ref="IK266:IL266" si="118">SUM(IK14)</f>
        <v>0</v>
      </c>
      <c r="IL266">
        <f t="shared" si="118"/>
        <v>0.15</v>
      </c>
      <c r="IP266">
        <f>SUM(IP14)</f>
        <v>0.31</v>
      </c>
      <c r="IQ266">
        <f>SUM(IQ14)</f>
        <v>0.24</v>
      </c>
      <c r="IR266">
        <f t="shared" ref="IR266:IS266" si="119">SUM(IR14)</f>
        <v>0.06</v>
      </c>
      <c r="IS266">
        <f t="shared" si="119"/>
        <v>1.18</v>
      </c>
      <c r="IW266">
        <f>SUM(IW14)</f>
        <v>0.2</v>
      </c>
      <c r="IX266">
        <f>SUM(IX14)</f>
        <v>0.16</v>
      </c>
      <c r="IY266">
        <f t="shared" ref="IY266:IZ266" si="120">SUM(IY14)</f>
        <v>0.28999999999999998</v>
      </c>
      <c r="IZ266">
        <f t="shared" si="120"/>
        <v>0</v>
      </c>
      <c r="JD266">
        <f>SUM(JD14)</f>
        <v>0.03</v>
      </c>
      <c r="JE266">
        <f>SUM(JE14)</f>
        <v>0</v>
      </c>
      <c r="JF266">
        <f t="shared" ref="JF266:JG266" si="121">SUM(JF14)</f>
        <v>0</v>
      </c>
      <c r="JG266">
        <f t="shared" si="121"/>
        <v>0.22</v>
      </c>
      <c r="JK266">
        <f>SUM(JK14)</f>
        <v>0.02</v>
      </c>
      <c r="JL266">
        <f>SUM(JL14)</f>
        <v>0</v>
      </c>
      <c r="JM266">
        <f t="shared" ref="JM266:JN266" si="122">SUM(JM14)</f>
        <v>0</v>
      </c>
      <c r="JN266">
        <f t="shared" si="122"/>
        <v>0</v>
      </c>
      <c r="JR266">
        <f>SUM(JR14)</f>
        <v>0.02</v>
      </c>
      <c r="JS266">
        <f>SUM(JS14)</f>
        <v>0</v>
      </c>
      <c r="JT266">
        <f t="shared" ref="JT266:JU266" si="123">SUM(JT14)</f>
        <v>0</v>
      </c>
      <c r="JU266">
        <f t="shared" si="123"/>
        <v>0</v>
      </c>
      <c r="JY266">
        <f>SUM(JY14)</f>
        <v>0.05</v>
      </c>
      <c r="JZ266">
        <f>SUM(JZ14)</f>
        <v>0</v>
      </c>
      <c r="KA266">
        <f t="shared" ref="KA266:KB266" si="124">SUM(KA14)</f>
        <v>0.08</v>
      </c>
      <c r="KB266">
        <f t="shared" si="124"/>
        <v>0</v>
      </c>
      <c r="KF266">
        <f>SUM(KF14)</f>
        <v>0.09</v>
      </c>
      <c r="KG266">
        <f>SUM(KG14)</f>
        <v>0</v>
      </c>
      <c r="KH266">
        <f t="shared" ref="KH266:KI266" si="125">SUM(KH14)</f>
        <v>0.09</v>
      </c>
      <c r="KI266">
        <f t="shared" si="125"/>
        <v>0</v>
      </c>
      <c r="KM266">
        <f>SUM(KM14)</f>
        <v>0.02</v>
      </c>
      <c r="KN266">
        <f>SUM(KN14)</f>
        <v>0</v>
      </c>
      <c r="KO266">
        <f t="shared" ref="KO266:KP266" si="126">SUM(KO14)</f>
        <v>0</v>
      </c>
      <c r="KP266">
        <f t="shared" si="126"/>
        <v>0.13</v>
      </c>
      <c r="KT266">
        <f>SUM(KT14)</f>
        <v>0.03</v>
      </c>
      <c r="KU266">
        <f>SUM(KU14)</f>
        <v>0.17</v>
      </c>
      <c r="KV266">
        <f t="shared" ref="KV266:KW266" si="127">SUM(KV14)</f>
        <v>0</v>
      </c>
      <c r="KW266">
        <f t="shared" si="127"/>
        <v>0</v>
      </c>
      <c r="LA266">
        <f>SUM(LA14)</f>
        <v>0.06</v>
      </c>
      <c r="LB266">
        <f>SUM(LB14)</f>
        <v>0.42</v>
      </c>
      <c r="LC266">
        <f t="shared" ref="LC266:LD266" si="128">SUM(LC14)</f>
        <v>0</v>
      </c>
      <c r="LD266">
        <f t="shared" si="128"/>
        <v>0</v>
      </c>
      <c r="LH266">
        <f>SUM(LH14)</f>
        <v>0.05</v>
      </c>
      <c r="LI266">
        <f>SUM(LI14)</f>
        <v>0.27</v>
      </c>
      <c r="LJ266">
        <f t="shared" ref="LJ266:LK266" si="129">SUM(LJ14)</f>
        <v>0.02</v>
      </c>
      <c r="LK266">
        <f t="shared" si="129"/>
        <v>0</v>
      </c>
      <c r="LO266">
        <f>SUM(LO14)</f>
        <v>0.06</v>
      </c>
      <c r="LP266">
        <f>SUM(LP14)</f>
        <v>0.12</v>
      </c>
      <c r="LQ266">
        <f t="shared" ref="LQ266:LR266" si="130">SUM(LQ14)</f>
        <v>0.04</v>
      </c>
      <c r="LR266">
        <f t="shared" si="130"/>
        <v>0.06</v>
      </c>
      <c r="LV266">
        <f>SUM(LV14)</f>
        <v>0.04</v>
      </c>
      <c r="LW266">
        <f>SUM(LW14)</f>
        <v>0</v>
      </c>
      <c r="LX266">
        <f t="shared" ref="LX266:LY266" si="131">SUM(LX14)</f>
        <v>0</v>
      </c>
      <c r="LY266">
        <f t="shared" si="131"/>
        <v>0.22</v>
      </c>
      <c r="MC266">
        <f>SUM(MC14)</f>
        <v>0</v>
      </c>
      <c r="MD266">
        <f>SUM(MD14)</f>
        <v>0</v>
      </c>
      <c r="ME266">
        <f t="shared" ref="ME266:MF266" si="132">SUM(ME14)</f>
        <v>0</v>
      </c>
      <c r="MF266">
        <f t="shared" si="132"/>
        <v>0</v>
      </c>
      <c r="MJ266">
        <f>SUM(MJ14)</f>
        <v>0.04</v>
      </c>
      <c r="MK266">
        <f>SUM(MK14)</f>
        <v>0</v>
      </c>
      <c r="ML266">
        <f t="shared" ref="ML266:MM266" si="133">SUM(ML14)</f>
        <v>0.03</v>
      </c>
      <c r="MM266">
        <f t="shared" si="133"/>
        <v>0.14000000000000001</v>
      </c>
      <c r="MQ266">
        <f>SUM(MQ14)</f>
        <v>0.08</v>
      </c>
      <c r="MR266">
        <f>SUM(MR14)</f>
        <v>0</v>
      </c>
      <c r="MS266">
        <f t="shared" ref="MS266:MT266" si="134">SUM(MS14)</f>
        <v>0.11</v>
      </c>
      <c r="MT266">
        <f t="shared" si="134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35">SUM(MZ14)</f>
        <v>0.01</v>
      </c>
      <c r="NA266">
        <f t="shared" si="135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36">SUM(NG14)</f>
        <v>7.0000000000000007E-2</v>
      </c>
      <c r="NH266">
        <f t="shared" si="136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37">SUM(NN14)</f>
        <v>0.06</v>
      </c>
      <c r="NO266">
        <f t="shared" si="137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38">SUM(NU14)</f>
        <v>0.04</v>
      </c>
      <c r="NV266">
        <f t="shared" si="138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39">SUM(OB14)</f>
        <v>0</v>
      </c>
      <c r="OC266">
        <f t="shared" si="139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40">SUM(OI14)</f>
        <v>0</v>
      </c>
      <c r="OJ266">
        <f t="shared" si="140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41">SUM(OP14)</f>
        <v>0</v>
      </c>
      <c r="OQ266">
        <f t="shared" si="141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42">SUM(OW14)</f>
        <v>0</v>
      </c>
      <c r="OX266">
        <f t="shared" si="142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43">SUM(PD14)</f>
        <v>0.03</v>
      </c>
      <c r="PE266">
        <f t="shared" si="143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44">SUM(PK14)</f>
        <v>0</v>
      </c>
      <c r="PL266">
        <f t="shared" si="144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45">SUM(PR14)</f>
        <v>0.18</v>
      </c>
      <c r="PS266">
        <f t="shared" si="145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46">SUM(PY14)</f>
        <v>0.09</v>
      </c>
      <c r="PZ266">
        <f t="shared" si="146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47">SUM(QF14)</f>
        <v>0.05</v>
      </c>
      <c r="QG266">
        <f t="shared" si="147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48">SUM(QM14)</f>
        <v>7.0000000000000007E-2</v>
      </c>
      <c r="QN266">
        <f t="shared" si="148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49">SUM(QT14)</f>
        <v>0.06</v>
      </c>
      <c r="QU266">
        <f t="shared" si="149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50">SUM(RA14)</f>
        <v>0.09</v>
      </c>
      <c r="RB266">
        <f t="shared" si="150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51">SUM(RH14)</f>
        <v>0.16</v>
      </c>
      <c r="RI266">
        <f t="shared" si="151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52">SUM(RO14)</f>
        <v>0</v>
      </c>
      <c r="RP266">
        <f t="shared" si="152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53">SUM(RV14)</f>
        <v>0.02</v>
      </c>
      <c r="RW266">
        <f t="shared" si="153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54">SUM(SC14)</f>
        <v>0</v>
      </c>
      <c r="SD266">
        <f t="shared" si="154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55">SUM(SJ14)</f>
        <v>0</v>
      </c>
      <c r="SK266">
        <f t="shared" si="155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56">SUM(SQ14)</f>
        <v>0</v>
      </c>
      <c r="SR266">
        <f t="shared" si="156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57">SUM(SX14)</f>
        <v>0.03</v>
      </c>
      <c r="SY266">
        <f t="shared" si="157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58">SUM(TE14)</f>
        <v>0.09</v>
      </c>
      <c r="TF266">
        <f t="shared" si="158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59">SUM(TL14)</f>
        <v>0</v>
      </c>
      <c r="TM266">
        <f t="shared" si="159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60">SUM(TS14)</f>
        <v>0.04</v>
      </c>
      <c r="TT266">
        <f t="shared" si="160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61">SUM(TZ14)</f>
        <v>0.12</v>
      </c>
      <c r="UA266">
        <f t="shared" si="161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62">SUM(UG14)</f>
        <v>0.02</v>
      </c>
      <c r="UH266">
        <f t="shared" si="162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63">SUM(UN14)</f>
        <v>0.1</v>
      </c>
      <c r="UO266">
        <f t="shared" si="163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64">SUM(UU14)</f>
        <v>0.02</v>
      </c>
      <c r="UV266">
        <f t="shared" si="164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65">SUM(VB14)</f>
        <v>0</v>
      </c>
      <c r="VC266">
        <f t="shared" si="165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66">SUM(VI14)</f>
        <v>0</v>
      </c>
      <c r="VJ266">
        <f t="shared" si="166"/>
        <v>0</v>
      </c>
    </row>
    <row r="267" spans="1:582" x14ac:dyDescent="0.3">
      <c r="A267" t="s">
        <v>426</v>
      </c>
      <c r="B267">
        <f t="shared" ref="B267:E267" si="167">SUM(B15)</f>
        <v>0.43</v>
      </c>
      <c r="C267">
        <f t="shared" si="167"/>
        <v>0.65</v>
      </c>
      <c r="D267">
        <f t="shared" si="167"/>
        <v>0.5</v>
      </c>
      <c r="E267">
        <f t="shared" si="167"/>
        <v>0</v>
      </c>
      <c r="H267" t="s">
        <v>426</v>
      </c>
      <c r="I267">
        <f t="shared" ref="I267:L267" si="168">SUM(I15)</f>
        <v>0.55000000000000004</v>
      </c>
      <c r="J267">
        <f t="shared" si="168"/>
        <v>0.73</v>
      </c>
      <c r="K267">
        <f t="shared" si="168"/>
        <v>0.56999999999999995</v>
      </c>
      <c r="L267">
        <f t="shared" si="168"/>
        <v>0</v>
      </c>
      <c r="O267" t="s">
        <v>426</v>
      </c>
      <c r="P267">
        <f t="shared" ref="P267:S267" si="169">SUM(P15)</f>
        <v>0.75</v>
      </c>
      <c r="Q267">
        <f t="shared" si="169"/>
        <v>2.5099999999999998</v>
      </c>
      <c r="R267">
        <f t="shared" si="169"/>
        <v>0.52</v>
      </c>
      <c r="S267">
        <f t="shared" si="169"/>
        <v>0</v>
      </c>
      <c r="V267" t="s">
        <v>426</v>
      </c>
      <c r="W267">
        <f t="shared" ref="W267:Z267" si="170">SUM(W15)</f>
        <v>0.61</v>
      </c>
      <c r="X267">
        <f t="shared" si="170"/>
        <v>2.17</v>
      </c>
      <c r="Y267">
        <f t="shared" si="170"/>
        <v>0.23</v>
      </c>
      <c r="Z267">
        <f t="shared" si="170"/>
        <v>0</v>
      </c>
      <c r="AC267" t="s">
        <v>426</v>
      </c>
      <c r="AD267">
        <f t="shared" ref="AD267:AG267" si="171">SUM(AD15)</f>
        <v>0.34</v>
      </c>
      <c r="AE267">
        <f t="shared" si="171"/>
        <v>0.31</v>
      </c>
      <c r="AF267">
        <f t="shared" si="171"/>
        <v>0.44</v>
      </c>
      <c r="AG267">
        <f t="shared" si="171"/>
        <v>0</v>
      </c>
      <c r="AJ267" t="s">
        <v>426</v>
      </c>
      <c r="AK267">
        <f t="shared" ref="AK267:AN267" si="172">SUM(AK15)</f>
        <v>0.69</v>
      </c>
      <c r="AL267">
        <f t="shared" si="172"/>
        <v>0.93</v>
      </c>
      <c r="AM267">
        <f t="shared" si="172"/>
        <v>0.26</v>
      </c>
      <c r="AN267">
        <f t="shared" si="172"/>
        <v>1.44</v>
      </c>
      <c r="AQ267" t="s">
        <v>426</v>
      </c>
      <c r="AR267">
        <f t="shared" ref="AR267:AU267" si="173">SUM(AR15)</f>
        <v>0.95</v>
      </c>
      <c r="AS267">
        <f t="shared" si="173"/>
        <v>0.06</v>
      </c>
      <c r="AT267">
        <f t="shared" si="173"/>
        <v>0.28000000000000003</v>
      </c>
      <c r="AU267">
        <f t="shared" si="173"/>
        <v>3.14</v>
      </c>
      <c r="AX267" t="s">
        <v>426</v>
      </c>
      <c r="AY267">
        <f t="shared" ref="AY267:BB267" si="174">SUM(AY15)</f>
        <v>0.45</v>
      </c>
      <c r="AZ267">
        <f t="shared" si="174"/>
        <v>1.31</v>
      </c>
      <c r="BA267">
        <f t="shared" si="174"/>
        <v>0.31</v>
      </c>
      <c r="BB267">
        <f t="shared" si="174"/>
        <v>0.06</v>
      </c>
      <c r="BE267" t="s">
        <v>426</v>
      </c>
      <c r="BF267">
        <f t="shared" ref="BF267:BI267" si="175">SUM(BF15)</f>
        <v>0.53</v>
      </c>
      <c r="BG267">
        <f t="shared" si="175"/>
        <v>0.49</v>
      </c>
      <c r="BH267">
        <f t="shared" si="175"/>
        <v>0.51</v>
      </c>
      <c r="BI267">
        <f t="shared" si="175"/>
        <v>0.15</v>
      </c>
      <c r="BL267" s="10" t="s">
        <v>426</v>
      </c>
      <c r="BM267" s="11">
        <v>10.77</v>
      </c>
      <c r="BN267" s="12">
        <v>5.42</v>
      </c>
      <c r="BO267" t="s">
        <v>426</v>
      </c>
      <c r="BP267">
        <f t="shared" ref="BP267:BS267" si="176">SUM(BP15)</f>
        <v>0.22</v>
      </c>
      <c r="BQ267">
        <f t="shared" si="176"/>
        <v>0.22</v>
      </c>
      <c r="BR267">
        <f t="shared" si="176"/>
        <v>0.22</v>
      </c>
      <c r="BS267">
        <f t="shared" si="176"/>
        <v>0</v>
      </c>
      <c r="BV267" t="s">
        <v>426</v>
      </c>
      <c r="BW267">
        <f t="shared" ref="BW267:BZ267" si="177">SUM(BW15)</f>
        <v>0.3</v>
      </c>
      <c r="BX267">
        <f t="shared" si="177"/>
        <v>0.17</v>
      </c>
      <c r="BY267">
        <f t="shared" si="177"/>
        <v>0.17</v>
      </c>
      <c r="BZ267">
        <f t="shared" si="177"/>
        <v>0.1</v>
      </c>
      <c r="CC267" t="s">
        <v>426</v>
      </c>
      <c r="CD267">
        <f t="shared" ref="CD267:CG272" si="178">SUM(CD15)</f>
        <v>0.35</v>
      </c>
      <c r="CE267">
        <f t="shared" si="178"/>
        <v>0.45</v>
      </c>
      <c r="CF267">
        <f t="shared" si="178"/>
        <v>0.36</v>
      </c>
      <c r="CG267">
        <f t="shared" si="178"/>
        <v>0</v>
      </c>
      <c r="CJ267" t="s">
        <v>426</v>
      </c>
      <c r="CK267">
        <f t="shared" ref="CK267:CN267" si="179">SUM(CK15)</f>
        <v>0.4</v>
      </c>
      <c r="CL267">
        <f t="shared" si="179"/>
        <v>2.2000000000000002</v>
      </c>
      <c r="CM267">
        <f t="shared" si="179"/>
        <v>0.05</v>
      </c>
      <c r="CN267">
        <f t="shared" si="179"/>
        <v>0.04</v>
      </c>
      <c r="CQ267" t="s">
        <v>426</v>
      </c>
      <c r="CR267">
        <f t="shared" ref="CR267:CU267" si="180">SUM(CR15)</f>
        <v>0.22</v>
      </c>
      <c r="CS267">
        <f t="shared" si="180"/>
        <v>0.62</v>
      </c>
      <c r="CT267">
        <f t="shared" si="180"/>
        <v>0.15</v>
      </c>
      <c r="CU267">
        <f t="shared" si="180"/>
        <v>0</v>
      </c>
      <c r="CX267" t="s">
        <v>426</v>
      </c>
      <c r="CY267">
        <f t="shared" ref="CY267:DB267" si="181">SUM(CY15)</f>
        <v>0.28999999999999998</v>
      </c>
      <c r="CZ267">
        <f t="shared" si="181"/>
        <v>0.23</v>
      </c>
      <c r="DA267">
        <f t="shared" si="181"/>
        <v>0.15</v>
      </c>
      <c r="DB267">
        <f t="shared" si="181"/>
        <v>0.71</v>
      </c>
      <c r="DE267" t="s">
        <v>426</v>
      </c>
      <c r="DF267">
        <f t="shared" ref="DF267:DI267" si="182">SUM(DF15)</f>
        <v>0.19</v>
      </c>
      <c r="DG267">
        <f t="shared" si="182"/>
        <v>0.25</v>
      </c>
      <c r="DH267">
        <f t="shared" si="182"/>
        <v>0.06</v>
      </c>
      <c r="DI267">
        <f t="shared" si="182"/>
        <v>0.4</v>
      </c>
      <c r="DL267" t="s">
        <v>426</v>
      </c>
      <c r="DM267">
        <f t="shared" ref="DM267:DP267" si="183">SUM(DM15)</f>
        <v>0.41</v>
      </c>
      <c r="DN267">
        <f t="shared" si="183"/>
        <v>0</v>
      </c>
      <c r="DO267">
        <f t="shared" si="183"/>
        <v>0.22</v>
      </c>
      <c r="DP267">
        <f t="shared" si="183"/>
        <v>1.1499999999999999</v>
      </c>
      <c r="DS267" t="s">
        <v>426</v>
      </c>
      <c r="DT267">
        <f t="shared" ref="DT267:DW267" si="184">SUM(DT15)</f>
        <v>0.48</v>
      </c>
      <c r="DU267">
        <f t="shared" si="184"/>
        <v>0.35</v>
      </c>
      <c r="DV267">
        <f t="shared" si="184"/>
        <v>0.17</v>
      </c>
      <c r="DW267">
        <f t="shared" si="184"/>
        <v>1.51</v>
      </c>
      <c r="DZ267" t="s">
        <v>426</v>
      </c>
      <c r="EA267">
        <f t="shared" ref="EA267:ED267" si="185">SUM(EA15)</f>
        <v>0.41</v>
      </c>
      <c r="EB267">
        <f t="shared" si="185"/>
        <v>0.34</v>
      </c>
      <c r="EC267">
        <f t="shared" si="185"/>
        <v>0.25</v>
      </c>
      <c r="ED267">
        <f t="shared" si="185"/>
        <v>0.14000000000000001</v>
      </c>
      <c r="EG267" t="s">
        <v>426</v>
      </c>
      <c r="EH267">
        <f t="shared" ref="EH267:EK267" si="186">SUM(EH15)</f>
        <v>0.27</v>
      </c>
      <c r="EI267">
        <f t="shared" si="186"/>
        <v>0.2</v>
      </c>
      <c r="EJ267">
        <f t="shared" si="186"/>
        <v>0.13</v>
      </c>
      <c r="EK267">
        <f t="shared" si="186"/>
        <v>0.33</v>
      </c>
      <c r="EN267" t="s">
        <v>426</v>
      </c>
      <c r="EO267">
        <f t="shared" ref="EO267:ER267" si="187">SUM(EO15)</f>
        <v>0.41</v>
      </c>
      <c r="EP267">
        <f t="shared" si="187"/>
        <v>0</v>
      </c>
      <c r="EQ267">
        <f t="shared" si="187"/>
        <v>0.33</v>
      </c>
      <c r="ER267">
        <f t="shared" si="187"/>
        <v>0.12</v>
      </c>
      <c r="EU267" t="s">
        <v>426</v>
      </c>
      <c r="EV267">
        <f t="shared" ref="EV267:EY267" si="188">SUM(EV15)</f>
        <v>0.37</v>
      </c>
      <c r="EW267">
        <f t="shared" si="188"/>
        <v>0.11</v>
      </c>
      <c r="EX267">
        <f t="shared" si="188"/>
        <v>0.32</v>
      </c>
      <c r="EY267">
        <f t="shared" si="188"/>
        <v>0</v>
      </c>
      <c r="FC267">
        <f t="shared" ref="FC267:FF267" si="189">SUM(FC15)</f>
        <v>0.79</v>
      </c>
      <c r="FD267">
        <f t="shared" si="189"/>
        <v>0.11</v>
      </c>
      <c r="FE267">
        <f t="shared" si="189"/>
        <v>0.25</v>
      </c>
      <c r="FF267">
        <f t="shared" si="189"/>
        <v>0.24</v>
      </c>
      <c r="FJ267">
        <f t="shared" ref="FJ267:FM267" si="190">SUM(FJ15)</f>
        <v>0.49</v>
      </c>
      <c r="FK267">
        <f t="shared" si="190"/>
        <v>0.28999999999999998</v>
      </c>
      <c r="FL267">
        <f t="shared" si="190"/>
        <v>0.27</v>
      </c>
      <c r="FM267">
        <f t="shared" si="190"/>
        <v>0</v>
      </c>
      <c r="FQ267">
        <f t="shared" ref="FQ267:FT267" si="191">SUM(FQ15)</f>
        <v>0.47</v>
      </c>
      <c r="FR267">
        <f t="shared" si="191"/>
        <v>0.36</v>
      </c>
      <c r="FS267">
        <f t="shared" si="191"/>
        <v>0.14000000000000001</v>
      </c>
      <c r="FT267">
        <f t="shared" si="191"/>
        <v>0.22</v>
      </c>
      <c r="FX267">
        <f t="shared" ref="FX267:GA267" si="192">SUM(FX15)</f>
        <v>0.32</v>
      </c>
      <c r="FY267">
        <f t="shared" si="192"/>
        <v>0.18</v>
      </c>
      <c r="FZ267">
        <f t="shared" si="192"/>
        <v>0.22</v>
      </c>
      <c r="GA267">
        <f t="shared" si="192"/>
        <v>0</v>
      </c>
      <c r="GE267">
        <f t="shared" ref="GE267:GH267" si="193">SUM(GE15)</f>
        <v>0.46</v>
      </c>
      <c r="GF267">
        <f t="shared" si="193"/>
        <v>0</v>
      </c>
      <c r="GG267">
        <f t="shared" si="193"/>
        <v>0.3</v>
      </c>
      <c r="GH267">
        <f t="shared" si="193"/>
        <v>0</v>
      </c>
      <c r="GL267">
        <f t="shared" ref="GL267:GO267" si="194">SUM(GL15)</f>
        <v>0.53</v>
      </c>
      <c r="GM267">
        <f t="shared" si="194"/>
        <v>0.22</v>
      </c>
      <c r="GN267">
        <f t="shared" si="194"/>
        <v>0.21</v>
      </c>
      <c r="GO267">
        <f t="shared" si="194"/>
        <v>0</v>
      </c>
      <c r="GS267">
        <f t="shared" ref="GS267:GV267" si="195">SUM(GS15)</f>
        <v>0.54</v>
      </c>
      <c r="GT267">
        <f t="shared" si="195"/>
        <v>1.69</v>
      </c>
      <c r="GU267">
        <f t="shared" si="195"/>
        <v>0.24</v>
      </c>
      <c r="GV267">
        <f t="shared" si="195"/>
        <v>0.11</v>
      </c>
      <c r="GZ267">
        <f t="shared" ref="GZ267:HC267" si="196">SUM(GZ15)</f>
        <v>0.41</v>
      </c>
      <c r="HA267">
        <f t="shared" si="196"/>
        <v>0</v>
      </c>
      <c r="HB267">
        <f t="shared" si="196"/>
        <v>0.25</v>
      </c>
      <c r="HC267">
        <f t="shared" si="196"/>
        <v>0.19</v>
      </c>
      <c r="HG267">
        <f t="shared" ref="HG267:HJ267" si="197">SUM(HG15)</f>
        <v>0.48</v>
      </c>
      <c r="HH267">
        <f t="shared" si="197"/>
        <v>0</v>
      </c>
      <c r="HI267">
        <f t="shared" si="197"/>
        <v>0.37</v>
      </c>
      <c r="HJ267">
        <f t="shared" si="197"/>
        <v>0.06</v>
      </c>
      <c r="HN267">
        <f t="shared" ref="HN267:HQ267" si="198">SUM(HN15)</f>
        <v>0.64</v>
      </c>
      <c r="HO267">
        <f t="shared" si="198"/>
        <v>0.25</v>
      </c>
      <c r="HP267">
        <f t="shared" si="198"/>
        <v>0.3</v>
      </c>
      <c r="HQ267">
        <f t="shared" si="198"/>
        <v>0.04</v>
      </c>
      <c r="HU267">
        <f t="shared" ref="HU267:HX267" si="199">SUM(HU15)</f>
        <v>0.46</v>
      </c>
      <c r="HV267">
        <f t="shared" si="199"/>
        <v>0.38</v>
      </c>
      <c r="HW267">
        <f t="shared" si="199"/>
        <v>0.28000000000000003</v>
      </c>
      <c r="HX267">
        <f t="shared" si="199"/>
        <v>0.16</v>
      </c>
      <c r="IB267">
        <f t="shared" ref="IB267:IE267" si="200">SUM(IB15)</f>
        <v>0.31</v>
      </c>
      <c r="IC267">
        <f t="shared" si="200"/>
        <v>0.28000000000000003</v>
      </c>
      <c r="ID267">
        <f t="shared" si="200"/>
        <v>0.24</v>
      </c>
      <c r="IE267">
        <f t="shared" si="200"/>
        <v>0.22</v>
      </c>
      <c r="II267">
        <f t="shared" ref="II267:IL267" si="201">SUM(II15)</f>
        <v>0.36</v>
      </c>
      <c r="IJ267">
        <f t="shared" si="201"/>
        <v>0.32</v>
      </c>
      <c r="IK267">
        <f t="shared" si="201"/>
        <v>0.33</v>
      </c>
      <c r="IL267">
        <f t="shared" si="201"/>
        <v>0.06</v>
      </c>
      <c r="IP267">
        <f t="shared" ref="IP267:IS267" si="202">SUM(IP15)</f>
        <v>0.19</v>
      </c>
      <c r="IQ267">
        <f t="shared" si="202"/>
        <v>0.13</v>
      </c>
      <c r="IR267">
        <f t="shared" si="202"/>
        <v>0.22</v>
      </c>
      <c r="IS267">
        <f t="shared" si="202"/>
        <v>0</v>
      </c>
      <c r="IW267">
        <f t="shared" ref="IW267:IZ267" si="203">SUM(IW15)</f>
        <v>0.32</v>
      </c>
      <c r="IX267">
        <f t="shared" si="203"/>
        <v>1.05</v>
      </c>
      <c r="IY267">
        <f t="shared" si="203"/>
        <v>0.14000000000000001</v>
      </c>
      <c r="IZ267">
        <f t="shared" si="203"/>
        <v>0.19</v>
      </c>
      <c r="JD267">
        <f t="shared" ref="JD267:JG267" si="204">SUM(JD15)</f>
        <v>0.33</v>
      </c>
      <c r="JE267">
        <f t="shared" si="204"/>
        <v>0.6</v>
      </c>
      <c r="JF267">
        <f t="shared" si="204"/>
        <v>0.36</v>
      </c>
      <c r="JG267">
        <f t="shared" si="204"/>
        <v>0.13</v>
      </c>
      <c r="JK267">
        <f t="shared" ref="JK267:JN267" si="205">SUM(JK15)</f>
        <v>0.17</v>
      </c>
      <c r="JL267">
        <f t="shared" si="205"/>
        <v>0.17</v>
      </c>
      <c r="JM267">
        <f t="shared" si="205"/>
        <v>0.22</v>
      </c>
      <c r="JN267">
        <f t="shared" si="205"/>
        <v>0</v>
      </c>
      <c r="JR267">
        <f t="shared" ref="JR267:JU267" si="206">SUM(JR15)</f>
        <v>0.47</v>
      </c>
      <c r="JS267">
        <f t="shared" si="206"/>
        <v>0.39</v>
      </c>
      <c r="JT267">
        <f t="shared" si="206"/>
        <v>0.63</v>
      </c>
      <c r="JU267">
        <f t="shared" si="206"/>
        <v>0</v>
      </c>
      <c r="JY267">
        <f t="shared" ref="JY267:KB267" si="207">SUM(JY15)</f>
        <v>0.32</v>
      </c>
      <c r="JZ267">
        <f t="shared" si="207"/>
        <v>0.33</v>
      </c>
      <c r="KA267">
        <f t="shared" si="207"/>
        <v>0.45</v>
      </c>
      <c r="KB267">
        <f t="shared" si="207"/>
        <v>0</v>
      </c>
      <c r="KF267">
        <f t="shared" ref="KF267:KI267" si="208">SUM(KF15)</f>
        <v>0.31</v>
      </c>
      <c r="KG267">
        <f t="shared" si="208"/>
        <v>0.27</v>
      </c>
      <c r="KH267">
        <f t="shared" si="208"/>
        <v>0.33</v>
      </c>
      <c r="KI267">
        <f t="shared" si="208"/>
        <v>0</v>
      </c>
      <c r="KM267">
        <f t="shared" ref="KM267:KP267" si="209">SUM(KM15)</f>
        <v>0.54</v>
      </c>
      <c r="KN267">
        <f t="shared" si="209"/>
        <v>0.36</v>
      </c>
      <c r="KO267">
        <f t="shared" si="209"/>
        <v>0.48</v>
      </c>
      <c r="KP267">
        <f t="shared" si="209"/>
        <v>0.1</v>
      </c>
      <c r="KT267">
        <f t="shared" ref="KT267:KW267" si="210">SUM(KT15)</f>
        <v>0.55000000000000004</v>
      </c>
      <c r="KU267">
        <f t="shared" si="210"/>
        <v>0.13</v>
      </c>
      <c r="KV267">
        <f t="shared" si="210"/>
        <v>0.35</v>
      </c>
      <c r="KW267">
        <f t="shared" si="210"/>
        <v>0</v>
      </c>
      <c r="LA267">
        <f t="shared" ref="LA267:LD267" si="211">SUM(LA15)</f>
        <v>0.15</v>
      </c>
      <c r="LB267">
        <f t="shared" si="211"/>
        <v>0.2</v>
      </c>
      <c r="LC267">
        <f t="shared" si="211"/>
        <v>0.19</v>
      </c>
      <c r="LD267">
        <f t="shared" si="211"/>
        <v>0</v>
      </c>
      <c r="LH267">
        <f t="shared" ref="LH267:LK267" si="212">SUM(LH15)</f>
        <v>0.26</v>
      </c>
      <c r="LI267">
        <f t="shared" si="212"/>
        <v>0.43</v>
      </c>
      <c r="LJ267">
        <f t="shared" si="212"/>
        <v>0.22</v>
      </c>
      <c r="LK267">
        <f t="shared" si="212"/>
        <v>0.05</v>
      </c>
      <c r="LO267">
        <f t="shared" ref="LO267:LR267" si="213">SUM(LO15)</f>
        <v>0.37</v>
      </c>
      <c r="LP267">
        <f t="shared" si="213"/>
        <v>0.56000000000000005</v>
      </c>
      <c r="LQ267">
        <f t="shared" si="213"/>
        <v>0.22</v>
      </c>
      <c r="LR267">
        <f t="shared" si="213"/>
        <v>0.13</v>
      </c>
      <c r="LV267">
        <f t="shared" ref="LV267:LY267" si="214">SUM(LV15)</f>
        <v>0.25</v>
      </c>
      <c r="LW267">
        <f t="shared" si="214"/>
        <v>0</v>
      </c>
      <c r="LX267">
        <f t="shared" si="214"/>
        <v>0.22</v>
      </c>
      <c r="LY267">
        <f t="shared" si="214"/>
        <v>0.44</v>
      </c>
      <c r="MC267">
        <f t="shared" ref="MC267:MF267" si="215">SUM(MC15)</f>
        <v>0.28000000000000003</v>
      </c>
      <c r="MD267">
        <f t="shared" si="215"/>
        <v>0.14000000000000001</v>
      </c>
      <c r="ME267">
        <f t="shared" si="215"/>
        <v>0.27</v>
      </c>
      <c r="MF267">
        <f t="shared" si="215"/>
        <v>7.0000000000000007E-2</v>
      </c>
      <c r="MJ267">
        <f t="shared" ref="MJ267:MM267" si="216">SUM(MJ15)</f>
        <v>0.3</v>
      </c>
      <c r="MK267">
        <f t="shared" si="216"/>
        <v>0.06</v>
      </c>
      <c r="ML267">
        <f t="shared" si="216"/>
        <v>0.32</v>
      </c>
      <c r="MM267">
        <f t="shared" si="216"/>
        <v>0.08</v>
      </c>
      <c r="MQ267">
        <f t="shared" ref="MQ267:MT267" si="217">SUM(MQ15)</f>
        <v>0.62</v>
      </c>
      <c r="MR267">
        <f t="shared" si="217"/>
        <v>0.39</v>
      </c>
      <c r="MS267">
        <f t="shared" si="217"/>
        <v>0.48</v>
      </c>
      <c r="MT267">
        <f t="shared" si="217"/>
        <v>0</v>
      </c>
      <c r="MW267" t="s">
        <v>426</v>
      </c>
      <c r="MX267">
        <f t="shared" ref="MX267:NA267" si="218">SUM(MX15)</f>
        <v>0.35</v>
      </c>
      <c r="MY267">
        <f t="shared" si="218"/>
        <v>0.16</v>
      </c>
      <c r="MZ267">
        <f t="shared" si="218"/>
        <v>0.28000000000000003</v>
      </c>
      <c r="NA267">
        <f t="shared" si="218"/>
        <v>0.05</v>
      </c>
      <c r="ND267" t="s">
        <v>426</v>
      </c>
      <c r="NE267">
        <f t="shared" ref="NE267:NH267" si="219">SUM(NE15)</f>
        <v>0.42</v>
      </c>
      <c r="NF267">
        <f t="shared" si="219"/>
        <v>0</v>
      </c>
      <c r="NG267">
        <f t="shared" si="219"/>
        <v>0.59</v>
      </c>
      <c r="NH267">
        <f t="shared" si="219"/>
        <v>0</v>
      </c>
      <c r="NK267" t="s">
        <v>426</v>
      </c>
      <c r="NL267">
        <f t="shared" ref="NL267:NO267" si="220">SUM(NL15)</f>
        <v>0.3</v>
      </c>
      <c r="NM267">
        <f t="shared" si="220"/>
        <v>0.08</v>
      </c>
      <c r="NN267">
        <f t="shared" si="220"/>
        <v>0.28999999999999998</v>
      </c>
      <c r="NO267">
        <f t="shared" si="220"/>
        <v>0.21</v>
      </c>
      <c r="NR267" t="s">
        <v>426</v>
      </c>
      <c r="NS267">
        <f t="shared" ref="NS267:NV267" si="221">SUM(NS15)</f>
        <v>0.22</v>
      </c>
      <c r="NT267">
        <f t="shared" si="221"/>
        <v>0</v>
      </c>
      <c r="NU267">
        <f t="shared" si="221"/>
        <v>0.27</v>
      </c>
      <c r="NV267">
        <f t="shared" si="221"/>
        <v>7.0000000000000007E-2</v>
      </c>
      <c r="NY267" t="s">
        <v>426</v>
      </c>
      <c r="NZ267">
        <f t="shared" ref="NZ267:OC267" si="222">SUM(NZ15)</f>
        <v>0.05</v>
      </c>
      <c r="OA267">
        <f t="shared" si="222"/>
        <v>0</v>
      </c>
      <c r="OB267">
        <f t="shared" si="222"/>
        <v>0.08</v>
      </c>
      <c r="OC267">
        <f t="shared" si="222"/>
        <v>0</v>
      </c>
      <c r="OF267" t="s">
        <v>426</v>
      </c>
      <c r="OG267">
        <f t="shared" ref="OG267:OJ267" si="223">SUM(OG15)</f>
        <v>0.12</v>
      </c>
      <c r="OH267">
        <f t="shared" si="223"/>
        <v>0</v>
      </c>
      <c r="OI267">
        <f t="shared" si="223"/>
        <v>0.2</v>
      </c>
      <c r="OJ267">
        <f t="shared" si="223"/>
        <v>0</v>
      </c>
      <c r="OM267" t="s">
        <v>426</v>
      </c>
      <c r="ON267">
        <f t="shared" ref="ON267:OQ267" si="224">SUM(ON15)</f>
        <v>0.03</v>
      </c>
      <c r="OO267">
        <f t="shared" si="224"/>
        <v>0.04</v>
      </c>
      <c r="OP267">
        <f t="shared" si="224"/>
        <v>0.04</v>
      </c>
      <c r="OQ267">
        <f t="shared" si="224"/>
        <v>0</v>
      </c>
      <c r="OT267" t="s">
        <v>426</v>
      </c>
      <c r="OU267">
        <f t="shared" ref="OU267:OX267" si="225">SUM(OU15)</f>
        <v>0.11</v>
      </c>
      <c r="OV267">
        <f t="shared" si="225"/>
        <v>7.0000000000000007E-2</v>
      </c>
      <c r="OW267">
        <f t="shared" si="225"/>
        <v>0.12</v>
      </c>
      <c r="OX267">
        <f t="shared" si="225"/>
        <v>0</v>
      </c>
      <c r="PA267" t="s">
        <v>426</v>
      </c>
      <c r="PB267">
        <f t="shared" ref="PB267:PE267" si="226">SUM(PB15)</f>
        <v>0.05</v>
      </c>
      <c r="PC267">
        <f t="shared" si="226"/>
        <v>0</v>
      </c>
      <c r="PD267">
        <f t="shared" si="226"/>
        <v>0.08</v>
      </c>
      <c r="PE267">
        <f t="shared" si="226"/>
        <v>0</v>
      </c>
      <c r="PH267" t="s">
        <v>426</v>
      </c>
      <c r="PI267">
        <f t="shared" ref="PI267:PL267" si="227">SUM(PI15)</f>
        <v>0.03</v>
      </c>
      <c r="PJ267">
        <f t="shared" si="227"/>
        <v>0.1</v>
      </c>
      <c r="PK267">
        <f t="shared" si="227"/>
        <v>0.02</v>
      </c>
      <c r="PL267">
        <f t="shared" si="227"/>
        <v>0</v>
      </c>
      <c r="PO267" t="s">
        <v>426</v>
      </c>
      <c r="PP267">
        <f t="shared" ref="PP267:PS267" si="228">SUM(PP15)</f>
        <v>0.06</v>
      </c>
      <c r="PQ267">
        <f t="shared" si="228"/>
        <v>0</v>
      </c>
      <c r="PR267">
        <f t="shared" si="228"/>
        <v>0.02</v>
      </c>
      <c r="PS267">
        <f t="shared" si="228"/>
        <v>0.17</v>
      </c>
      <c r="PV267" t="s">
        <v>426</v>
      </c>
      <c r="PW267">
        <f t="shared" ref="PW267:PZ267" si="229">SUM(PW15)</f>
        <v>0.31</v>
      </c>
      <c r="PX267">
        <f t="shared" si="229"/>
        <v>0.09</v>
      </c>
      <c r="PY267">
        <f t="shared" si="229"/>
        <v>0.04</v>
      </c>
      <c r="PZ267">
        <f t="shared" si="229"/>
        <v>1.46</v>
      </c>
      <c r="QC267" t="s">
        <v>426</v>
      </c>
      <c r="QD267">
        <f t="shared" ref="QD267:QG267" si="230">SUM(QD15)</f>
        <v>0.37</v>
      </c>
      <c r="QE267">
        <f t="shared" si="230"/>
        <v>0</v>
      </c>
      <c r="QF267">
        <f t="shared" si="230"/>
        <v>0.3</v>
      </c>
      <c r="QG267">
        <f t="shared" si="230"/>
        <v>1.03</v>
      </c>
      <c r="QJ267" t="s">
        <v>426</v>
      </c>
      <c r="QK267">
        <f t="shared" ref="QK267:QN267" si="231">SUM(QK15)</f>
        <v>0.17</v>
      </c>
      <c r="QL267">
        <f t="shared" si="231"/>
        <v>0</v>
      </c>
      <c r="QM267">
        <f t="shared" si="231"/>
        <v>0.25</v>
      </c>
      <c r="QN267">
        <f t="shared" si="231"/>
        <v>0</v>
      </c>
      <c r="QQ267" t="s">
        <v>426</v>
      </c>
      <c r="QR267">
        <f t="shared" ref="QR267:QU267" si="232">SUM(QR15)</f>
        <v>0.12</v>
      </c>
      <c r="QS267">
        <f t="shared" si="232"/>
        <v>0</v>
      </c>
      <c r="QT267">
        <f t="shared" si="232"/>
        <v>0.18</v>
      </c>
      <c r="QU267">
        <f t="shared" si="232"/>
        <v>0</v>
      </c>
      <c r="QX267" t="s">
        <v>426</v>
      </c>
      <c r="QY267">
        <f t="shared" ref="QY267:RB267" si="233">SUM(QY15)</f>
        <v>0.31</v>
      </c>
      <c r="QZ267">
        <f t="shared" si="233"/>
        <v>1.24</v>
      </c>
      <c r="RA267">
        <f t="shared" si="233"/>
        <v>0.15</v>
      </c>
      <c r="RB267">
        <f t="shared" si="233"/>
        <v>0</v>
      </c>
      <c r="RE267" t="s">
        <v>426</v>
      </c>
      <c r="RF267">
        <f t="shared" ref="RF267:RI267" si="234">SUM(RF15)</f>
        <v>0.19</v>
      </c>
      <c r="RG267">
        <f t="shared" si="234"/>
        <v>0</v>
      </c>
      <c r="RH267">
        <f t="shared" si="234"/>
        <v>0.22</v>
      </c>
      <c r="RI267">
        <f t="shared" si="234"/>
        <v>0</v>
      </c>
      <c r="RL267" t="s">
        <v>426</v>
      </c>
      <c r="RM267">
        <f t="shared" ref="RM267:RP267" si="235">SUM(RM15)</f>
        <v>0.18</v>
      </c>
      <c r="RN267">
        <f t="shared" si="235"/>
        <v>0</v>
      </c>
      <c r="RO267">
        <f t="shared" si="235"/>
        <v>0.04</v>
      </c>
      <c r="RP267">
        <f t="shared" si="235"/>
        <v>0.34</v>
      </c>
      <c r="RS267" t="s">
        <v>426</v>
      </c>
      <c r="RT267">
        <f t="shared" ref="RT267:RW267" si="236">SUM(RT15)</f>
        <v>7.0000000000000007E-2</v>
      </c>
      <c r="RU267">
        <f t="shared" si="236"/>
        <v>0</v>
      </c>
      <c r="RV267">
        <f t="shared" si="236"/>
        <v>0</v>
      </c>
      <c r="RW267">
        <f t="shared" si="236"/>
        <v>0.4</v>
      </c>
      <c r="RZ267" t="s">
        <v>426</v>
      </c>
      <c r="SA267">
        <f t="shared" ref="SA267:SD267" si="237">SUM(SA15)</f>
        <v>0.06</v>
      </c>
      <c r="SB267">
        <f t="shared" si="237"/>
        <v>0</v>
      </c>
      <c r="SC267">
        <f t="shared" si="237"/>
        <v>0.1</v>
      </c>
      <c r="SD267">
        <f t="shared" si="237"/>
        <v>0</v>
      </c>
      <c r="SG267" t="s">
        <v>426</v>
      </c>
      <c r="SH267">
        <f t="shared" ref="SH267:SK267" si="238">SUM(SH15)</f>
        <v>0.02</v>
      </c>
      <c r="SI267">
        <f t="shared" si="238"/>
        <v>0</v>
      </c>
      <c r="SJ267">
        <f t="shared" si="238"/>
        <v>0.04</v>
      </c>
      <c r="SK267">
        <f t="shared" si="238"/>
        <v>0</v>
      </c>
      <c r="SN267" t="s">
        <v>426</v>
      </c>
      <c r="SO267">
        <f t="shared" ref="SO267:SR267" si="239">SUM(SO15)</f>
        <v>0.3</v>
      </c>
      <c r="SP267">
        <f t="shared" si="239"/>
        <v>0.09</v>
      </c>
      <c r="SQ267">
        <f t="shared" si="239"/>
        <v>0.22</v>
      </c>
      <c r="SR267">
        <f t="shared" si="239"/>
        <v>0.27</v>
      </c>
      <c r="SU267" t="s">
        <v>426</v>
      </c>
      <c r="SV267">
        <f t="shared" ref="SV267:SY267" si="240">SUM(SV15)</f>
        <v>0.27</v>
      </c>
      <c r="SW267">
        <f t="shared" si="240"/>
        <v>0.16</v>
      </c>
      <c r="SX267">
        <f t="shared" si="240"/>
        <v>0.15</v>
      </c>
      <c r="SY267">
        <f t="shared" si="240"/>
        <v>0.32</v>
      </c>
      <c r="TB267" t="s">
        <v>426</v>
      </c>
      <c r="TC267">
        <f t="shared" ref="TC267:TF267" si="241">SUM(TC15)</f>
        <v>7.0000000000000007E-2</v>
      </c>
      <c r="TD267">
        <f t="shared" si="241"/>
        <v>0</v>
      </c>
      <c r="TE267">
        <f t="shared" si="241"/>
        <v>0.08</v>
      </c>
      <c r="TF267">
        <f t="shared" si="241"/>
        <v>0.15</v>
      </c>
      <c r="TI267" t="s">
        <v>426</v>
      </c>
      <c r="TJ267">
        <f t="shared" ref="TJ267:TM267" si="242">SUM(TJ15)</f>
        <v>0.02</v>
      </c>
      <c r="TK267">
        <f t="shared" si="242"/>
        <v>0</v>
      </c>
      <c r="TL267">
        <f t="shared" si="242"/>
        <v>0.03</v>
      </c>
      <c r="TM267">
        <f t="shared" si="242"/>
        <v>0</v>
      </c>
      <c r="TP267" t="s">
        <v>426</v>
      </c>
      <c r="TQ267">
        <f t="shared" ref="TQ267:TT267" si="243">SUM(TQ15)</f>
        <v>0.08</v>
      </c>
      <c r="TR267">
        <f t="shared" si="243"/>
        <v>0.11</v>
      </c>
      <c r="TS267">
        <f t="shared" si="243"/>
        <v>0.1</v>
      </c>
      <c r="TT267">
        <f t="shared" si="243"/>
        <v>0</v>
      </c>
      <c r="TW267" t="s">
        <v>426</v>
      </c>
      <c r="TX267">
        <f t="shared" ref="TX267:UA267" si="244">SUM(TX15)</f>
        <v>0</v>
      </c>
      <c r="TY267">
        <f t="shared" si="244"/>
        <v>0</v>
      </c>
      <c r="TZ267">
        <f t="shared" si="244"/>
        <v>0</v>
      </c>
      <c r="UA267">
        <f t="shared" si="244"/>
        <v>0</v>
      </c>
      <c r="UD267" t="s">
        <v>426</v>
      </c>
      <c r="UE267">
        <f t="shared" ref="UE267:UH267" si="245">SUM(UE15)</f>
        <v>0.05</v>
      </c>
      <c r="UF267">
        <f t="shared" si="245"/>
        <v>0.16</v>
      </c>
      <c r="UG267">
        <f t="shared" si="245"/>
        <v>0.04</v>
      </c>
      <c r="UH267">
        <f t="shared" si="245"/>
        <v>0</v>
      </c>
      <c r="UK267" t="s">
        <v>426</v>
      </c>
      <c r="UL267">
        <f t="shared" ref="UL267:UO267" si="246">SUM(UL15)</f>
        <v>0.02</v>
      </c>
      <c r="UM267">
        <f t="shared" si="246"/>
        <v>0</v>
      </c>
      <c r="UN267">
        <f t="shared" si="246"/>
        <v>0.03</v>
      </c>
      <c r="UO267">
        <f t="shared" si="246"/>
        <v>0</v>
      </c>
      <c r="UR267" t="s">
        <v>426</v>
      </c>
      <c r="US267">
        <f t="shared" ref="US267:UV267" si="247">SUM(US15)</f>
        <v>0</v>
      </c>
      <c r="UT267">
        <f t="shared" si="247"/>
        <v>0</v>
      </c>
      <c r="UU267">
        <f t="shared" si="247"/>
        <v>0</v>
      </c>
      <c r="UV267">
        <f t="shared" si="247"/>
        <v>0</v>
      </c>
      <c r="UY267" t="s">
        <v>426</v>
      </c>
      <c r="UZ267">
        <f t="shared" ref="UZ267:VC267" si="248">SUM(UZ15)</f>
        <v>0.02</v>
      </c>
      <c r="VA267">
        <f t="shared" si="248"/>
        <v>0</v>
      </c>
      <c r="VB267">
        <f t="shared" si="248"/>
        <v>0.03</v>
      </c>
      <c r="VC267">
        <f t="shared" si="248"/>
        <v>0</v>
      </c>
      <c r="VF267" t="s">
        <v>426</v>
      </c>
      <c r="VG267">
        <f t="shared" ref="VG267:VJ267" si="249">SUM(VG15)</f>
        <v>0.1</v>
      </c>
      <c r="VH267">
        <f t="shared" si="249"/>
        <v>0.13</v>
      </c>
      <c r="VI267">
        <f t="shared" si="249"/>
        <v>0.13</v>
      </c>
      <c r="VJ267">
        <f t="shared" si="249"/>
        <v>0</v>
      </c>
    </row>
    <row r="268" spans="1:582" x14ac:dyDescent="0.3">
      <c r="A268" t="s">
        <v>427</v>
      </c>
      <c r="B268">
        <f t="shared" ref="B268:E268" si="250">SUM(B16)</f>
        <v>1.79</v>
      </c>
      <c r="C268">
        <f t="shared" si="250"/>
        <v>1.82</v>
      </c>
      <c r="D268">
        <f t="shared" si="250"/>
        <v>1.55</v>
      </c>
      <c r="E268">
        <f t="shared" si="250"/>
        <v>0.45</v>
      </c>
      <c r="H268" t="s">
        <v>427</v>
      </c>
      <c r="I268">
        <f t="shared" ref="I268:L268" si="251">SUM(I16)</f>
        <v>1.58</v>
      </c>
      <c r="J268">
        <f t="shared" si="251"/>
        <v>2.4300000000000002</v>
      </c>
      <c r="K268">
        <f t="shared" si="251"/>
        <v>1.4</v>
      </c>
      <c r="L268">
        <f t="shared" si="251"/>
        <v>0</v>
      </c>
      <c r="O268" t="s">
        <v>427</v>
      </c>
      <c r="P268">
        <f t="shared" ref="P268:S268" si="252">SUM(P16)</f>
        <v>1.19</v>
      </c>
      <c r="Q268">
        <f t="shared" si="252"/>
        <v>1.1399999999999999</v>
      </c>
      <c r="R268">
        <f t="shared" si="252"/>
        <v>1.1000000000000001</v>
      </c>
      <c r="S268">
        <f t="shared" si="252"/>
        <v>7.0000000000000007E-2</v>
      </c>
      <c r="V268" t="s">
        <v>427</v>
      </c>
      <c r="W268">
        <f t="shared" ref="W268:Z268" si="253">SUM(W16)</f>
        <v>1.06</v>
      </c>
      <c r="X268">
        <f t="shared" si="253"/>
        <v>0.78</v>
      </c>
      <c r="Y268">
        <f t="shared" si="253"/>
        <v>0.91</v>
      </c>
      <c r="Z268">
        <f t="shared" si="253"/>
        <v>0.4</v>
      </c>
      <c r="AC268" t="s">
        <v>427</v>
      </c>
      <c r="AD268">
        <f t="shared" ref="AD268:AG268" si="254">SUM(AD16)</f>
        <v>1.1599999999999999</v>
      </c>
      <c r="AE268">
        <f t="shared" si="254"/>
        <v>1.1599999999999999</v>
      </c>
      <c r="AF268">
        <f t="shared" si="254"/>
        <v>0.81</v>
      </c>
      <c r="AG268">
        <f t="shared" si="254"/>
        <v>0.53</v>
      </c>
      <c r="AJ268" t="s">
        <v>427</v>
      </c>
      <c r="AK268">
        <f t="shared" ref="AK268:AN268" si="255">SUM(AK16)</f>
        <v>1.27</v>
      </c>
      <c r="AL268">
        <f t="shared" si="255"/>
        <v>2.73</v>
      </c>
      <c r="AM268">
        <f t="shared" si="255"/>
        <v>0.88</v>
      </c>
      <c r="AN268">
        <f t="shared" si="255"/>
        <v>0.67</v>
      </c>
      <c r="AQ268" t="s">
        <v>427</v>
      </c>
      <c r="AR268">
        <f t="shared" ref="AR268:AU268" si="256">SUM(AR16)</f>
        <v>1.79</v>
      </c>
      <c r="AS268">
        <f t="shared" si="256"/>
        <v>2.2400000000000002</v>
      </c>
      <c r="AT268">
        <f t="shared" si="256"/>
        <v>1.1100000000000001</v>
      </c>
      <c r="AU268">
        <f t="shared" si="256"/>
        <v>2.89</v>
      </c>
      <c r="AX268" t="s">
        <v>427</v>
      </c>
      <c r="AY268">
        <f t="shared" ref="AY268:BB268" si="257">SUM(AY16)</f>
        <v>1.35</v>
      </c>
      <c r="AZ268">
        <f t="shared" si="257"/>
        <v>1.94</v>
      </c>
      <c r="BA268">
        <f t="shared" si="257"/>
        <v>1.08</v>
      </c>
      <c r="BB268">
        <f t="shared" si="257"/>
        <v>1.1000000000000001</v>
      </c>
      <c r="BE268" t="s">
        <v>427</v>
      </c>
      <c r="BF268">
        <f t="shared" ref="BF268:BI268" si="258">SUM(BF16)</f>
        <v>1.73</v>
      </c>
      <c r="BG268">
        <f t="shared" si="258"/>
        <v>3.48</v>
      </c>
      <c r="BH268">
        <f t="shared" si="258"/>
        <v>1.18</v>
      </c>
      <c r="BI268">
        <f t="shared" si="258"/>
        <v>0.38</v>
      </c>
      <c r="BL268" s="10" t="s">
        <v>427</v>
      </c>
      <c r="BM268" s="11">
        <v>21.64</v>
      </c>
      <c r="BN268" s="12">
        <v>25.15</v>
      </c>
      <c r="BO268" t="s">
        <v>427</v>
      </c>
      <c r="BP268">
        <f t="shared" ref="BP268:BS268" si="259">SUM(BP16)</f>
        <v>1.81</v>
      </c>
      <c r="BQ268">
        <f t="shared" si="259"/>
        <v>5.46</v>
      </c>
      <c r="BR268">
        <f t="shared" si="259"/>
        <v>1.2</v>
      </c>
      <c r="BS268">
        <f t="shared" si="259"/>
        <v>0.42</v>
      </c>
      <c r="BV268" t="s">
        <v>427</v>
      </c>
      <c r="BW268" s="1">
        <f t="shared" ref="BW268:BZ268" si="260">SUM(BW16)</f>
        <v>1.65</v>
      </c>
      <c r="BX268">
        <f t="shared" si="260"/>
        <v>3.83</v>
      </c>
      <c r="BY268">
        <f t="shared" si="260"/>
        <v>1.06</v>
      </c>
      <c r="BZ268">
        <f t="shared" si="260"/>
        <v>1.44</v>
      </c>
      <c r="CC268" t="s">
        <v>427</v>
      </c>
      <c r="CD268">
        <f t="shared" si="178"/>
        <v>1.82</v>
      </c>
      <c r="CE268">
        <f t="shared" si="178"/>
        <v>4.83</v>
      </c>
      <c r="CF268">
        <f t="shared" si="178"/>
        <v>1.21</v>
      </c>
      <c r="CG268">
        <f t="shared" si="178"/>
        <v>0.52</v>
      </c>
      <c r="CJ268" t="s">
        <v>427</v>
      </c>
      <c r="CK268">
        <f t="shared" ref="CK268:CN268" si="261">SUM(CK16)</f>
        <v>1.95</v>
      </c>
      <c r="CL268">
        <f t="shared" si="261"/>
        <v>5.38</v>
      </c>
      <c r="CM268">
        <f t="shared" si="261"/>
        <v>1.31</v>
      </c>
      <c r="CN268">
        <f t="shared" si="261"/>
        <v>0.27</v>
      </c>
      <c r="CQ268" t="s">
        <v>427</v>
      </c>
      <c r="CR268">
        <f t="shared" ref="CR268:CU268" si="262">SUM(CR16)</f>
        <v>1.99</v>
      </c>
      <c r="CS268">
        <f t="shared" si="262"/>
        <v>5.2</v>
      </c>
      <c r="CT268">
        <f t="shared" si="262"/>
        <v>1.31</v>
      </c>
      <c r="CU268">
        <f t="shared" si="262"/>
        <v>0.96</v>
      </c>
      <c r="CX268" t="s">
        <v>427</v>
      </c>
      <c r="CY268">
        <f t="shared" ref="CY268:DB268" si="263">SUM(CY16)</f>
        <v>1.95</v>
      </c>
      <c r="CZ268">
        <f t="shared" si="263"/>
        <v>6.73</v>
      </c>
      <c r="DA268">
        <f t="shared" si="263"/>
        <v>1.1299999999999999</v>
      </c>
      <c r="DB268">
        <f t="shared" si="263"/>
        <v>0.7</v>
      </c>
      <c r="DE268" t="s">
        <v>427</v>
      </c>
      <c r="DF268">
        <f t="shared" ref="DF268:DI268" si="264">SUM(DF16)</f>
        <v>2.31</v>
      </c>
      <c r="DG268">
        <f t="shared" si="264"/>
        <v>7.12</v>
      </c>
      <c r="DH268">
        <f t="shared" si="264"/>
        <v>1.1000000000000001</v>
      </c>
      <c r="DI268">
        <f t="shared" si="264"/>
        <v>0.6</v>
      </c>
      <c r="DL268" t="s">
        <v>427</v>
      </c>
      <c r="DM268">
        <f t="shared" ref="DM268:DP268" si="265">SUM(DM16)</f>
        <v>1.67</v>
      </c>
      <c r="DN268">
        <f t="shared" si="265"/>
        <v>4.0199999999999996</v>
      </c>
      <c r="DO268">
        <f t="shared" si="265"/>
        <v>1</v>
      </c>
      <c r="DP268">
        <f t="shared" si="265"/>
        <v>0.94</v>
      </c>
      <c r="DS268" t="s">
        <v>427</v>
      </c>
      <c r="DT268">
        <f t="shared" ref="DT268:DW268" si="266">SUM(DT16)</f>
        <v>1.85</v>
      </c>
      <c r="DU268">
        <f t="shared" si="266"/>
        <v>3.07</v>
      </c>
      <c r="DV268">
        <f t="shared" si="266"/>
        <v>1.61</v>
      </c>
      <c r="DW268">
        <f t="shared" si="266"/>
        <v>0.72</v>
      </c>
      <c r="DZ268" t="s">
        <v>427</v>
      </c>
      <c r="EA268">
        <f t="shared" ref="EA268:ED268" si="267">SUM(EA16)</f>
        <v>1.77</v>
      </c>
      <c r="EB268">
        <f t="shared" si="267"/>
        <v>3.43</v>
      </c>
      <c r="EC268">
        <f t="shared" si="267"/>
        <v>1.17</v>
      </c>
      <c r="ED268">
        <f t="shared" si="267"/>
        <v>0.59</v>
      </c>
      <c r="EG268" t="s">
        <v>427</v>
      </c>
      <c r="EH268">
        <f t="shared" ref="EH268:EK268" si="268">SUM(EH16)</f>
        <v>2.16</v>
      </c>
      <c r="EI268">
        <f t="shared" si="268"/>
        <v>2.04</v>
      </c>
      <c r="EJ268">
        <f t="shared" si="268"/>
        <v>2.23</v>
      </c>
      <c r="EK268">
        <f t="shared" si="268"/>
        <v>0.52</v>
      </c>
      <c r="EN268" t="s">
        <v>427</v>
      </c>
      <c r="EO268">
        <f t="shared" ref="EO268:ER268" si="269">SUM(EO16)</f>
        <v>2.42</v>
      </c>
      <c r="EP268">
        <f t="shared" si="269"/>
        <v>3.84</v>
      </c>
      <c r="EQ268">
        <f t="shared" si="269"/>
        <v>2.21</v>
      </c>
      <c r="ER268">
        <f t="shared" si="269"/>
        <v>0.74</v>
      </c>
      <c r="EU268" t="s">
        <v>427</v>
      </c>
      <c r="EV268">
        <f t="shared" ref="EV268:EY268" si="270">SUM(EV16)</f>
        <v>1.67</v>
      </c>
      <c r="EW268">
        <f t="shared" si="270"/>
        <v>3.05</v>
      </c>
      <c r="EX268">
        <f t="shared" si="270"/>
        <v>1.45</v>
      </c>
      <c r="EY268">
        <f t="shared" si="270"/>
        <v>0.6</v>
      </c>
      <c r="FC268">
        <f t="shared" ref="FC268:FF268" si="271">SUM(FC16)</f>
        <v>2.2799999999999998</v>
      </c>
      <c r="FD268">
        <f t="shared" si="271"/>
        <v>7.44</v>
      </c>
      <c r="FE268">
        <f t="shared" si="271"/>
        <v>1.43</v>
      </c>
      <c r="FF268">
        <f t="shared" si="271"/>
        <v>0.11</v>
      </c>
      <c r="FJ268">
        <f t="shared" ref="FJ268:FM268" si="272">SUM(FJ16)</f>
        <v>2.0299999999999998</v>
      </c>
      <c r="FK268">
        <f t="shared" si="272"/>
        <v>4.42</v>
      </c>
      <c r="FL268">
        <f t="shared" si="272"/>
        <v>1.95</v>
      </c>
      <c r="FM268">
        <f t="shared" si="272"/>
        <v>0.26</v>
      </c>
      <c r="FQ268">
        <f t="shared" ref="FQ268:FT268" si="273">SUM(FQ16)</f>
        <v>2.4500000000000002</v>
      </c>
      <c r="FR268">
        <f t="shared" si="273"/>
        <v>6.24</v>
      </c>
      <c r="FS268">
        <f t="shared" si="273"/>
        <v>1.95</v>
      </c>
      <c r="FT268">
        <f t="shared" si="273"/>
        <v>0.62</v>
      </c>
      <c r="FX268">
        <f t="shared" ref="FX268:GA268" si="274">SUM(FX16)</f>
        <v>2.93</v>
      </c>
      <c r="FY268">
        <f t="shared" si="274"/>
        <v>9.01</v>
      </c>
      <c r="FZ268">
        <f t="shared" si="274"/>
        <v>1.67</v>
      </c>
      <c r="GA268">
        <f t="shared" si="274"/>
        <v>1.19</v>
      </c>
      <c r="GE268">
        <f t="shared" ref="GE268:GH268" si="275">SUM(GE16)</f>
        <v>3.27</v>
      </c>
      <c r="GF268">
        <f t="shared" si="275"/>
        <v>8.32</v>
      </c>
      <c r="GG268">
        <f t="shared" si="275"/>
        <v>2.38</v>
      </c>
      <c r="GH268">
        <f t="shared" si="275"/>
        <v>0.87</v>
      </c>
      <c r="GL268">
        <f t="shared" ref="GL268:GO268" si="276">SUM(GL16)</f>
        <v>1.95</v>
      </c>
      <c r="GM268">
        <f t="shared" si="276"/>
        <v>5.79</v>
      </c>
      <c r="GN268">
        <f t="shared" si="276"/>
        <v>0.97</v>
      </c>
      <c r="GO268">
        <f t="shared" si="276"/>
        <v>1.31</v>
      </c>
      <c r="GS268">
        <f t="shared" ref="GS268:GV268" si="277">SUM(GS16)</f>
        <v>1.7</v>
      </c>
      <c r="GT268">
        <f t="shared" si="277"/>
        <v>5.55</v>
      </c>
      <c r="GU268">
        <f t="shared" si="277"/>
        <v>0.9</v>
      </c>
      <c r="GV268">
        <f t="shared" si="277"/>
        <v>0.41</v>
      </c>
      <c r="GZ268">
        <f t="shared" ref="GZ268:HC268" si="278">SUM(GZ16)</f>
        <v>1.85</v>
      </c>
      <c r="HA268">
        <f t="shared" si="278"/>
        <v>5.44</v>
      </c>
      <c r="HB268">
        <f t="shared" si="278"/>
        <v>1.3</v>
      </c>
      <c r="HC268">
        <f t="shared" si="278"/>
        <v>0.56000000000000005</v>
      </c>
      <c r="HG268">
        <f t="shared" ref="HG268:HJ268" si="279">SUM(HG16)</f>
        <v>1.87</v>
      </c>
      <c r="HH268">
        <f t="shared" si="279"/>
        <v>5</v>
      </c>
      <c r="HI268">
        <f t="shared" si="279"/>
        <v>1.27</v>
      </c>
      <c r="HJ268">
        <f t="shared" si="279"/>
        <v>0.15</v>
      </c>
      <c r="HN268">
        <f t="shared" ref="HN268:HQ268" si="280">SUM(HN16)</f>
        <v>1.65</v>
      </c>
      <c r="HO268">
        <f t="shared" si="280"/>
        <v>4.04</v>
      </c>
      <c r="HP268">
        <f t="shared" si="280"/>
        <v>1.1599999999999999</v>
      </c>
      <c r="HQ268">
        <f t="shared" si="280"/>
        <v>0.84</v>
      </c>
      <c r="HU268">
        <f t="shared" ref="HU268:HX268" si="281">SUM(HU16)</f>
        <v>1.27</v>
      </c>
      <c r="HV268">
        <f t="shared" si="281"/>
        <v>2.46</v>
      </c>
      <c r="HW268">
        <f t="shared" si="281"/>
        <v>0.67</v>
      </c>
      <c r="HX268">
        <f t="shared" si="281"/>
        <v>0.68</v>
      </c>
      <c r="IB268">
        <f t="shared" ref="IB268:IE268" si="282">SUM(IB16)</f>
        <v>1.66</v>
      </c>
      <c r="IC268">
        <f t="shared" si="282"/>
        <v>1.3</v>
      </c>
      <c r="ID268">
        <f t="shared" si="282"/>
        <v>1.22</v>
      </c>
      <c r="IE268">
        <f t="shared" si="282"/>
        <v>0.95</v>
      </c>
      <c r="II268">
        <f t="shared" ref="II268:IL268" si="283">SUM(II16)</f>
        <v>0.94</v>
      </c>
      <c r="IJ268">
        <f t="shared" si="283"/>
        <v>0.43</v>
      </c>
      <c r="IK268">
        <f t="shared" si="283"/>
        <v>0.76</v>
      </c>
      <c r="IL268">
        <f t="shared" si="283"/>
        <v>0.24</v>
      </c>
      <c r="IP268">
        <f t="shared" ref="IP268:IS268" si="284">SUM(IP16)</f>
        <v>1.6</v>
      </c>
      <c r="IQ268">
        <f t="shared" si="284"/>
        <v>0.2</v>
      </c>
      <c r="IR268">
        <f t="shared" si="284"/>
        <v>1.3</v>
      </c>
      <c r="IS268">
        <f t="shared" si="284"/>
        <v>0.42</v>
      </c>
      <c r="IW268">
        <f t="shared" ref="IW268:IZ268" si="285">SUM(IW16)</f>
        <v>1.48</v>
      </c>
      <c r="IX268">
        <f t="shared" si="285"/>
        <v>1.07</v>
      </c>
      <c r="IY268">
        <f t="shared" si="285"/>
        <v>0.83</v>
      </c>
      <c r="IZ268">
        <f t="shared" si="285"/>
        <v>1.62</v>
      </c>
      <c r="JD268">
        <f t="shared" ref="JD268:JG268" si="286">SUM(JD16)</f>
        <v>1.75</v>
      </c>
      <c r="JE268">
        <f t="shared" si="286"/>
        <v>0.44</v>
      </c>
      <c r="JF268">
        <f t="shared" si="286"/>
        <v>1.43</v>
      </c>
      <c r="JG268">
        <f t="shared" si="286"/>
        <v>2.2999999999999998</v>
      </c>
      <c r="JK268">
        <f t="shared" ref="JK268:JN268" si="287">SUM(JK16)</f>
        <v>1.17</v>
      </c>
      <c r="JL268">
        <f t="shared" si="287"/>
        <v>0.76</v>
      </c>
      <c r="JM268">
        <f t="shared" si="287"/>
        <v>0.87</v>
      </c>
      <c r="JN268">
        <f t="shared" si="287"/>
        <v>0.69</v>
      </c>
      <c r="JR268">
        <f t="shared" ref="JR268:JU268" si="288">SUM(JR16)</f>
        <v>0.86</v>
      </c>
      <c r="JS268">
        <f t="shared" si="288"/>
        <v>0.45</v>
      </c>
      <c r="JT268">
        <f t="shared" si="288"/>
        <v>0.52</v>
      </c>
      <c r="JU268">
        <f t="shared" si="288"/>
        <v>0.36</v>
      </c>
      <c r="JY268">
        <f t="shared" ref="JY268:KB268" si="289">SUM(JY16)</f>
        <v>1.06</v>
      </c>
      <c r="JZ268">
        <f t="shared" si="289"/>
        <v>0.37</v>
      </c>
      <c r="KA268">
        <f t="shared" si="289"/>
        <v>0.79</v>
      </c>
      <c r="KB268">
        <f t="shared" si="289"/>
        <v>0.46</v>
      </c>
      <c r="KF268">
        <f t="shared" ref="KF268:KI268" si="290">SUM(KF16)</f>
        <v>1.32</v>
      </c>
      <c r="KG268">
        <f t="shared" si="290"/>
        <v>0.65</v>
      </c>
      <c r="KH268">
        <f t="shared" si="290"/>
        <v>1.01</v>
      </c>
      <c r="KI268">
        <f t="shared" si="290"/>
        <v>0.27</v>
      </c>
      <c r="KM268">
        <f t="shared" ref="KM268:KP268" si="291">SUM(KM16)</f>
        <v>1</v>
      </c>
      <c r="KN268">
        <f t="shared" si="291"/>
        <v>0.39</v>
      </c>
      <c r="KO268">
        <f t="shared" si="291"/>
        <v>0.71</v>
      </c>
      <c r="KP268">
        <f t="shared" si="291"/>
        <v>0.54</v>
      </c>
      <c r="KT268">
        <f t="shared" ref="KT268:KW268" si="292">SUM(KT16)</f>
        <v>0.87</v>
      </c>
      <c r="KU268">
        <f t="shared" si="292"/>
        <v>1.23</v>
      </c>
      <c r="KV268">
        <f t="shared" si="292"/>
        <v>0.96</v>
      </c>
      <c r="KW268">
        <f t="shared" si="292"/>
        <v>0</v>
      </c>
      <c r="LA268">
        <f t="shared" ref="LA268:LD268" si="293">SUM(LA16)</f>
        <v>1.44</v>
      </c>
      <c r="LB268">
        <f t="shared" si="293"/>
        <v>0.62</v>
      </c>
      <c r="LC268">
        <f t="shared" si="293"/>
        <v>1.02</v>
      </c>
      <c r="LD268">
        <f t="shared" si="293"/>
        <v>0.2</v>
      </c>
      <c r="LH268">
        <f t="shared" ref="LH268:LK268" si="294">SUM(LH16)</f>
        <v>1.72</v>
      </c>
      <c r="LI268">
        <f t="shared" si="294"/>
        <v>0.78</v>
      </c>
      <c r="LJ268">
        <f t="shared" si="294"/>
        <v>1.52</v>
      </c>
      <c r="LK268">
        <f t="shared" si="294"/>
        <v>1.02</v>
      </c>
      <c r="LO268">
        <f t="shared" ref="LO268:LR268" si="295">SUM(LO16)</f>
        <v>1.73</v>
      </c>
      <c r="LP268">
        <f t="shared" si="295"/>
        <v>0.45</v>
      </c>
      <c r="LQ268">
        <f t="shared" si="295"/>
        <v>1.72</v>
      </c>
      <c r="LR268">
        <f t="shared" si="295"/>
        <v>0.55000000000000004</v>
      </c>
      <c r="LV268">
        <f t="shared" ref="LV268:LY268" si="296">SUM(LV16)</f>
        <v>1.27</v>
      </c>
      <c r="LW268">
        <f t="shared" si="296"/>
        <v>2.56</v>
      </c>
      <c r="LX268">
        <f t="shared" si="296"/>
        <v>1.1399999999999999</v>
      </c>
      <c r="LY268">
        <f t="shared" si="296"/>
        <v>0.2</v>
      </c>
      <c r="MC268">
        <f t="shared" ref="MC268:MF268" si="297">SUM(MC16)</f>
        <v>1.64</v>
      </c>
      <c r="MD268">
        <f t="shared" si="297"/>
        <v>1.48</v>
      </c>
      <c r="ME268">
        <f t="shared" si="297"/>
        <v>1.97</v>
      </c>
      <c r="MF268">
        <f t="shared" si="297"/>
        <v>7.0000000000000007E-2</v>
      </c>
      <c r="MJ268">
        <f t="shared" ref="MJ268:MM268" si="298">SUM(MJ16)</f>
        <v>1.43</v>
      </c>
      <c r="MK268">
        <f t="shared" si="298"/>
        <v>0.61</v>
      </c>
      <c r="ML268">
        <f t="shared" si="298"/>
        <v>1.66</v>
      </c>
      <c r="MM268">
        <f t="shared" si="298"/>
        <v>0</v>
      </c>
      <c r="MQ268">
        <f t="shared" ref="MQ268:MT268" si="299">SUM(MQ16)</f>
        <v>1.83</v>
      </c>
      <c r="MR268">
        <f t="shared" si="299"/>
        <v>0.37</v>
      </c>
      <c r="MS268">
        <f t="shared" si="299"/>
        <v>2.19</v>
      </c>
      <c r="MT268">
        <f t="shared" si="299"/>
        <v>1.46</v>
      </c>
      <c r="MW268" t="s">
        <v>427</v>
      </c>
      <c r="MX268">
        <f t="shared" ref="MX268:NA268" si="300">SUM(MX16)</f>
        <v>1.6</v>
      </c>
      <c r="MY268">
        <f t="shared" si="300"/>
        <v>0.99</v>
      </c>
      <c r="MZ268">
        <f t="shared" si="300"/>
        <v>1.78</v>
      </c>
      <c r="NA268">
        <f t="shared" si="300"/>
        <v>0.36</v>
      </c>
      <c r="ND268" t="s">
        <v>427</v>
      </c>
      <c r="NE268">
        <f t="shared" ref="NE268:NH268" si="301">SUM(NE16)</f>
        <v>1.31</v>
      </c>
      <c r="NF268">
        <f t="shared" si="301"/>
        <v>0.28000000000000003</v>
      </c>
      <c r="NG268">
        <f t="shared" si="301"/>
        <v>1.79</v>
      </c>
      <c r="NH268">
        <f t="shared" si="301"/>
        <v>0.18</v>
      </c>
      <c r="NK268" t="s">
        <v>427</v>
      </c>
      <c r="NL268">
        <f t="shared" ref="NL268:NO268" si="302">SUM(NL16)</f>
        <v>1.05</v>
      </c>
      <c r="NM268">
        <f t="shared" si="302"/>
        <v>0.21</v>
      </c>
      <c r="NN268">
        <f t="shared" si="302"/>
        <v>1.25</v>
      </c>
      <c r="NO268">
        <f t="shared" si="302"/>
        <v>0.2</v>
      </c>
      <c r="NR268" t="s">
        <v>427</v>
      </c>
      <c r="NS268">
        <f t="shared" ref="NS268:NV268" si="303">SUM(NS16)</f>
        <v>0.86</v>
      </c>
      <c r="NT268">
        <f t="shared" si="303"/>
        <v>0.06</v>
      </c>
      <c r="NU268">
        <f t="shared" si="303"/>
        <v>0.94</v>
      </c>
      <c r="NV268">
        <f t="shared" si="303"/>
        <v>0.5</v>
      </c>
      <c r="NY268" t="s">
        <v>427</v>
      </c>
      <c r="NZ268">
        <f t="shared" ref="NZ268:OC268" si="304">SUM(NZ16)</f>
        <v>0.53</v>
      </c>
      <c r="OA268">
        <f t="shared" si="304"/>
        <v>0.27</v>
      </c>
      <c r="OB268">
        <f t="shared" si="304"/>
        <v>0.61</v>
      </c>
      <c r="OC268">
        <f t="shared" si="304"/>
        <v>0</v>
      </c>
      <c r="OF268" t="s">
        <v>427</v>
      </c>
      <c r="OG268">
        <f t="shared" ref="OG268:OJ268" si="305">SUM(OG16)</f>
        <v>0.63</v>
      </c>
      <c r="OH268">
        <f t="shared" si="305"/>
        <v>0.81</v>
      </c>
      <c r="OI268">
        <f t="shared" si="305"/>
        <v>0.66</v>
      </c>
      <c r="OJ268">
        <f t="shared" si="305"/>
        <v>0.34</v>
      </c>
      <c r="OM268" t="s">
        <v>427</v>
      </c>
      <c r="ON268">
        <f t="shared" ref="ON268:OQ268" si="306">SUM(ON16)</f>
        <v>0.35</v>
      </c>
      <c r="OO268">
        <f t="shared" si="306"/>
        <v>0.23</v>
      </c>
      <c r="OP268">
        <f t="shared" si="306"/>
        <v>0.44</v>
      </c>
      <c r="OQ268">
        <f t="shared" si="306"/>
        <v>0</v>
      </c>
      <c r="OT268" t="s">
        <v>427</v>
      </c>
      <c r="OU268">
        <f t="shared" ref="OU268:OX268" si="307">SUM(OU16)</f>
        <v>0.3</v>
      </c>
      <c r="OV268">
        <f t="shared" si="307"/>
        <v>0</v>
      </c>
      <c r="OW268">
        <f t="shared" si="307"/>
        <v>0.38</v>
      </c>
      <c r="OX268">
        <f t="shared" si="307"/>
        <v>0.32</v>
      </c>
      <c r="PA268" t="s">
        <v>427</v>
      </c>
      <c r="PB268">
        <f t="shared" ref="PB268:PE268" si="308">SUM(PB16)</f>
        <v>0.37</v>
      </c>
      <c r="PC268">
        <f t="shared" si="308"/>
        <v>0.13</v>
      </c>
      <c r="PD268">
        <f t="shared" si="308"/>
        <v>0.35</v>
      </c>
      <c r="PE268">
        <f t="shared" si="308"/>
        <v>0.22</v>
      </c>
      <c r="PH268" t="s">
        <v>427</v>
      </c>
      <c r="PI268">
        <f t="shared" ref="PI268:PL268" si="309">SUM(PI16)</f>
        <v>0.45</v>
      </c>
      <c r="PJ268">
        <f t="shared" si="309"/>
        <v>7.0000000000000007E-2</v>
      </c>
      <c r="PK268">
        <f t="shared" si="309"/>
        <v>0.36</v>
      </c>
      <c r="PL268">
        <f t="shared" si="309"/>
        <v>0.56000000000000005</v>
      </c>
      <c r="PO268" t="s">
        <v>427</v>
      </c>
      <c r="PP268">
        <f t="shared" ref="PP268:PS268" si="310">SUM(PP16)</f>
        <v>0.32</v>
      </c>
      <c r="PQ268">
        <f t="shared" si="310"/>
        <v>0</v>
      </c>
      <c r="PR268">
        <f t="shared" si="310"/>
        <v>0.28000000000000003</v>
      </c>
      <c r="PS268">
        <f t="shared" si="310"/>
        <v>0.67</v>
      </c>
      <c r="PV268" t="s">
        <v>427</v>
      </c>
      <c r="PW268">
        <f t="shared" ref="PW268:PZ268" si="311">SUM(PW16)</f>
        <v>0.31</v>
      </c>
      <c r="PX268">
        <f t="shared" si="311"/>
        <v>0</v>
      </c>
      <c r="PY268">
        <f t="shared" si="311"/>
        <v>0.36</v>
      </c>
      <c r="PZ268">
        <f t="shared" si="311"/>
        <v>0</v>
      </c>
      <c r="QC268" t="s">
        <v>427</v>
      </c>
      <c r="QD268">
        <f t="shared" ref="QD268:QG268" si="312">SUM(QD16)</f>
        <v>0.12</v>
      </c>
      <c r="QE268">
        <f t="shared" si="312"/>
        <v>0</v>
      </c>
      <c r="QF268">
        <f t="shared" si="312"/>
        <v>0.16</v>
      </c>
      <c r="QG268">
        <f t="shared" si="312"/>
        <v>0</v>
      </c>
      <c r="QJ268" t="s">
        <v>427</v>
      </c>
      <c r="QK268">
        <f t="shared" ref="QK268:QN268" si="313">SUM(QK16)</f>
        <v>0.12</v>
      </c>
      <c r="QL268">
        <f t="shared" si="313"/>
        <v>0</v>
      </c>
      <c r="QM268">
        <f t="shared" si="313"/>
        <v>0.18</v>
      </c>
      <c r="QN268">
        <f t="shared" si="313"/>
        <v>0</v>
      </c>
      <c r="QQ268" t="s">
        <v>427</v>
      </c>
      <c r="QR268">
        <f t="shared" ref="QR268:QU268" si="314">SUM(QR16)</f>
        <v>0.14000000000000001</v>
      </c>
      <c r="QS268">
        <f t="shared" si="314"/>
        <v>0</v>
      </c>
      <c r="QT268">
        <f t="shared" si="314"/>
        <v>0.16</v>
      </c>
      <c r="QU268">
        <f t="shared" si="314"/>
        <v>0</v>
      </c>
      <c r="QX268" t="s">
        <v>427</v>
      </c>
      <c r="QY268">
        <f t="shared" ref="QY268:RB268" si="315">SUM(QY16)</f>
        <v>0.36</v>
      </c>
      <c r="QZ268">
        <f t="shared" si="315"/>
        <v>0.3</v>
      </c>
      <c r="RA268">
        <f t="shared" si="315"/>
        <v>0.31</v>
      </c>
      <c r="RB268">
        <f t="shared" si="315"/>
        <v>0.37</v>
      </c>
      <c r="RE268" t="s">
        <v>427</v>
      </c>
      <c r="RF268">
        <f t="shared" ref="RF268:RI268" si="316">SUM(RF16)</f>
        <v>0.28000000000000003</v>
      </c>
      <c r="RG268">
        <f t="shared" si="316"/>
        <v>0</v>
      </c>
      <c r="RH268">
        <f t="shared" si="316"/>
        <v>0.36</v>
      </c>
      <c r="RI268">
        <f t="shared" si="316"/>
        <v>0.39</v>
      </c>
      <c r="RL268" t="s">
        <v>427</v>
      </c>
      <c r="RM268">
        <f t="shared" ref="RM268:RP268" si="317">SUM(RM16)</f>
        <v>0.23</v>
      </c>
      <c r="RN268">
        <f t="shared" si="317"/>
        <v>0.11</v>
      </c>
      <c r="RO268">
        <f t="shared" si="317"/>
        <v>0.26</v>
      </c>
      <c r="RP268">
        <f t="shared" si="317"/>
        <v>0.26</v>
      </c>
      <c r="RS268" t="s">
        <v>427</v>
      </c>
      <c r="RT268">
        <f t="shared" ref="RT268:RW268" si="318">SUM(RT16)</f>
        <v>0.3</v>
      </c>
      <c r="RU268">
        <f t="shared" si="318"/>
        <v>0</v>
      </c>
      <c r="RV268">
        <f t="shared" si="318"/>
        <v>0.41</v>
      </c>
      <c r="RW268">
        <f t="shared" si="318"/>
        <v>0.3</v>
      </c>
      <c r="RZ268" t="s">
        <v>427</v>
      </c>
      <c r="SA268">
        <f t="shared" ref="SA268:SD268" si="319">SUM(SA16)</f>
        <v>0.31</v>
      </c>
      <c r="SB268">
        <f t="shared" si="319"/>
        <v>0</v>
      </c>
      <c r="SC268">
        <f t="shared" si="319"/>
        <v>0.52</v>
      </c>
      <c r="SD268">
        <f t="shared" si="319"/>
        <v>0</v>
      </c>
      <c r="SG268" t="s">
        <v>427</v>
      </c>
      <c r="SH268">
        <f t="shared" ref="SH268:SK268" si="320">SUM(SH16)</f>
        <v>0.12</v>
      </c>
      <c r="SI268">
        <f t="shared" si="320"/>
        <v>0</v>
      </c>
      <c r="SJ268">
        <f t="shared" si="320"/>
        <v>0.16</v>
      </c>
      <c r="SK268">
        <f t="shared" si="320"/>
        <v>0.14000000000000001</v>
      </c>
      <c r="SN268" t="s">
        <v>427</v>
      </c>
      <c r="SO268">
        <f t="shared" ref="SO268:SR268" si="321">SUM(SO16)</f>
        <v>0.17</v>
      </c>
      <c r="SP268">
        <f t="shared" si="321"/>
        <v>0.16</v>
      </c>
      <c r="SQ268">
        <f t="shared" si="321"/>
        <v>0.18</v>
      </c>
      <c r="SR268">
        <f t="shared" si="321"/>
        <v>0</v>
      </c>
      <c r="SU268" t="s">
        <v>427</v>
      </c>
      <c r="SV268">
        <f t="shared" ref="SV268:SY268" si="322">SUM(SV16)</f>
        <v>0.27</v>
      </c>
      <c r="SW268">
        <f t="shared" si="322"/>
        <v>0.26</v>
      </c>
      <c r="SX268">
        <f t="shared" si="322"/>
        <v>0.37</v>
      </c>
      <c r="SY268">
        <f t="shared" si="322"/>
        <v>0</v>
      </c>
      <c r="TB268" t="s">
        <v>427</v>
      </c>
      <c r="TC268">
        <f t="shared" ref="TC268:TF268" si="323">SUM(TC16)</f>
        <v>0.23</v>
      </c>
      <c r="TD268">
        <f t="shared" si="323"/>
        <v>0.16</v>
      </c>
      <c r="TE268">
        <f t="shared" si="323"/>
        <v>0.32</v>
      </c>
      <c r="TF268">
        <f t="shared" si="323"/>
        <v>0.09</v>
      </c>
      <c r="TI268" t="s">
        <v>427</v>
      </c>
      <c r="TJ268">
        <f t="shared" ref="TJ268:TM268" si="324">SUM(TJ16)</f>
        <v>0.18</v>
      </c>
      <c r="TK268">
        <f t="shared" si="324"/>
        <v>0</v>
      </c>
      <c r="TL268">
        <f t="shared" si="324"/>
        <v>0.21</v>
      </c>
      <c r="TM268">
        <f t="shared" si="324"/>
        <v>0</v>
      </c>
      <c r="TP268" t="s">
        <v>427</v>
      </c>
      <c r="TQ268">
        <f t="shared" ref="TQ268:TT268" si="325">SUM(TQ16)</f>
        <v>0.05</v>
      </c>
      <c r="TR268">
        <f t="shared" si="325"/>
        <v>0</v>
      </c>
      <c r="TS268">
        <f t="shared" si="325"/>
        <v>0.08</v>
      </c>
      <c r="TT268">
        <f t="shared" si="325"/>
        <v>0</v>
      </c>
      <c r="TW268" t="s">
        <v>427</v>
      </c>
      <c r="TX268">
        <f t="shared" ref="TX268:UA268" si="326">SUM(TX16)</f>
        <v>0.13</v>
      </c>
      <c r="TY268">
        <f t="shared" si="326"/>
        <v>0.08</v>
      </c>
      <c r="TZ268">
        <f t="shared" si="326"/>
        <v>0.12</v>
      </c>
      <c r="UA268">
        <f t="shared" si="326"/>
        <v>0.15</v>
      </c>
      <c r="UD268" t="s">
        <v>427</v>
      </c>
      <c r="UE268">
        <f t="shared" ref="UE268:UH268" si="327">SUM(UE16)</f>
        <v>0.15</v>
      </c>
      <c r="UF268">
        <f t="shared" si="327"/>
        <v>0</v>
      </c>
      <c r="UG268">
        <f t="shared" si="327"/>
        <v>0.25</v>
      </c>
      <c r="UH268">
        <f t="shared" si="327"/>
        <v>0</v>
      </c>
      <c r="UK268" t="s">
        <v>427</v>
      </c>
      <c r="UL268">
        <f t="shared" ref="UL268:UO268" si="328">SUM(UL16)</f>
        <v>0.11</v>
      </c>
      <c r="UM268">
        <f t="shared" si="328"/>
        <v>0</v>
      </c>
      <c r="UN268">
        <f t="shared" si="328"/>
        <v>0.16</v>
      </c>
      <c r="UO268">
        <f t="shared" si="328"/>
        <v>0</v>
      </c>
      <c r="UR268" t="s">
        <v>427</v>
      </c>
      <c r="US268">
        <f t="shared" ref="US268:UV268" si="329">SUM(US16)</f>
        <v>0.04</v>
      </c>
      <c r="UT268">
        <f t="shared" si="329"/>
        <v>0</v>
      </c>
      <c r="UU268">
        <f t="shared" si="329"/>
        <v>7.0000000000000007E-2</v>
      </c>
      <c r="UV268">
        <f t="shared" si="329"/>
        <v>0</v>
      </c>
      <c r="UY268" t="s">
        <v>427</v>
      </c>
      <c r="UZ268">
        <f t="shared" ref="UZ268:VC268" si="330">SUM(UZ16)</f>
        <v>0.15</v>
      </c>
      <c r="VA268">
        <f t="shared" si="330"/>
        <v>0</v>
      </c>
      <c r="VB268">
        <f t="shared" si="330"/>
        <v>0.2</v>
      </c>
      <c r="VC268">
        <f t="shared" si="330"/>
        <v>0</v>
      </c>
      <c r="VF268" t="s">
        <v>427</v>
      </c>
      <c r="VG268">
        <f t="shared" ref="VG268:VJ268" si="331">SUM(VG16)</f>
        <v>0.16</v>
      </c>
      <c r="VH268">
        <f t="shared" si="331"/>
        <v>0</v>
      </c>
      <c r="VI268">
        <f t="shared" si="331"/>
        <v>0.27</v>
      </c>
      <c r="VJ268">
        <f t="shared" si="331"/>
        <v>0</v>
      </c>
    </row>
    <row r="269" spans="1:582" x14ac:dyDescent="0.3">
      <c r="A269" t="s">
        <v>428</v>
      </c>
      <c r="B269">
        <f t="shared" ref="B269:E269" si="332">SUM(B17)</f>
        <v>23.52</v>
      </c>
      <c r="C269">
        <f t="shared" si="332"/>
        <v>16.649999999999999</v>
      </c>
      <c r="D269">
        <f t="shared" si="332"/>
        <v>29.54</v>
      </c>
      <c r="E269">
        <f t="shared" si="332"/>
        <v>12.05</v>
      </c>
      <c r="H269" t="s">
        <v>428</v>
      </c>
      <c r="I269">
        <f t="shared" ref="I269:L269" si="333">SUM(I17)</f>
        <v>21.18</v>
      </c>
      <c r="J269">
        <f t="shared" si="333"/>
        <v>12.69</v>
      </c>
      <c r="K269">
        <f t="shared" si="333"/>
        <v>26.99</v>
      </c>
      <c r="L269">
        <f t="shared" si="333"/>
        <v>11.66</v>
      </c>
      <c r="O269" t="s">
        <v>428</v>
      </c>
      <c r="P269">
        <f t="shared" ref="P269:S269" si="334">SUM(P17)</f>
        <v>26.81</v>
      </c>
      <c r="Q269">
        <f t="shared" si="334"/>
        <v>16.399999999999999</v>
      </c>
      <c r="R269">
        <f t="shared" si="334"/>
        <v>28.75</v>
      </c>
      <c r="S269">
        <f t="shared" si="334"/>
        <v>32.25</v>
      </c>
      <c r="V269" t="s">
        <v>428</v>
      </c>
      <c r="W269">
        <f t="shared" ref="W269:Z269" si="335">SUM(W17)</f>
        <v>26.48</v>
      </c>
      <c r="X269">
        <f t="shared" si="335"/>
        <v>15.37</v>
      </c>
      <c r="Y269">
        <f t="shared" si="335"/>
        <v>29.46</v>
      </c>
      <c r="Z269">
        <f t="shared" si="335"/>
        <v>30.85</v>
      </c>
      <c r="AC269" t="s">
        <v>428</v>
      </c>
      <c r="AD269">
        <f t="shared" ref="AD269:AG269" si="336">SUM(AD17)</f>
        <v>27.24</v>
      </c>
      <c r="AE269">
        <f t="shared" si="336"/>
        <v>18.309999999999999</v>
      </c>
      <c r="AF269">
        <f t="shared" si="336"/>
        <v>29.84</v>
      </c>
      <c r="AG269">
        <f t="shared" si="336"/>
        <v>29.89</v>
      </c>
      <c r="AJ269" t="s">
        <v>428</v>
      </c>
      <c r="AK269">
        <f t="shared" ref="AK269:AN269" si="337">SUM(AK17)</f>
        <v>38.85</v>
      </c>
      <c r="AL269">
        <f t="shared" si="337"/>
        <v>17.54</v>
      </c>
      <c r="AM269">
        <f t="shared" si="337"/>
        <v>40.33</v>
      </c>
      <c r="AN269">
        <f t="shared" si="337"/>
        <v>54.2</v>
      </c>
      <c r="AQ269" t="s">
        <v>428</v>
      </c>
      <c r="AR269">
        <f t="shared" ref="AR269:AU269" si="338">SUM(AR17)</f>
        <v>38.520000000000003</v>
      </c>
      <c r="AS269">
        <f t="shared" si="338"/>
        <v>21.07</v>
      </c>
      <c r="AT269">
        <f t="shared" si="338"/>
        <v>41.62</v>
      </c>
      <c r="AU269">
        <f t="shared" si="338"/>
        <v>51.61</v>
      </c>
      <c r="AX269" t="s">
        <v>428</v>
      </c>
      <c r="AY269">
        <f t="shared" ref="AY269:BB269" si="339">SUM(AY17)</f>
        <v>37.53</v>
      </c>
      <c r="AZ269">
        <f t="shared" si="339"/>
        <v>36.61</v>
      </c>
      <c r="BA269">
        <f t="shared" si="339"/>
        <v>40.840000000000003</v>
      </c>
      <c r="BB269">
        <f t="shared" si="339"/>
        <v>33.31</v>
      </c>
      <c r="BE269" t="s">
        <v>428</v>
      </c>
      <c r="BF269">
        <f t="shared" ref="BF269:BI269" si="340">SUM(BF17)</f>
        <v>38.32</v>
      </c>
      <c r="BG269">
        <f t="shared" si="340"/>
        <v>31.64</v>
      </c>
      <c r="BH269">
        <f t="shared" si="340"/>
        <v>43.36</v>
      </c>
      <c r="BI269">
        <f t="shared" si="340"/>
        <v>33.840000000000003</v>
      </c>
      <c r="BL269" s="10" t="s">
        <v>428</v>
      </c>
      <c r="BM269" s="11">
        <v>10.4</v>
      </c>
      <c r="BN269" s="12">
        <v>16.37</v>
      </c>
      <c r="BO269" t="s">
        <v>428</v>
      </c>
      <c r="BP269">
        <f t="shared" ref="BP269:BS269" si="341">SUM(BP17)</f>
        <v>40.06</v>
      </c>
      <c r="BQ269">
        <f t="shared" si="341"/>
        <v>34.31</v>
      </c>
      <c r="BR269">
        <f t="shared" si="341"/>
        <v>46.09</v>
      </c>
      <c r="BS269">
        <f t="shared" si="341"/>
        <v>30.53</v>
      </c>
      <c r="BV269" t="s">
        <v>428</v>
      </c>
      <c r="BW269">
        <f>SUM(BW17)</f>
        <v>38.340000000000003</v>
      </c>
      <c r="BX269">
        <f t="shared" ref="BX269:BZ269" si="342">SUM(BX17)</f>
        <v>36</v>
      </c>
      <c r="BY269">
        <f t="shared" si="342"/>
        <v>43.88</v>
      </c>
      <c r="BZ269">
        <f t="shared" si="342"/>
        <v>28.86</v>
      </c>
      <c r="CC269" t="s">
        <v>428</v>
      </c>
      <c r="CD269">
        <f t="shared" si="178"/>
        <v>37.57</v>
      </c>
      <c r="CE269">
        <f t="shared" si="178"/>
        <v>33.1</v>
      </c>
      <c r="CF269">
        <f t="shared" si="178"/>
        <v>42.37</v>
      </c>
      <c r="CG269">
        <f t="shared" si="178"/>
        <v>31.22</v>
      </c>
      <c r="CJ269" t="s">
        <v>428</v>
      </c>
      <c r="CK269">
        <f t="shared" ref="CK269:CN269" si="343">SUM(CK17)</f>
        <v>37.659999999999997</v>
      </c>
      <c r="CL269">
        <f t="shared" si="343"/>
        <v>29.74</v>
      </c>
      <c r="CM269">
        <f t="shared" si="343"/>
        <v>43.48</v>
      </c>
      <c r="CN269">
        <f t="shared" si="343"/>
        <v>32.78</v>
      </c>
      <c r="CQ269" t="s">
        <v>428</v>
      </c>
      <c r="CR269">
        <f t="shared" ref="CR269:CU269" si="344">SUM(CR17)</f>
        <v>38.11</v>
      </c>
      <c r="CS269">
        <f t="shared" si="344"/>
        <v>36.119999999999997</v>
      </c>
      <c r="CT269">
        <f t="shared" si="344"/>
        <v>42.19</v>
      </c>
      <c r="CU269">
        <f t="shared" si="344"/>
        <v>33.33</v>
      </c>
      <c r="CX269" t="s">
        <v>428</v>
      </c>
      <c r="CY269">
        <f t="shared" ref="CY269:DB269" si="345">SUM(CY17)</f>
        <v>38.15</v>
      </c>
      <c r="CZ269">
        <f t="shared" si="345"/>
        <v>27.23</v>
      </c>
      <c r="DA269">
        <f t="shared" si="345"/>
        <v>44.17</v>
      </c>
      <c r="DB269">
        <f t="shared" si="345"/>
        <v>33.97</v>
      </c>
      <c r="DE269" t="s">
        <v>428</v>
      </c>
      <c r="DF269">
        <f t="shared" ref="DF269:DI269" si="346">SUM(DF17)</f>
        <v>36.54</v>
      </c>
      <c r="DG269">
        <f t="shared" si="346"/>
        <v>29.34</v>
      </c>
      <c r="DH269">
        <f t="shared" si="346"/>
        <v>42.68</v>
      </c>
      <c r="DI269">
        <f t="shared" si="346"/>
        <v>28.68</v>
      </c>
      <c r="DL269" t="s">
        <v>428</v>
      </c>
      <c r="DM269">
        <f t="shared" ref="DM269:DP269" si="347">SUM(DM17)</f>
        <v>38.07</v>
      </c>
      <c r="DN269">
        <f t="shared" si="347"/>
        <v>30.55</v>
      </c>
      <c r="DO269">
        <f t="shared" si="347"/>
        <v>45.04</v>
      </c>
      <c r="DP269">
        <f t="shared" si="347"/>
        <v>27.73</v>
      </c>
      <c r="DS269" t="s">
        <v>428</v>
      </c>
      <c r="DT269">
        <f t="shared" ref="DT269:DW269" si="348">SUM(DT17)</f>
        <v>38.18</v>
      </c>
      <c r="DU269">
        <f t="shared" si="348"/>
        <v>31.78</v>
      </c>
      <c r="DV269">
        <f t="shared" si="348"/>
        <v>44.97</v>
      </c>
      <c r="DW269">
        <f t="shared" si="348"/>
        <v>28.43</v>
      </c>
      <c r="DZ269" t="s">
        <v>428</v>
      </c>
      <c r="EA269">
        <f t="shared" ref="EA269:ED269" si="349">SUM(EA17)</f>
        <v>38.479999999999997</v>
      </c>
      <c r="EB269">
        <f t="shared" si="349"/>
        <v>34.57</v>
      </c>
      <c r="EC269">
        <f t="shared" si="349"/>
        <v>43.92</v>
      </c>
      <c r="ED269">
        <f t="shared" si="349"/>
        <v>31.8</v>
      </c>
      <c r="EG269" t="s">
        <v>428</v>
      </c>
      <c r="EH269">
        <f t="shared" ref="EH269:EK269" si="350">SUM(EH17)</f>
        <v>39.450000000000003</v>
      </c>
      <c r="EI269">
        <f t="shared" si="350"/>
        <v>33.33</v>
      </c>
      <c r="EJ269">
        <f t="shared" si="350"/>
        <v>45.25</v>
      </c>
      <c r="EK269">
        <f t="shared" si="350"/>
        <v>32.83</v>
      </c>
      <c r="EN269" t="s">
        <v>428</v>
      </c>
      <c r="EO269">
        <f t="shared" ref="EO269:ER269" si="351">SUM(EO17)</f>
        <v>39.090000000000003</v>
      </c>
      <c r="EP269">
        <f t="shared" si="351"/>
        <v>28.96</v>
      </c>
      <c r="EQ269">
        <f t="shared" si="351"/>
        <v>45.81</v>
      </c>
      <c r="ER269">
        <f t="shared" si="351"/>
        <v>31.05</v>
      </c>
      <c r="EU269" t="s">
        <v>428</v>
      </c>
      <c r="EV269">
        <f t="shared" ref="EV269:EY269" si="352">SUM(EV17)</f>
        <v>38.46</v>
      </c>
      <c r="EW269">
        <f t="shared" si="352"/>
        <v>29.88</v>
      </c>
      <c r="EX269">
        <f t="shared" si="352"/>
        <v>45.47</v>
      </c>
      <c r="EY269">
        <f t="shared" si="352"/>
        <v>28.87</v>
      </c>
      <c r="FC269">
        <f t="shared" ref="FC269:FF269" si="353">SUM(FC17)</f>
        <v>36.94</v>
      </c>
      <c r="FD269">
        <f t="shared" si="353"/>
        <v>26.96</v>
      </c>
      <c r="FE269">
        <f t="shared" si="353"/>
        <v>44.44</v>
      </c>
      <c r="FF269">
        <f t="shared" si="353"/>
        <v>26.72</v>
      </c>
      <c r="FJ269">
        <f t="shared" ref="FJ269:FM269" si="354">SUM(FJ17)</f>
        <v>38.119999999999997</v>
      </c>
      <c r="FK269">
        <f t="shared" si="354"/>
        <v>28.81</v>
      </c>
      <c r="FL269">
        <f t="shared" si="354"/>
        <v>44.17</v>
      </c>
      <c r="FM269">
        <f t="shared" si="354"/>
        <v>31.87</v>
      </c>
      <c r="FQ269">
        <f t="shared" ref="FQ269:FT269" si="355">SUM(FQ17)</f>
        <v>36.42</v>
      </c>
      <c r="FR269">
        <f t="shared" si="355"/>
        <v>24.51</v>
      </c>
      <c r="FS269">
        <f t="shared" si="355"/>
        <v>44.07</v>
      </c>
      <c r="FT269">
        <f t="shared" si="355"/>
        <v>27.68</v>
      </c>
      <c r="FX269">
        <f t="shared" ref="FX269:GA269" si="356">SUM(FX17)</f>
        <v>37.65</v>
      </c>
      <c r="FY269">
        <f t="shared" si="356"/>
        <v>24.83</v>
      </c>
      <c r="FZ269">
        <f t="shared" si="356"/>
        <v>44.4</v>
      </c>
      <c r="GA269">
        <f t="shared" si="356"/>
        <v>31.16</v>
      </c>
      <c r="GE269">
        <f t="shared" ref="GE269:GH269" si="357">SUM(GE17)</f>
        <v>36.33</v>
      </c>
      <c r="GF269">
        <f t="shared" si="357"/>
        <v>26.03</v>
      </c>
      <c r="GG269">
        <f t="shared" si="357"/>
        <v>42.84</v>
      </c>
      <c r="GH269">
        <f t="shared" si="357"/>
        <v>28.67</v>
      </c>
      <c r="GL269">
        <f t="shared" ref="GL269:GO269" si="358">SUM(GL17)</f>
        <v>37.950000000000003</v>
      </c>
      <c r="GM269">
        <f t="shared" si="358"/>
        <v>26.37</v>
      </c>
      <c r="GN269">
        <f t="shared" si="358"/>
        <v>44.95</v>
      </c>
      <c r="GO269">
        <f t="shared" si="358"/>
        <v>31.5</v>
      </c>
      <c r="GS269">
        <f t="shared" ref="GS269:GV269" si="359">SUM(GS17)</f>
        <v>39.46</v>
      </c>
      <c r="GT269">
        <f t="shared" si="359"/>
        <v>22.7</v>
      </c>
      <c r="GU269">
        <f t="shared" si="359"/>
        <v>46.96</v>
      </c>
      <c r="GV269">
        <f t="shared" si="359"/>
        <v>35.479999999999997</v>
      </c>
      <c r="GZ269">
        <f t="shared" ref="GZ269:HC269" si="360">SUM(GZ17)</f>
        <v>38.07</v>
      </c>
      <c r="HA269">
        <f t="shared" si="360"/>
        <v>26.88</v>
      </c>
      <c r="HB269">
        <f t="shared" si="360"/>
        <v>44.43</v>
      </c>
      <c r="HC269">
        <f t="shared" si="360"/>
        <v>32.369999999999997</v>
      </c>
      <c r="HG269">
        <f t="shared" ref="HG269:HJ269" si="361">SUM(HG17)</f>
        <v>41.41</v>
      </c>
      <c r="HH269">
        <f t="shared" si="361"/>
        <v>27.91</v>
      </c>
      <c r="HI269">
        <f t="shared" si="361"/>
        <v>45.02</v>
      </c>
      <c r="HJ269">
        <f t="shared" si="361"/>
        <v>47.96</v>
      </c>
      <c r="HN269">
        <f t="shared" ref="HN269:HQ269" si="362">SUM(HN17)</f>
        <v>44</v>
      </c>
      <c r="HO269">
        <f t="shared" si="362"/>
        <v>31.72</v>
      </c>
      <c r="HP269">
        <f t="shared" si="362"/>
        <v>46.57</v>
      </c>
      <c r="HQ269">
        <f t="shared" si="362"/>
        <v>55.17</v>
      </c>
      <c r="HU269">
        <f t="shared" ref="HU269:HX269" si="363">SUM(HU17)</f>
        <v>43.49</v>
      </c>
      <c r="HV269">
        <f t="shared" si="363"/>
        <v>31.03</v>
      </c>
      <c r="HW269">
        <f t="shared" si="363"/>
        <v>46.26</v>
      </c>
      <c r="HX269">
        <f t="shared" si="363"/>
        <v>52.29</v>
      </c>
      <c r="IB269">
        <f t="shared" ref="IB269:IE269" si="364">SUM(IB17)</f>
        <v>42.01</v>
      </c>
      <c r="IC269">
        <f t="shared" si="364"/>
        <v>29.55</v>
      </c>
      <c r="ID269">
        <f t="shared" si="364"/>
        <v>44.95</v>
      </c>
      <c r="IE269">
        <f t="shared" si="364"/>
        <v>51.73</v>
      </c>
      <c r="II269">
        <f t="shared" ref="II269:IL269" si="365">SUM(II17)</f>
        <v>43.34</v>
      </c>
      <c r="IJ269">
        <f t="shared" si="365"/>
        <v>33.94</v>
      </c>
      <c r="IK269">
        <f t="shared" si="365"/>
        <v>44.3</v>
      </c>
      <c r="IL269">
        <f t="shared" si="365"/>
        <v>56.4</v>
      </c>
      <c r="IP269">
        <f t="shared" ref="IP269:IS269" si="366">SUM(IP17)</f>
        <v>42.93</v>
      </c>
      <c r="IQ269">
        <f t="shared" si="366"/>
        <v>35.46</v>
      </c>
      <c r="IR269">
        <f t="shared" si="366"/>
        <v>43.54</v>
      </c>
      <c r="IS269">
        <f t="shared" si="366"/>
        <v>59.02</v>
      </c>
      <c r="IW269">
        <f t="shared" ref="IW269:IZ269" si="367">SUM(IW17)</f>
        <v>45.53</v>
      </c>
      <c r="IX269">
        <f t="shared" si="367"/>
        <v>38.590000000000003</v>
      </c>
      <c r="IY269">
        <f t="shared" si="367"/>
        <v>45.96</v>
      </c>
      <c r="IZ269">
        <f t="shared" si="367"/>
        <v>61.87</v>
      </c>
      <c r="JD269">
        <f t="shared" ref="JD269:JG269" si="368">SUM(JD17)</f>
        <v>43.57</v>
      </c>
      <c r="JE269">
        <f t="shared" si="368"/>
        <v>33.07</v>
      </c>
      <c r="JF269">
        <f t="shared" si="368"/>
        <v>44.88</v>
      </c>
      <c r="JG269">
        <f t="shared" si="368"/>
        <v>56.44</v>
      </c>
      <c r="JK269">
        <f t="shared" ref="JK269:JN269" si="369">SUM(JK17)</f>
        <v>42.48</v>
      </c>
      <c r="JL269">
        <f t="shared" si="369"/>
        <v>31.04</v>
      </c>
      <c r="JM269">
        <f t="shared" si="369"/>
        <v>44.33</v>
      </c>
      <c r="JN269">
        <f t="shared" si="369"/>
        <v>52.85</v>
      </c>
      <c r="JR269">
        <f t="shared" ref="JR269:JU269" si="370">SUM(JR17)</f>
        <v>42.24</v>
      </c>
      <c r="JS269">
        <f t="shared" si="370"/>
        <v>30.76</v>
      </c>
      <c r="JT269">
        <f t="shared" si="370"/>
        <v>45.25</v>
      </c>
      <c r="JU269">
        <f t="shared" si="370"/>
        <v>51.45</v>
      </c>
      <c r="JY269">
        <f t="shared" ref="JY269:KB269" si="371">SUM(JY17)</f>
        <v>43.43</v>
      </c>
      <c r="JZ269">
        <f t="shared" si="371"/>
        <v>36.25</v>
      </c>
      <c r="KA269">
        <f t="shared" si="371"/>
        <v>44.11</v>
      </c>
      <c r="KB269">
        <f t="shared" si="371"/>
        <v>54.77</v>
      </c>
      <c r="KF269">
        <f t="shared" ref="KF269:KI269" si="372">SUM(KF17)</f>
        <v>42.41</v>
      </c>
      <c r="KG269">
        <f t="shared" si="372"/>
        <v>33.08</v>
      </c>
      <c r="KH269">
        <f t="shared" si="372"/>
        <v>43.27</v>
      </c>
      <c r="KI269">
        <f t="shared" si="372"/>
        <v>54.48</v>
      </c>
      <c r="KM269">
        <f t="shared" ref="KM269:KP269" si="373">SUM(KM17)</f>
        <v>41.81</v>
      </c>
      <c r="KN269">
        <f t="shared" si="373"/>
        <v>33.07</v>
      </c>
      <c r="KO269">
        <f t="shared" si="373"/>
        <v>42.57</v>
      </c>
      <c r="KP269">
        <f t="shared" si="373"/>
        <v>53.91</v>
      </c>
      <c r="KT269">
        <f t="shared" ref="KT269:KW269" si="374">SUM(KT17)</f>
        <v>41.83</v>
      </c>
      <c r="KU269">
        <f t="shared" si="374"/>
        <v>32.9</v>
      </c>
      <c r="KV269">
        <f t="shared" si="374"/>
        <v>43.67</v>
      </c>
      <c r="KW269">
        <f t="shared" si="374"/>
        <v>52.54</v>
      </c>
      <c r="LA269">
        <f t="shared" ref="LA269:LD269" si="375">SUM(LA17)</f>
        <v>43.12</v>
      </c>
      <c r="LB269">
        <f t="shared" si="375"/>
        <v>32.75</v>
      </c>
      <c r="LC269">
        <f t="shared" si="375"/>
        <v>44.56</v>
      </c>
      <c r="LD269">
        <f t="shared" si="375"/>
        <v>57.5</v>
      </c>
      <c r="LH269">
        <f t="shared" ref="LH269:LK269" si="376">SUM(LH17)</f>
        <v>43.09</v>
      </c>
      <c r="LI269">
        <f t="shared" si="376"/>
        <v>33.53</v>
      </c>
      <c r="LJ269">
        <f t="shared" si="376"/>
        <v>44.99</v>
      </c>
      <c r="LK269">
        <f t="shared" si="376"/>
        <v>54.59</v>
      </c>
      <c r="LO269">
        <f t="shared" ref="LO269:LR269" si="377">SUM(LO17)</f>
        <v>43.61</v>
      </c>
      <c r="LP269">
        <f t="shared" si="377"/>
        <v>31.96</v>
      </c>
      <c r="LQ269">
        <f t="shared" si="377"/>
        <v>45.22</v>
      </c>
      <c r="LR269">
        <f t="shared" si="377"/>
        <v>56.41</v>
      </c>
      <c r="LV269">
        <f t="shared" ref="LV269:LY269" si="378">SUM(LV17)</f>
        <v>40.840000000000003</v>
      </c>
      <c r="LW269">
        <f t="shared" si="378"/>
        <v>32.06</v>
      </c>
      <c r="LX269">
        <f t="shared" si="378"/>
        <v>41.14</v>
      </c>
      <c r="LY269">
        <f t="shared" si="378"/>
        <v>56.25</v>
      </c>
      <c r="MC269">
        <f t="shared" ref="MC269:MF269" si="379">SUM(MC17)</f>
        <v>40.98</v>
      </c>
      <c r="MD269">
        <f t="shared" si="379"/>
        <v>32.9</v>
      </c>
      <c r="ME269">
        <f t="shared" si="379"/>
        <v>42.18</v>
      </c>
      <c r="MF269">
        <f t="shared" si="379"/>
        <v>51.93</v>
      </c>
      <c r="MJ269">
        <f t="shared" ref="MJ269:MM269" si="380">SUM(MJ17)</f>
        <v>41.69</v>
      </c>
      <c r="MK269">
        <f t="shared" si="380"/>
        <v>38.29</v>
      </c>
      <c r="ML269">
        <f t="shared" si="380"/>
        <v>41.13</v>
      </c>
      <c r="MM269">
        <f t="shared" si="380"/>
        <v>55.74</v>
      </c>
      <c r="MQ269">
        <f t="shared" ref="MQ269:MT269" si="381">SUM(MQ17)</f>
        <v>39.65</v>
      </c>
      <c r="MR269">
        <f t="shared" si="381"/>
        <v>33.92</v>
      </c>
      <c r="MS269">
        <f t="shared" si="381"/>
        <v>39.43</v>
      </c>
      <c r="MT269">
        <f t="shared" si="381"/>
        <v>53.95</v>
      </c>
      <c r="MW269" t="s">
        <v>428</v>
      </c>
      <c r="MX269">
        <f t="shared" ref="MX269:NA269" si="382">SUM(MX17)</f>
        <v>10.42</v>
      </c>
      <c r="MY269">
        <f t="shared" si="382"/>
        <v>16.739999999999998</v>
      </c>
      <c r="MZ269">
        <f t="shared" si="382"/>
        <v>8.23</v>
      </c>
      <c r="NA269">
        <f t="shared" si="382"/>
        <v>12.17</v>
      </c>
      <c r="ND269" t="s">
        <v>428</v>
      </c>
      <c r="NE269">
        <f t="shared" ref="NE269:NH269" si="383">SUM(NE17)</f>
        <v>5.71</v>
      </c>
      <c r="NF269">
        <f t="shared" si="383"/>
        <v>17.920000000000002</v>
      </c>
      <c r="NG269">
        <f t="shared" si="383"/>
        <v>3.56</v>
      </c>
      <c r="NH269">
        <f t="shared" si="383"/>
        <v>1.1499999999999999</v>
      </c>
      <c r="NK269" t="s">
        <v>428</v>
      </c>
      <c r="NL269">
        <f t="shared" ref="NL269:NO269" si="384">SUM(NL17)</f>
        <v>4.8899999999999997</v>
      </c>
      <c r="NM269">
        <f t="shared" si="384"/>
        <v>15.58</v>
      </c>
      <c r="NN269">
        <f t="shared" si="384"/>
        <v>2.95</v>
      </c>
      <c r="NO269">
        <f t="shared" si="384"/>
        <v>1.29</v>
      </c>
      <c r="NR269" t="s">
        <v>428</v>
      </c>
      <c r="NS269">
        <f t="shared" ref="NS269:NV269" si="385">SUM(NS17)</f>
        <v>3.51</v>
      </c>
      <c r="NT269">
        <f t="shared" si="385"/>
        <v>5.86</v>
      </c>
      <c r="NU269">
        <f t="shared" si="385"/>
        <v>3.15</v>
      </c>
      <c r="NV269">
        <f t="shared" si="385"/>
        <v>1.69</v>
      </c>
      <c r="NY269" t="s">
        <v>428</v>
      </c>
      <c r="NZ269">
        <f t="shared" ref="NZ269:OC269" si="386">SUM(NZ17)</f>
        <v>2.0099999999999998</v>
      </c>
      <c r="OA269">
        <f t="shared" si="386"/>
        <v>3.98</v>
      </c>
      <c r="OB269">
        <f t="shared" si="386"/>
        <v>1.47</v>
      </c>
      <c r="OC269">
        <f t="shared" si="386"/>
        <v>0.55000000000000004</v>
      </c>
      <c r="OF269" t="s">
        <v>428</v>
      </c>
      <c r="OG269">
        <f t="shared" ref="OG269:OJ269" si="387">SUM(OG17)</f>
        <v>1.75</v>
      </c>
      <c r="OH269">
        <f t="shared" si="387"/>
        <v>0.98</v>
      </c>
      <c r="OI269">
        <f t="shared" si="387"/>
        <v>1.86</v>
      </c>
      <c r="OJ269">
        <f t="shared" si="387"/>
        <v>0.5</v>
      </c>
      <c r="OM269" t="s">
        <v>428</v>
      </c>
      <c r="ON269">
        <f t="shared" ref="ON269:OQ269" si="388">SUM(ON17)</f>
        <v>0.83</v>
      </c>
      <c r="OO269">
        <f t="shared" si="388"/>
        <v>0.72</v>
      </c>
      <c r="OP269">
        <f t="shared" si="388"/>
        <v>0.76</v>
      </c>
      <c r="OQ269">
        <f t="shared" si="388"/>
        <v>0.14000000000000001</v>
      </c>
      <c r="OT269" t="s">
        <v>428</v>
      </c>
      <c r="OU269">
        <f t="shared" ref="OU269:OX269" si="389">SUM(OU17)</f>
        <v>0.37</v>
      </c>
      <c r="OV269">
        <f t="shared" si="389"/>
        <v>0.26</v>
      </c>
      <c r="OW269">
        <f t="shared" si="389"/>
        <v>0.43</v>
      </c>
      <c r="OX269">
        <f t="shared" si="389"/>
        <v>0.25</v>
      </c>
      <c r="PA269" t="s">
        <v>428</v>
      </c>
      <c r="PB269">
        <f t="shared" ref="PB269:PE269" si="390">SUM(PB17)</f>
        <v>0.43</v>
      </c>
      <c r="PC269">
        <f t="shared" si="390"/>
        <v>0.4</v>
      </c>
      <c r="PD269">
        <f t="shared" si="390"/>
        <v>0.3</v>
      </c>
      <c r="PE269">
        <f t="shared" si="390"/>
        <v>0.2</v>
      </c>
      <c r="PH269" t="s">
        <v>428</v>
      </c>
      <c r="PI269">
        <f t="shared" ref="PI269:PL269" si="391">SUM(PI17)</f>
        <v>0.47</v>
      </c>
      <c r="PJ269">
        <f t="shared" si="391"/>
        <v>0.68</v>
      </c>
      <c r="PK269">
        <f t="shared" si="391"/>
        <v>0.25</v>
      </c>
      <c r="PL269">
        <f t="shared" si="391"/>
        <v>0</v>
      </c>
      <c r="PO269" t="s">
        <v>428</v>
      </c>
      <c r="PP269">
        <f t="shared" ref="PP269:PS269" si="392">SUM(PP17)</f>
        <v>0.49</v>
      </c>
      <c r="PQ269">
        <f t="shared" si="392"/>
        <v>0</v>
      </c>
      <c r="PR269">
        <f t="shared" si="392"/>
        <v>0.46</v>
      </c>
      <c r="PS269">
        <f t="shared" si="392"/>
        <v>0</v>
      </c>
      <c r="PV269" t="s">
        <v>428</v>
      </c>
      <c r="PW269">
        <f t="shared" ref="PW269:PZ269" si="393">SUM(PW17)</f>
        <v>0.54</v>
      </c>
      <c r="PX269">
        <f t="shared" si="393"/>
        <v>0</v>
      </c>
      <c r="PY269">
        <f t="shared" si="393"/>
        <v>0.68</v>
      </c>
      <c r="PZ269">
        <f t="shared" si="393"/>
        <v>0.09</v>
      </c>
      <c r="QC269" t="s">
        <v>428</v>
      </c>
      <c r="QD269">
        <f t="shared" ref="QD269:QG269" si="394">SUM(QD17)</f>
        <v>0.43</v>
      </c>
      <c r="QE269">
        <f t="shared" si="394"/>
        <v>0.12</v>
      </c>
      <c r="QF269">
        <f t="shared" si="394"/>
        <v>0.49</v>
      </c>
      <c r="QG269">
        <f t="shared" si="394"/>
        <v>0</v>
      </c>
      <c r="QJ269" t="s">
        <v>428</v>
      </c>
      <c r="QK269">
        <f t="shared" ref="QK269:QN269" si="395">SUM(QK17)</f>
        <v>0.45</v>
      </c>
      <c r="QL269">
        <f t="shared" si="395"/>
        <v>0.43</v>
      </c>
      <c r="QM269">
        <f t="shared" si="395"/>
        <v>0.42</v>
      </c>
      <c r="QN269">
        <f t="shared" si="395"/>
        <v>0</v>
      </c>
      <c r="QQ269" t="s">
        <v>428</v>
      </c>
      <c r="QR269">
        <f t="shared" ref="QR269:QU269" si="396">SUM(QR17)</f>
        <v>0.48</v>
      </c>
      <c r="QS269">
        <f t="shared" si="396"/>
        <v>0.35</v>
      </c>
      <c r="QT269">
        <f t="shared" si="396"/>
        <v>0.56999999999999995</v>
      </c>
      <c r="QU269">
        <f t="shared" si="396"/>
        <v>0.24</v>
      </c>
      <c r="QX269" t="s">
        <v>428</v>
      </c>
      <c r="QY269">
        <f t="shared" ref="QY269:RB269" si="397">SUM(QY17)</f>
        <v>0.5</v>
      </c>
      <c r="QZ269">
        <f t="shared" si="397"/>
        <v>0.38</v>
      </c>
      <c r="RA269">
        <f t="shared" si="397"/>
        <v>0.56000000000000005</v>
      </c>
      <c r="RB269">
        <f t="shared" si="397"/>
        <v>0</v>
      </c>
      <c r="RE269" t="s">
        <v>428</v>
      </c>
      <c r="RF269">
        <f t="shared" ref="RF269:RI269" si="398">SUM(RF17)</f>
        <v>0.34</v>
      </c>
      <c r="RG269">
        <f t="shared" si="398"/>
        <v>0.56000000000000005</v>
      </c>
      <c r="RH269">
        <f t="shared" si="398"/>
        <v>0.38</v>
      </c>
      <c r="RI269">
        <f t="shared" si="398"/>
        <v>0</v>
      </c>
      <c r="RL269" t="s">
        <v>428</v>
      </c>
      <c r="RM269">
        <f t="shared" ref="RM269:RP269" si="399">SUM(RM17)</f>
        <v>0.35</v>
      </c>
      <c r="RN269">
        <f t="shared" si="399"/>
        <v>0.18</v>
      </c>
      <c r="RO269">
        <f t="shared" si="399"/>
        <v>0.56000000000000005</v>
      </c>
      <c r="RP269">
        <f t="shared" si="399"/>
        <v>0</v>
      </c>
      <c r="RS269" t="s">
        <v>428</v>
      </c>
      <c r="RT269">
        <f t="shared" ref="RT269:RW269" si="400">SUM(RT17)</f>
        <v>0.47</v>
      </c>
      <c r="RU269">
        <f t="shared" si="400"/>
        <v>0.19</v>
      </c>
      <c r="RV269">
        <f t="shared" si="400"/>
        <v>0.53</v>
      </c>
      <c r="RW269">
        <f t="shared" si="400"/>
        <v>0.43</v>
      </c>
      <c r="RZ269" t="s">
        <v>428</v>
      </c>
      <c r="SA269">
        <f t="shared" ref="SA269:SD269" si="401">SUM(SA17)</f>
        <v>0.2</v>
      </c>
      <c r="SB269">
        <f t="shared" si="401"/>
        <v>0.23</v>
      </c>
      <c r="SC269">
        <f t="shared" si="401"/>
        <v>0.24</v>
      </c>
      <c r="SD269">
        <f t="shared" si="401"/>
        <v>0</v>
      </c>
      <c r="SG269" t="s">
        <v>428</v>
      </c>
      <c r="SH269">
        <f t="shared" ref="SH269:SK269" si="402">SUM(SH17)</f>
        <v>0.15</v>
      </c>
      <c r="SI269">
        <f t="shared" si="402"/>
        <v>0</v>
      </c>
      <c r="SJ269">
        <f t="shared" si="402"/>
        <v>0.13</v>
      </c>
      <c r="SK269">
        <f t="shared" si="402"/>
        <v>0</v>
      </c>
      <c r="SN269" t="s">
        <v>428</v>
      </c>
      <c r="SO269">
        <f t="shared" ref="SO269:SR269" si="403">SUM(SO17)</f>
        <v>0.03</v>
      </c>
      <c r="SP269">
        <f t="shared" si="403"/>
        <v>0</v>
      </c>
      <c r="SQ269">
        <f t="shared" si="403"/>
        <v>0</v>
      </c>
      <c r="SR269">
        <f t="shared" si="403"/>
        <v>0.12</v>
      </c>
      <c r="SU269" t="s">
        <v>428</v>
      </c>
      <c r="SV269">
        <f t="shared" ref="SV269:SY269" si="404">SUM(SV17)</f>
        <v>0.09</v>
      </c>
      <c r="SW269">
        <f t="shared" si="404"/>
        <v>0.09</v>
      </c>
      <c r="SX269">
        <f t="shared" si="404"/>
        <v>0.05</v>
      </c>
      <c r="SY269">
        <f t="shared" si="404"/>
        <v>0.15</v>
      </c>
      <c r="TB269" t="s">
        <v>428</v>
      </c>
      <c r="TC269">
        <f t="shared" ref="TC269:TF269" si="405">SUM(TC17)</f>
        <v>0.14000000000000001</v>
      </c>
      <c r="TD269">
        <f t="shared" si="405"/>
        <v>0</v>
      </c>
      <c r="TE269">
        <f t="shared" si="405"/>
        <v>0</v>
      </c>
      <c r="TF269">
        <f t="shared" si="405"/>
        <v>0.37</v>
      </c>
      <c r="TI269" t="s">
        <v>428</v>
      </c>
      <c r="TJ269">
        <f t="shared" ref="TJ269:TM269" si="406">SUM(TJ17)</f>
        <v>0.12</v>
      </c>
      <c r="TK269">
        <f t="shared" si="406"/>
        <v>0</v>
      </c>
      <c r="TL269">
        <f t="shared" si="406"/>
        <v>0.15</v>
      </c>
      <c r="TM269">
        <f t="shared" si="406"/>
        <v>0</v>
      </c>
      <c r="TP269" t="s">
        <v>428</v>
      </c>
      <c r="TQ269">
        <f t="shared" ref="TQ269:TT269" si="407">SUM(TQ17)</f>
        <v>0.15</v>
      </c>
      <c r="TR269">
        <f t="shared" si="407"/>
        <v>0.13</v>
      </c>
      <c r="TS269">
        <f t="shared" si="407"/>
        <v>0.16</v>
      </c>
      <c r="TT269">
        <f t="shared" si="407"/>
        <v>7.0000000000000007E-2</v>
      </c>
      <c r="TW269" t="s">
        <v>428</v>
      </c>
      <c r="TX269">
        <f t="shared" ref="TX269:UA269" si="408">SUM(TX17)</f>
        <v>0.04</v>
      </c>
      <c r="TY269">
        <f t="shared" si="408"/>
        <v>0</v>
      </c>
      <c r="TZ269">
        <f t="shared" si="408"/>
        <v>0.06</v>
      </c>
      <c r="UA269">
        <f t="shared" si="408"/>
        <v>0</v>
      </c>
      <c r="UD269" t="s">
        <v>428</v>
      </c>
      <c r="UE269">
        <f t="shared" ref="UE269:UH269" si="409">SUM(UE17)</f>
        <v>0.12</v>
      </c>
      <c r="UF269">
        <f t="shared" si="409"/>
        <v>0</v>
      </c>
      <c r="UG269">
        <f t="shared" si="409"/>
        <v>0.17</v>
      </c>
      <c r="UH269">
        <f t="shared" si="409"/>
        <v>0.1</v>
      </c>
      <c r="UK269" t="s">
        <v>428</v>
      </c>
      <c r="UL269">
        <f t="shared" ref="UL269:UO269" si="410">SUM(UL17)</f>
        <v>0.11</v>
      </c>
      <c r="UM269">
        <f t="shared" si="410"/>
        <v>0</v>
      </c>
      <c r="UN269">
        <f t="shared" si="410"/>
        <v>0.17</v>
      </c>
      <c r="UO269">
        <f t="shared" si="410"/>
        <v>0</v>
      </c>
      <c r="UR269" t="s">
        <v>428</v>
      </c>
      <c r="US269">
        <f t="shared" ref="US269:UV269" si="411">SUM(US17)</f>
        <v>0.03</v>
      </c>
      <c r="UT269">
        <f t="shared" si="411"/>
        <v>0</v>
      </c>
      <c r="UU269">
        <f t="shared" si="411"/>
        <v>0.06</v>
      </c>
      <c r="UV269">
        <f t="shared" si="411"/>
        <v>0</v>
      </c>
      <c r="UY269" t="s">
        <v>428</v>
      </c>
      <c r="UZ269">
        <f t="shared" ref="UZ269:VC269" si="412">SUM(UZ17)</f>
        <v>0.03</v>
      </c>
      <c r="VA269">
        <f t="shared" si="412"/>
        <v>0</v>
      </c>
      <c r="VB269">
        <f t="shared" si="412"/>
        <v>0</v>
      </c>
      <c r="VC269">
        <f t="shared" si="412"/>
        <v>0</v>
      </c>
      <c r="VF269" t="s">
        <v>428</v>
      </c>
      <c r="VG269">
        <f t="shared" ref="VG269:VJ269" si="413">SUM(VG17)</f>
        <v>0.03</v>
      </c>
      <c r="VH269">
        <f t="shared" si="413"/>
        <v>0</v>
      </c>
      <c r="VI269">
        <f t="shared" si="413"/>
        <v>0.01</v>
      </c>
      <c r="VJ269">
        <f t="shared" si="413"/>
        <v>0</v>
      </c>
    </row>
    <row r="270" spans="1:582" x14ac:dyDescent="0.3">
      <c r="A270" t="s">
        <v>429</v>
      </c>
      <c r="B270">
        <f t="shared" ref="B270:E270" si="414">SUM(B18)</f>
        <v>24.25</v>
      </c>
      <c r="C270">
        <f t="shared" si="414"/>
        <v>21.23</v>
      </c>
      <c r="D270">
        <f t="shared" si="414"/>
        <v>18.63</v>
      </c>
      <c r="E270">
        <f t="shared" si="414"/>
        <v>49.67</v>
      </c>
      <c r="H270" t="s">
        <v>429</v>
      </c>
      <c r="I270">
        <f t="shared" ref="I270:L270" si="415">SUM(I18)</f>
        <v>26.24</v>
      </c>
      <c r="J270">
        <f t="shared" si="415"/>
        <v>23.42</v>
      </c>
      <c r="K270">
        <f t="shared" si="415"/>
        <v>20.190000000000001</v>
      </c>
      <c r="L270">
        <f t="shared" si="415"/>
        <v>54.74</v>
      </c>
      <c r="O270" t="s">
        <v>429</v>
      </c>
      <c r="P270">
        <f t="shared" ref="P270:S270" si="416">SUM(P18)</f>
        <v>21.54</v>
      </c>
      <c r="Q270">
        <f t="shared" si="416"/>
        <v>19.920000000000002</v>
      </c>
      <c r="R270">
        <f t="shared" si="416"/>
        <v>19.52</v>
      </c>
      <c r="S270">
        <f t="shared" si="416"/>
        <v>32.369999999999997</v>
      </c>
      <c r="V270" t="s">
        <v>429</v>
      </c>
      <c r="W270">
        <f t="shared" ref="W270:Z270" si="417">SUM(W18)</f>
        <v>21.37</v>
      </c>
      <c r="X270">
        <f t="shared" si="417"/>
        <v>22.81</v>
      </c>
      <c r="Y270">
        <f t="shared" si="417"/>
        <v>19.54</v>
      </c>
      <c r="Z270">
        <f t="shared" si="417"/>
        <v>29.94</v>
      </c>
      <c r="AC270" t="s">
        <v>429</v>
      </c>
      <c r="AD270">
        <f t="shared" ref="AD270:AG270" si="418">SUM(AD18)</f>
        <v>20.47</v>
      </c>
      <c r="AE270">
        <f t="shared" si="418"/>
        <v>16.78</v>
      </c>
      <c r="AF270">
        <f t="shared" si="418"/>
        <v>19.21</v>
      </c>
      <c r="AG270">
        <f t="shared" si="418"/>
        <v>31.07</v>
      </c>
      <c r="AJ270" t="s">
        <v>429</v>
      </c>
      <c r="AK270">
        <f t="shared" ref="AK270:AN270" si="419">SUM(AK18)</f>
        <v>10.84</v>
      </c>
      <c r="AL270">
        <f t="shared" si="419"/>
        <v>23.1</v>
      </c>
      <c r="AM270">
        <f t="shared" si="419"/>
        <v>9.74</v>
      </c>
      <c r="AN270">
        <f t="shared" si="419"/>
        <v>5.68</v>
      </c>
      <c r="AQ270" t="s">
        <v>429</v>
      </c>
      <c r="AR270">
        <f t="shared" ref="AR270:AU270" si="420">SUM(AR18)</f>
        <v>8.4499999999999993</v>
      </c>
      <c r="AS270">
        <f t="shared" si="420"/>
        <v>19.23</v>
      </c>
      <c r="AT270">
        <f t="shared" si="420"/>
        <v>6.24</v>
      </c>
      <c r="AU270">
        <f t="shared" si="420"/>
        <v>6.66</v>
      </c>
      <c r="AX270" t="s">
        <v>429</v>
      </c>
      <c r="AY270">
        <f t="shared" ref="AY270:BB270" si="421">SUM(AY18)</f>
        <v>12.24</v>
      </c>
      <c r="AZ270">
        <f t="shared" si="421"/>
        <v>8.25</v>
      </c>
      <c r="BA270">
        <f t="shared" si="421"/>
        <v>8.2100000000000009</v>
      </c>
      <c r="BB270">
        <f t="shared" si="421"/>
        <v>28.52</v>
      </c>
      <c r="BE270" t="s">
        <v>429</v>
      </c>
      <c r="BF270">
        <f t="shared" ref="BF270:BI270" si="422">SUM(BF18)</f>
        <v>11.04</v>
      </c>
      <c r="BG270">
        <f t="shared" si="422"/>
        <v>8.92</v>
      </c>
      <c r="BH270">
        <f t="shared" si="422"/>
        <v>6.39</v>
      </c>
      <c r="BI270">
        <f t="shared" si="422"/>
        <v>28.84</v>
      </c>
      <c r="BL270" s="10" t="s">
        <v>429</v>
      </c>
      <c r="BM270" s="11">
        <v>1.74</v>
      </c>
      <c r="BN270" s="12">
        <v>2.42</v>
      </c>
      <c r="BO270" t="s">
        <v>429</v>
      </c>
      <c r="BP270">
        <f t="shared" ref="BP270:BS270" si="423">SUM(BP18)</f>
        <v>11.21</v>
      </c>
      <c r="BQ270">
        <f t="shared" si="423"/>
        <v>5.74</v>
      </c>
      <c r="BR270">
        <f t="shared" si="423"/>
        <v>6.63</v>
      </c>
      <c r="BS270">
        <f t="shared" si="423"/>
        <v>32.479999999999997</v>
      </c>
      <c r="BV270" t="s">
        <v>429</v>
      </c>
      <c r="BW270">
        <f t="shared" ref="BW270:BZ270" si="424">SUM(BW18)</f>
        <v>11.63</v>
      </c>
      <c r="BX270">
        <f t="shared" si="424"/>
        <v>4.8099999999999996</v>
      </c>
      <c r="BY270">
        <f t="shared" si="424"/>
        <v>7.41</v>
      </c>
      <c r="BZ270">
        <f t="shared" si="424"/>
        <v>31.66</v>
      </c>
      <c r="CC270" t="s">
        <v>429</v>
      </c>
      <c r="CD270">
        <f t="shared" si="178"/>
        <v>9.8000000000000007</v>
      </c>
      <c r="CE270">
        <f t="shared" si="178"/>
        <v>2.76</v>
      </c>
      <c r="CF270">
        <f t="shared" si="178"/>
        <v>6.17</v>
      </c>
      <c r="CG270">
        <f t="shared" si="178"/>
        <v>26.48</v>
      </c>
      <c r="CJ270" t="s">
        <v>429</v>
      </c>
      <c r="CK270">
        <f t="shared" ref="CK270:CN270" si="425">SUM(CK18)</f>
        <v>9.18</v>
      </c>
      <c r="CL270">
        <f t="shared" si="425"/>
        <v>2.33</v>
      </c>
      <c r="CM270">
        <f t="shared" si="425"/>
        <v>5.46</v>
      </c>
      <c r="CN270">
        <f t="shared" si="425"/>
        <v>26.09</v>
      </c>
      <c r="CQ270" t="s">
        <v>429</v>
      </c>
      <c r="CR270">
        <f t="shared" ref="CR270:CU270" si="426">SUM(CR18)</f>
        <v>10.39</v>
      </c>
      <c r="CS270">
        <f t="shared" si="426"/>
        <v>4.43</v>
      </c>
      <c r="CT270">
        <f t="shared" si="426"/>
        <v>6.93</v>
      </c>
      <c r="CU270">
        <f t="shared" si="426"/>
        <v>26.15</v>
      </c>
      <c r="CX270" t="s">
        <v>429</v>
      </c>
      <c r="CY270">
        <f t="shared" ref="CY270:DB270" si="427">SUM(CY18)</f>
        <v>9.34</v>
      </c>
      <c r="CZ270">
        <f t="shared" si="427"/>
        <v>3.87</v>
      </c>
      <c r="DA270">
        <f t="shared" si="427"/>
        <v>5.82</v>
      </c>
      <c r="DB270">
        <f t="shared" si="427"/>
        <v>25.43</v>
      </c>
      <c r="DE270" t="s">
        <v>429</v>
      </c>
      <c r="DF270">
        <f t="shared" ref="DF270:DI270" si="428">SUM(DF18)</f>
        <v>10.54</v>
      </c>
      <c r="DG270">
        <f t="shared" si="428"/>
        <v>3.75</v>
      </c>
      <c r="DH270">
        <f t="shared" si="428"/>
        <v>7.26</v>
      </c>
      <c r="DI270">
        <f t="shared" si="428"/>
        <v>26.31</v>
      </c>
      <c r="DL270" t="s">
        <v>429</v>
      </c>
      <c r="DM270">
        <f t="shared" ref="DM270:DP270" si="429">SUM(DM18)</f>
        <v>10.07</v>
      </c>
      <c r="DN270">
        <f t="shared" si="429"/>
        <v>4.7</v>
      </c>
      <c r="DO270">
        <f t="shared" si="429"/>
        <v>5.47</v>
      </c>
      <c r="DP270">
        <f t="shared" si="429"/>
        <v>28.52</v>
      </c>
      <c r="DS270" t="s">
        <v>429</v>
      </c>
      <c r="DT270">
        <f t="shared" ref="DT270:DW270" si="430">SUM(DT18)</f>
        <v>10.029999999999999</v>
      </c>
      <c r="DU270">
        <f t="shared" si="430"/>
        <v>7.17</v>
      </c>
      <c r="DV270">
        <f t="shared" si="430"/>
        <v>4.62</v>
      </c>
      <c r="DW270">
        <f t="shared" si="430"/>
        <v>27.86</v>
      </c>
      <c r="DZ270" t="s">
        <v>429</v>
      </c>
      <c r="EA270">
        <f t="shared" ref="EA270:ED270" si="431">SUM(EA18)</f>
        <v>9.36</v>
      </c>
      <c r="EB270">
        <f t="shared" si="431"/>
        <v>4.01</v>
      </c>
      <c r="EC270">
        <f t="shared" si="431"/>
        <v>6.16</v>
      </c>
      <c r="ED270">
        <f t="shared" si="431"/>
        <v>24.25</v>
      </c>
      <c r="EG270" t="s">
        <v>429</v>
      </c>
      <c r="EH270">
        <f t="shared" ref="EH270:EK270" si="432">SUM(EH18)</f>
        <v>8.24</v>
      </c>
      <c r="EI270">
        <f t="shared" si="432"/>
        <v>3.74</v>
      </c>
      <c r="EJ270">
        <f t="shared" si="432"/>
        <v>3.45</v>
      </c>
      <c r="EK270">
        <f t="shared" si="432"/>
        <v>24.69</v>
      </c>
      <c r="EN270" t="s">
        <v>429</v>
      </c>
      <c r="EO270">
        <f t="shared" ref="EO270:ER270" si="433">SUM(EO18)</f>
        <v>7.84</v>
      </c>
      <c r="EP270">
        <f t="shared" si="433"/>
        <v>6.14</v>
      </c>
      <c r="EQ270">
        <f t="shared" si="433"/>
        <v>4</v>
      </c>
      <c r="ER270">
        <f t="shared" si="433"/>
        <v>23.25</v>
      </c>
      <c r="EU270" t="s">
        <v>429</v>
      </c>
      <c r="EV270">
        <f t="shared" ref="EV270:EY270" si="434">SUM(EV18)</f>
        <v>7.67</v>
      </c>
      <c r="EW270">
        <f t="shared" si="434"/>
        <v>5.81</v>
      </c>
      <c r="EX270">
        <f t="shared" si="434"/>
        <v>3.3</v>
      </c>
      <c r="EY270">
        <f t="shared" si="434"/>
        <v>23.27</v>
      </c>
      <c r="FC270">
        <f t="shared" ref="FC270:FF270" si="435">SUM(FC18)</f>
        <v>7.52</v>
      </c>
      <c r="FD270">
        <f t="shared" si="435"/>
        <v>3.52</v>
      </c>
      <c r="FE270">
        <f t="shared" si="435"/>
        <v>4.03</v>
      </c>
      <c r="FF270">
        <f t="shared" si="435"/>
        <v>23.3</v>
      </c>
      <c r="FJ270">
        <f t="shared" ref="FJ270:FM270" si="436">SUM(FJ18)</f>
        <v>6.97</v>
      </c>
      <c r="FK270">
        <f t="shared" si="436"/>
        <v>4.05</v>
      </c>
      <c r="FL270">
        <f t="shared" si="436"/>
        <v>3.21</v>
      </c>
      <c r="FM270">
        <f t="shared" si="436"/>
        <v>21.68</v>
      </c>
      <c r="FQ270">
        <f t="shared" ref="FQ270:FT270" si="437">SUM(FQ18)</f>
        <v>7.18</v>
      </c>
      <c r="FR270">
        <f t="shared" si="437"/>
        <v>4.12</v>
      </c>
      <c r="FS270">
        <f t="shared" si="437"/>
        <v>3.46</v>
      </c>
      <c r="FT270">
        <f t="shared" si="437"/>
        <v>22.93</v>
      </c>
      <c r="FX270">
        <f t="shared" ref="FX270:GA270" si="438">SUM(FX18)</f>
        <v>7.8</v>
      </c>
      <c r="FY270">
        <f t="shared" si="438"/>
        <v>6.91</v>
      </c>
      <c r="FZ270">
        <f t="shared" si="438"/>
        <v>4.1399999999999997</v>
      </c>
      <c r="GA270">
        <f t="shared" si="438"/>
        <v>22.66</v>
      </c>
      <c r="GE270">
        <f t="shared" ref="GE270:GH270" si="439">SUM(GE18)</f>
        <v>7.61</v>
      </c>
      <c r="GF270">
        <f t="shared" si="439"/>
        <v>8.36</v>
      </c>
      <c r="GG270">
        <f t="shared" si="439"/>
        <v>3.8</v>
      </c>
      <c r="GH270">
        <f t="shared" si="439"/>
        <v>21.96</v>
      </c>
      <c r="GL270">
        <f t="shared" ref="GL270:GO270" si="440">SUM(GL18)</f>
        <v>6.93</v>
      </c>
      <c r="GM270">
        <f t="shared" si="440"/>
        <v>7.09</v>
      </c>
      <c r="GN270">
        <f t="shared" si="440"/>
        <v>3.76</v>
      </c>
      <c r="GO270">
        <f t="shared" si="440"/>
        <v>16.68</v>
      </c>
      <c r="GS270">
        <f t="shared" ref="GS270:GV270" si="441">SUM(GS18)</f>
        <v>6.49</v>
      </c>
      <c r="GT270">
        <f t="shared" si="441"/>
        <v>4.47</v>
      </c>
      <c r="GU270">
        <f t="shared" si="441"/>
        <v>3.34</v>
      </c>
      <c r="GV270">
        <f t="shared" si="441"/>
        <v>17.260000000000002</v>
      </c>
      <c r="GZ270">
        <f t="shared" ref="GZ270:HC270" si="442">SUM(GZ18)</f>
        <v>7.04</v>
      </c>
      <c r="HA270">
        <f t="shared" si="442"/>
        <v>1.76</v>
      </c>
      <c r="HB270">
        <f t="shared" si="442"/>
        <v>4.34</v>
      </c>
      <c r="HC270">
        <f t="shared" si="442"/>
        <v>21.27</v>
      </c>
      <c r="HG270">
        <f t="shared" ref="HG270:HJ270" si="443">SUM(HG18)</f>
        <v>4.28</v>
      </c>
      <c r="HH270">
        <f t="shared" si="443"/>
        <v>3.51</v>
      </c>
      <c r="HI270">
        <f t="shared" si="443"/>
        <v>4.07</v>
      </c>
      <c r="HJ270">
        <f t="shared" si="443"/>
        <v>6.18</v>
      </c>
      <c r="HN270">
        <f t="shared" ref="HN270:HQ270" si="444">SUM(HN18)</f>
        <v>3.42</v>
      </c>
      <c r="HO270">
        <f t="shared" si="444"/>
        <v>4.21</v>
      </c>
      <c r="HP270">
        <f t="shared" si="444"/>
        <v>3.43</v>
      </c>
      <c r="HQ270">
        <f t="shared" si="444"/>
        <v>1.56</v>
      </c>
      <c r="HU270">
        <f t="shared" ref="HU270:HX270" si="445">SUM(HU18)</f>
        <v>4.3</v>
      </c>
      <c r="HV270">
        <f t="shared" si="445"/>
        <v>6.49</v>
      </c>
      <c r="HW270">
        <f t="shared" si="445"/>
        <v>4.34</v>
      </c>
      <c r="HX270">
        <f t="shared" si="445"/>
        <v>1.41</v>
      </c>
      <c r="IB270">
        <f t="shared" ref="IB270:IE270" si="446">SUM(IB18)</f>
        <v>4.5</v>
      </c>
      <c r="IC270">
        <f t="shared" si="446"/>
        <v>6</v>
      </c>
      <c r="ID270">
        <f t="shared" si="446"/>
        <v>4.74</v>
      </c>
      <c r="IE270">
        <f t="shared" si="446"/>
        <v>1.33</v>
      </c>
      <c r="II270">
        <f t="shared" ref="II270:IL270" si="447">SUM(II18)</f>
        <v>5.15</v>
      </c>
      <c r="IJ270">
        <f t="shared" si="447"/>
        <v>4.54</v>
      </c>
      <c r="IK270">
        <f t="shared" si="447"/>
        <v>5.86</v>
      </c>
      <c r="IL270">
        <f t="shared" si="447"/>
        <v>1.25</v>
      </c>
      <c r="IP270">
        <f t="shared" ref="IP270:IS270" si="448">SUM(IP18)</f>
        <v>5.65</v>
      </c>
      <c r="IQ270">
        <f t="shared" si="448"/>
        <v>4.7699999999999996</v>
      </c>
      <c r="IR270">
        <f t="shared" si="448"/>
        <v>6.12</v>
      </c>
      <c r="IS270">
        <f t="shared" si="448"/>
        <v>2.64</v>
      </c>
      <c r="IW270">
        <f t="shared" ref="IW270:IZ270" si="449">SUM(IW18)</f>
        <v>3.56</v>
      </c>
      <c r="IX270">
        <f t="shared" si="449"/>
        <v>2.4300000000000002</v>
      </c>
      <c r="IY270">
        <f t="shared" si="449"/>
        <v>3.81</v>
      </c>
      <c r="IZ270">
        <f t="shared" si="449"/>
        <v>1.75</v>
      </c>
      <c r="JD270">
        <f t="shared" ref="JD270:JG270" si="450">SUM(JD18)</f>
        <v>3.5</v>
      </c>
      <c r="JE270">
        <f t="shared" si="450"/>
        <v>3.72</v>
      </c>
      <c r="JF270">
        <f t="shared" si="450"/>
        <v>4.12</v>
      </c>
      <c r="JG270">
        <f t="shared" si="450"/>
        <v>0.97</v>
      </c>
      <c r="JK270">
        <f t="shared" ref="JK270:JN270" si="451">SUM(JK18)</f>
        <v>5.31</v>
      </c>
      <c r="JL270">
        <f t="shared" si="451"/>
        <v>6.1</v>
      </c>
      <c r="JM270">
        <f t="shared" si="451"/>
        <v>5.22</v>
      </c>
      <c r="JN270">
        <f t="shared" si="451"/>
        <v>2.95</v>
      </c>
      <c r="JR270">
        <f t="shared" ref="JR270:JU270" si="452">SUM(JR18)</f>
        <v>4.5599999999999996</v>
      </c>
      <c r="JS270">
        <f t="shared" si="452"/>
        <v>6.24</v>
      </c>
      <c r="JT270">
        <f t="shared" si="452"/>
        <v>4.29</v>
      </c>
      <c r="JU270">
        <f t="shared" si="452"/>
        <v>2.19</v>
      </c>
      <c r="JY270">
        <f t="shared" ref="JY270:KB270" si="453">SUM(JY18)</f>
        <v>4.21</v>
      </c>
      <c r="JZ270">
        <f t="shared" si="453"/>
        <v>4.24</v>
      </c>
      <c r="KA270">
        <f t="shared" si="453"/>
        <v>4.6399999999999997</v>
      </c>
      <c r="KB270">
        <f t="shared" si="453"/>
        <v>1.82</v>
      </c>
      <c r="KF270">
        <f t="shared" ref="KF270:KI270" si="454">SUM(KF18)</f>
        <v>4.07</v>
      </c>
      <c r="KG270">
        <f t="shared" si="454"/>
        <v>6.94</v>
      </c>
      <c r="KH270">
        <f t="shared" si="454"/>
        <v>3.75</v>
      </c>
      <c r="KI270">
        <f t="shared" si="454"/>
        <v>2.2000000000000002</v>
      </c>
      <c r="KM270">
        <f t="shared" ref="KM270:KP270" si="455">SUM(KM18)</f>
        <v>4.51</v>
      </c>
      <c r="KN270">
        <f t="shared" si="455"/>
        <v>7.83</v>
      </c>
      <c r="KO270">
        <f t="shared" si="455"/>
        <v>4.5999999999999996</v>
      </c>
      <c r="KP270">
        <f t="shared" si="455"/>
        <v>1.55</v>
      </c>
      <c r="KT270">
        <f t="shared" ref="KT270:KW270" si="456">SUM(KT18)</f>
        <v>3.08</v>
      </c>
      <c r="KU270">
        <f t="shared" si="456"/>
        <v>4.9400000000000004</v>
      </c>
      <c r="KV270">
        <f t="shared" si="456"/>
        <v>2.86</v>
      </c>
      <c r="KW270">
        <f t="shared" si="456"/>
        <v>1.99</v>
      </c>
      <c r="LA270">
        <f t="shared" ref="LA270:LD270" si="457">SUM(LA18)</f>
        <v>3.96</v>
      </c>
      <c r="LB270">
        <f t="shared" si="457"/>
        <v>6</v>
      </c>
      <c r="LC270">
        <f t="shared" si="457"/>
        <v>3.72</v>
      </c>
      <c r="LD270">
        <f t="shared" si="457"/>
        <v>0.71</v>
      </c>
      <c r="LH270">
        <f t="shared" ref="LH270:LK270" si="458">SUM(LH18)</f>
        <v>3.79</v>
      </c>
      <c r="LI270">
        <f t="shared" si="458"/>
        <v>6.41</v>
      </c>
      <c r="LJ270">
        <f t="shared" si="458"/>
        <v>3.71</v>
      </c>
      <c r="LK270">
        <f t="shared" si="458"/>
        <v>0.93</v>
      </c>
      <c r="LO270">
        <f t="shared" ref="LO270:LR270" si="459">SUM(LO18)</f>
        <v>3.19</v>
      </c>
      <c r="LP270">
        <f t="shared" si="459"/>
        <v>5.54</v>
      </c>
      <c r="LQ270">
        <f t="shared" si="459"/>
        <v>3.01</v>
      </c>
      <c r="LR270">
        <f t="shared" si="459"/>
        <v>0.28999999999999998</v>
      </c>
      <c r="LV270">
        <f t="shared" ref="LV270:LY270" si="460">SUM(LV18)</f>
        <v>4.01</v>
      </c>
      <c r="LW270">
        <f t="shared" si="460"/>
        <v>5.32</v>
      </c>
      <c r="LX270">
        <f t="shared" si="460"/>
        <v>4.5199999999999996</v>
      </c>
      <c r="LY270">
        <f t="shared" si="460"/>
        <v>0.63</v>
      </c>
      <c r="MC270">
        <f t="shared" ref="MC270:MF270" si="461">SUM(MC18)</f>
        <v>4.4800000000000004</v>
      </c>
      <c r="MD270">
        <f t="shared" si="461"/>
        <v>5.99</v>
      </c>
      <c r="ME270">
        <f t="shared" si="461"/>
        <v>3.62</v>
      </c>
      <c r="MF270">
        <f t="shared" si="461"/>
        <v>4.5599999999999996</v>
      </c>
      <c r="MJ270">
        <f t="shared" ref="MJ270:MM270" si="462">SUM(MJ18)</f>
        <v>3.83</v>
      </c>
      <c r="MK270">
        <f t="shared" si="462"/>
        <v>4.38</v>
      </c>
      <c r="ML270">
        <f t="shared" si="462"/>
        <v>3.75</v>
      </c>
      <c r="MM270">
        <f t="shared" si="462"/>
        <v>2.2799999999999998</v>
      </c>
      <c r="MQ270">
        <f t="shared" ref="MQ270:MT270" si="463">SUM(MQ18)</f>
        <v>4.91</v>
      </c>
      <c r="MR270">
        <f t="shared" si="463"/>
        <v>4.84</v>
      </c>
      <c r="MS270">
        <f t="shared" si="463"/>
        <v>5.59</v>
      </c>
      <c r="MT270">
        <f t="shared" si="463"/>
        <v>1.1299999999999999</v>
      </c>
      <c r="MW270" t="s">
        <v>429</v>
      </c>
      <c r="MX270">
        <f t="shared" ref="MX270:NA270" si="464">SUM(MX18)</f>
        <v>34.39</v>
      </c>
      <c r="MY270">
        <f t="shared" si="464"/>
        <v>18.93</v>
      </c>
      <c r="MZ270">
        <f t="shared" si="464"/>
        <v>37.53</v>
      </c>
      <c r="NA270">
        <f t="shared" si="464"/>
        <v>45.42</v>
      </c>
      <c r="ND270" t="s">
        <v>429</v>
      </c>
      <c r="NE270">
        <f t="shared" ref="NE270:NH270" si="465">SUM(NE18)</f>
        <v>39.200000000000003</v>
      </c>
      <c r="NF270">
        <f t="shared" si="465"/>
        <v>20.57</v>
      </c>
      <c r="NG270">
        <f t="shared" si="465"/>
        <v>41.32</v>
      </c>
      <c r="NH270">
        <f t="shared" si="465"/>
        <v>54.77</v>
      </c>
      <c r="NK270" t="s">
        <v>429</v>
      </c>
      <c r="NL270">
        <f t="shared" ref="NL270:NO270" si="466">SUM(NL18)</f>
        <v>41.98</v>
      </c>
      <c r="NM270">
        <f t="shared" si="466"/>
        <v>26.09</v>
      </c>
      <c r="NN270">
        <f t="shared" si="466"/>
        <v>43.96</v>
      </c>
      <c r="NO270">
        <f t="shared" si="466"/>
        <v>57.06</v>
      </c>
      <c r="NR270" t="s">
        <v>429</v>
      </c>
      <c r="NS270">
        <f t="shared" ref="NS270:NV270" si="467">SUM(NS18)</f>
        <v>32.92</v>
      </c>
      <c r="NT270">
        <f t="shared" si="467"/>
        <v>23.15</v>
      </c>
      <c r="NU270">
        <f t="shared" si="467"/>
        <v>32.729999999999997</v>
      </c>
      <c r="NV270">
        <f t="shared" si="467"/>
        <v>47.7</v>
      </c>
      <c r="NY270" t="s">
        <v>429</v>
      </c>
      <c r="NZ270">
        <f t="shared" ref="NZ270:OC270" si="468">SUM(NZ18)</f>
        <v>6.64</v>
      </c>
      <c r="OA270">
        <f t="shared" si="468"/>
        <v>13.7</v>
      </c>
      <c r="OB270">
        <f t="shared" si="468"/>
        <v>5.34</v>
      </c>
      <c r="OC270">
        <f t="shared" si="468"/>
        <v>2.4700000000000002</v>
      </c>
      <c r="OF270" t="s">
        <v>429</v>
      </c>
      <c r="OG270">
        <f t="shared" ref="OG270:OJ270" si="469">SUM(OG18)</f>
        <v>5.0999999999999996</v>
      </c>
      <c r="OH270">
        <f t="shared" si="469"/>
        <v>11.39</v>
      </c>
      <c r="OI270">
        <f t="shared" si="469"/>
        <v>4.18</v>
      </c>
      <c r="OJ270">
        <f t="shared" si="469"/>
        <v>1.27</v>
      </c>
      <c r="OM270" t="s">
        <v>429</v>
      </c>
      <c r="ON270">
        <f t="shared" ref="ON270:OQ270" si="470">SUM(ON18)</f>
        <v>3.49</v>
      </c>
      <c r="OO270">
        <f t="shared" si="470"/>
        <v>6.42</v>
      </c>
      <c r="OP270">
        <f t="shared" si="470"/>
        <v>2.74</v>
      </c>
      <c r="OQ270">
        <f t="shared" si="470"/>
        <v>0.74</v>
      </c>
      <c r="OT270" t="s">
        <v>429</v>
      </c>
      <c r="OU270">
        <f t="shared" ref="OU270:OX270" si="471">SUM(OU18)</f>
        <v>1.74</v>
      </c>
      <c r="OV270">
        <f t="shared" si="471"/>
        <v>2.3199999999999998</v>
      </c>
      <c r="OW270">
        <f t="shared" si="471"/>
        <v>1.04</v>
      </c>
      <c r="OX270">
        <f t="shared" si="471"/>
        <v>1.35</v>
      </c>
      <c r="PA270" t="s">
        <v>429</v>
      </c>
      <c r="PB270">
        <f t="shared" ref="PB270:PE270" si="472">SUM(PB18)</f>
        <v>1.23</v>
      </c>
      <c r="PC270">
        <f t="shared" si="472"/>
        <v>2.46</v>
      </c>
      <c r="PD270">
        <f t="shared" si="472"/>
        <v>0.89</v>
      </c>
      <c r="PE270">
        <f t="shared" si="472"/>
        <v>0.22</v>
      </c>
      <c r="PH270" t="s">
        <v>429</v>
      </c>
      <c r="PI270">
        <f t="shared" ref="PI270:PL270" si="473">SUM(PI18)</f>
        <v>1.0900000000000001</v>
      </c>
      <c r="PJ270">
        <f t="shared" si="473"/>
        <v>1.55</v>
      </c>
      <c r="PK270">
        <f t="shared" si="473"/>
        <v>0.69</v>
      </c>
      <c r="PL270">
        <f t="shared" si="473"/>
        <v>0.3</v>
      </c>
      <c r="PO270" t="s">
        <v>429</v>
      </c>
      <c r="PP270">
        <f t="shared" ref="PP270:PS270" si="474">SUM(PP18)</f>
        <v>1.23</v>
      </c>
      <c r="PQ270">
        <f t="shared" si="474"/>
        <v>2.06</v>
      </c>
      <c r="PR270">
        <f t="shared" si="474"/>
        <v>0.96</v>
      </c>
      <c r="PS270">
        <f t="shared" si="474"/>
        <v>0.1</v>
      </c>
      <c r="PV270" t="s">
        <v>429</v>
      </c>
      <c r="PW270">
        <f t="shared" ref="PW270:PZ270" si="475">SUM(PW18)</f>
        <v>0.72</v>
      </c>
      <c r="PX270">
        <f t="shared" si="475"/>
        <v>0.49</v>
      </c>
      <c r="PY270">
        <f t="shared" si="475"/>
        <v>0.5</v>
      </c>
      <c r="PZ270">
        <f t="shared" si="475"/>
        <v>0.43</v>
      </c>
      <c r="QC270" t="s">
        <v>429</v>
      </c>
      <c r="QD270">
        <f t="shared" ref="QD270:QG270" si="476">SUM(QD18)</f>
        <v>0.6</v>
      </c>
      <c r="QE270">
        <f t="shared" si="476"/>
        <v>0.64</v>
      </c>
      <c r="QF270">
        <f t="shared" si="476"/>
        <v>0.46</v>
      </c>
      <c r="QG270">
        <f t="shared" si="476"/>
        <v>0.08</v>
      </c>
      <c r="QJ270" t="s">
        <v>429</v>
      </c>
      <c r="QK270">
        <f t="shared" ref="QK270:QN270" si="477">SUM(QK18)</f>
        <v>0.28999999999999998</v>
      </c>
      <c r="QL270">
        <f t="shared" si="477"/>
        <v>1.04</v>
      </c>
      <c r="QM270">
        <f t="shared" si="477"/>
        <v>0.14000000000000001</v>
      </c>
      <c r="QN270">
        <f t="shared" si="477"/>
        <v>0.25</v>
      </c>
      <c r="QQ270" t="s">
        <v>429</v>
      </c>
      <c r="QR270">
        <f t="shared" ref="QR270:QU270" si="478">SUM(QR18)</f>
        <v>0.36</v>
      </c>
      <c r="QS270">
        <f t="shared" si="478"/>
        <v>0.74</v>
      </c>
      <c r="QT270">
        <f t="shared" si="478"/>
        <v>0.35</v>
      </c>
      <c r="QU270">
        <f t="shared" si="478"/>
        <v>0</v>
      </c>
      <c r="QX270" t="s">
        <v>429</v>
      </c>
      <c r="QY270">
        <f t="shared" ref="QY270:RB270" si="479">SUM(QY18)</f>
        <v>0.88</v>
      </c>
      <c r="QZ270">
        <f t="shared" si="479"/>
        <v>0.63</v>
      </c>
      <c r="RA270">
        <f t="shared" si="479"/>
        <v>0.82</v>
      </c>
      <c r="RB270">
        <f t="shared" si="479"/>
        <v>0.36</v>
      </c>
      <c r="RE270" t="s">
        <v>429</v>
      </c>
      <c r="RF270">
        <f t="shared" ref="RF270:RI270" si="480">SUM(RF18)</f>
        <v>0.69</v>
      </c>
      <c r="RG270">
        <f t="shared" si="480"/>
        <v>0.8</v>
      </c>
      <c r="RH270">
        <f t="shared" si="480"/>
        <v>0.35</v>
      </c>
      <c r="RI270">
        <f t="shared" si="480"/>
        <v>0.08</v>
      </c>
      <c r="RL270" t="s">
        <v>429</v>
      </c>
      <c r="RM270">
        <f t="shared" ref="RM270:RP270" si="481">SUM(RM18)</f>
        <v>0.72</v>
      </c>
      <c r="RN270">
        <f t="shared" si="481"/>
        <v>0.86</v>
      </c>
      <c r="RO270">
        <f t="shared" si="481"/>
        <v>0.3</v>
      </c>
      <c r="RP270">
        <f t="shared" si="481"/>
        <v>0</v>
      </c>
      <c r="RS270" t="s">
        <v>429</v>
      </c>
      <c r="RT270">
        <f t="shared" ref="RT270:RW270" si="482">SUM(RT18)</f>
        <v>0.5</v>
      </c>
      <c r="RU270">
        <f t="shared" si="482"/>
        <v>0.28999999999999998</v>
      </c>
      <c r="RV270">
        <f t="shared" si="482"/>
        <v>0.34</v>
      </c>
      <c r="RW270">
        <f t="shared" si="482"/>
        <v>0.11</v>
      </c>
      <c r="RZ270" t="s">
        <v>429</v>
      </c>
      <c r="SA270">
        <f t="shared" ref="SA270:SD270" si="483">SUM(SA18)</f>
        <v>0.43</v>
      </c>
      <c r="SB270">
        <f t="shared" si="483"/>
        <v>0.56000000000000005</v>
      </c>
      <c r="SC270">
        <f t="shared" si="483"/>
        <v>0.28999999999999998</v>
      </c>
      <c r="SD270">
        <f t="shared" si="483"/>
        <v>0.44</v>
      </c>
      <c r="SG270" t="s">
        <v>429</v>
      </c>
      <c r="SH270">
        <f t="shared" ref="SH270:SK270" si="484">SUM(SH18)</f>
        <v>0.25</v>
      </c>
      <c r="SI270">
        <f t="shared" si="484"/>
        <v>0.35</v>
      </c>
      <c r="SJ270">
        <f t="shared" si="484"/>
        <v>0.21</v>
      </c>
      <c r="SK270">
        <f t="shared" si="484"/>
        <v>0.13</v>
      </c>
      <c r="SN270" t="s">
        <v>429</v>
      </c>
      <c r="SO270">
        <f t="shared" ref="SO270:SR270" si="485">SUM(SO18)</f>
        <v>0.22</v>
      </c>
      <c r="SP270">
        <f t="shared" si="485"/>
        <v>0.21</v>
      </c>
      <c r="SQ270">
        <f t="shared" si="485"/>
        <v>0.26</v>
      </c>
      <c r="SR270">
        <f t="shared" si="485"/>
        <v>0.12</v>
      </c>
      <c r="SU270" t="s">
        <v>429</v>
      </c>
      <c r="SV270">
        <f t="shared" ref="SV270:SY270" si="486">SUM(SV18)</f>
        <v>0.36</v>
      </c>
      <c r="SW270">
        <f t="shared" si="486"/>
        <v>0.15</v>
      </c>
      <c r="SX270">
        <f t="shared" si="486"/>
        <v>0.44</v>
      </c>
      <c r="SY270">
        <f t="shared" si="486"/>
        <v>0.24</v>
      </c>
      <c r="TB270" t="s">
        <v>429</v>
      </c>
      <c r="TC270">
        <f t="shared" ref="TC270:TF270" si="487">SUM(TC18)</f>
        <v>0.33</v>
      </c>
      <c r="TD270">
        <f t="shared" si="487"/>
        <v>0.66</v>
      </c>
      <c r="TE270">
        <f t="shared" si="487"/>
        <v>0.3</v>
      </c>
      <c r="TF270">
        <f t="shared" si="487"/>
        <v>0</v>
      </c>
      <c r="TI270" t="s">
        <v>429</v>
      </c>
      <c r="TJ270">
        <f t="shared" ref="TJ270:TM270" si="488">SUM(TJ18)</f>
        <v>0.25</v>
      </c>
      <c r="TK270">
        <f t="shared" si="488"/>
        <v>0.21</v>
      </c>
      <c r="TL270">
        <f t="shared" si="488"/>
        <v>0.2</v>
      </c>
      <c r="TM270">
        <f t="shared" si="488"/>
        <v>0</v>
      </c>
      <c r="TP270" t="s">
        <v>429</v>
      </c>
      <c r="TQ270">
        <f t="shared" ref="TQ270:TT270" si="489">SUM(TQ18)</f>
        <v>0.13</v>
      </c>
      <c r="TR270">
        <f t="shared" si="489"/>
        <v>0.12</v>
      </c>
      <c r="TS270">
        <f t="shared" si="489"/>
        <v>0.19</v>
      </c>
      <c r="TT270">
        <f t="shared" si="489"/>
        <v>0</v>
      </c>
      <c r="TW270" t="s">
        <v>429</v>
      </c>
      <c r="TX270">
        <f t="shared" ref="TX270:UA270" si="490">SUM(TX18)</f>
        <v>0.19</v>
      </c>
      <c r="TY270">
        <f t="shared" si="490"/>
        <v>0</v>
      </c>
      <c r="TZ270">
        <f t="shared" si="490"/>
        <v>0.27</v>
      </c>
      <c r="UA270">
        <f t="shared" si="490"/>
        <v>0</v>
      </c>
      <c r="UD270" t="s">
        <v>429</v>
      </c>
      <c r="UE270">
        <f t="shared" ref="UE270:UH270" si="491">SUM(UE18)</f>
        <v>0.12</v>
      </c>
      <c r="UF270">
        <f t="shared" si="491"/>
        <v>0</v>
      </c>
      <c r="UG270">
        <f t="shared" si="491"/>
        <v>0.2</v>
      </c>
      <c r="UH270">
        <f t="shared" si="491"/>
        <v>0</v>
      </c>
      <c r="UK270" t="s">
        <v>429</v>
      </c>
      <c r="UL270">
        <f t="shared" ref="UL270:UO270" si="492">SUM(UL18)</f>
        <v>0.31</v>
      </c>
      <c r="UM270">
        <f t="shared" si="492"/>
        <v>7.0000000000000007E-2</v>
      </c>
      <c r="UN270">
        <f t="shared" si="492"/>
        <v>0.45</v>
      </c>
      <c r="UO270">
        <f t="shared" si="492"/>
        <v>0.12</v>
      </c>
      <c r="UR270" t="s">
        <v>429</v>
      </c>
      <c r="US270">
        <f t="shared" ref="US270:UV270" si="493">SUM(US18)</f>
        <v>0.1</v>
      </c>
      <c r="UT270">
        <f t="shared" si="493"/>
        <v>0</v>
      </c>
      <c r="UU270">
        <f t="shared" si="493"/>
        <v>0.16</v>
      </c>
      <c r="UV270">
        <f t="shared" si="493"/>
        <v>0</v>
      </c>
      <c r="UY270" t="s">
        <v>429</v>
      </c>
      <c r="UZ270">
        <f t="shared" ref="UZ270:VC270" si="494">SUM(UZ18)</f>
        <v>0.19</v>
      </c>
      <c r="VA270">
        <f t="shared" si="494"/>
        <v>0.32</v>
      </c>
      <c r="VB270">
        <f t="shared" si="494"/>
        <v>0.19</v>
      </c>
      <c r="VC270">
        <f t="shared" si="494"/>
        <v>0</v>
      </c>
      <c r="VF270" t="s">
        <v>429</v>
      </c>
      <c r="VG270">
        <f t="shared" ref="VG270:VJ270" si="495">SUM(VG18)</f>
        <v>0.24</v>
      </c>
      <c r="VH270">
        <f t="shared" si="495"/>
        <v>0.09</v>
      </c>
      <c r="VI270">
        <f t="shared" si="495"/>
        <v>0.38</v>
      </c>
      <c r="VJ270">
        <f t="shared" si="495"/>
        <v>0</v>
      </c>
    </row>
    <row r="271" spans="1:582" x14ac:dyDescent="0.3">
      <c r="A271" t="s">
        <v>430</v>
      </c>
      <c r="B271">
        <f t="shared" ref="B271:E271" si="496">SUM(B19)</f>
        <v>4.8499999999999996</v>
      </c>
      <c r="C271">
        <f t="shared" si="496"/>
        <v>5.85</v>
      </c>
      <c r="D271">
        <f t="shared" si="496"/>
        <v>4.93</v>
      </c>
      <c r="E271">
        <f t="shared" si="496"/>
        <v>2.61</v>
      </c>
      <c r="H271" t="s">
        <v>430</v>
      </c>
      <c r="I271">
        <f t="shared" ref="I271:L271" si="497">SUM(I19)</f>
        <v>4.4000000000000004</v>
      </c>
      <c r="J271">
        <f t="shared" si="497"/>
        <v>7.51</v>
      </c>
      <c r="K271">
        <f t="shared" si="497"/>
        <v>4.32</v>
      </c>
      <c r="L271">
        <f t="shared" si="497"/>
        <v>1.63</v>
      </c>
      <c r="O271" t="s">
        <v>430</v>
      </c>
      <c r="P271">
        <f t="shared" ref="P271:S271" si="498">SUM(P19)</f>
        <v>4.34</v>
      </c>
      <c r="Q271">
        <f t="shared" si="498"/>
        <v>6.16</v>
      </c>
      <c r="R271">
        <f t="shared" si="498"/>
        <v>3.78</v>
      </c>
      <c r="S271">
        <f t="shared" si="498"/>
        <v>1.88</v>
      </c>
      <c r="V271" t="s">
        <v>430</v>
      </c>
      <c r="W271">
        <f t="shared" ref="W271:Z271" si="499">SUM(W19)</f>
        <v>5.94</v>
      </c>
      <c r="X271">
        <f t="shared" si="499"/>
        <v>9.81</v>
      </c>
      <c r="Y271">
        <f t="shared" si="499"/>
        <v>5.58</v>
      </c>
      <c r="Z271">
        <f t="shared" si="499"/>
        <v>3.03</v>
      </c>
      <c r="AC271" t="s">
        <v>430</v>
      </c>
      <c r="AD271">
        <f t="shared" ref="AD271:AG271" si="500">SUM(AD19)</f>
        <v>5.84</v>
      </c>
      <c r="AE271">
        <f t="shared" si="500"/>
        <v>10.83</v>
      </c>
      <c r="AF271">
        <f t="shared" si="500"/>
        <v>5.36</v>
      </c>
      <c r="AG271">
        <f t="shared" si="500"/>
        <v>2.0299999999999998</v>
      </c>
      <c r="AJ271" t="s">
        <v>430</v>
      </c>
      <c r="AK271">
        <f t="shared" ref="AK271:AN271" si="501">SUM(AK19)</f>
        <v>5.17</v>
      </c>
      <c r="AL271">
        <f t="shared" si="501"/>
        <v>6.5</v>
      </c>
      <c r="AM271">
        <f t="shared" si="501"/>
        <v>4.91</v>
      </c>
      <c r="AN271">
        <f t="shared" si="501"/>
        <v>3.29</v>
      </c>
      <c r="AQ271" t="s">
        <v>430</v>
      </c>
      <c r="AR271">
        <f t="shared" ref="AR271:AU271" si="502">SUM(AR19)</f>
        <v>5.44</v>
      </c>
      <c r="AS271">
        <f t="shared" si="502"/>
        <v>10</v>
      </c>
      <c r="AT271">
        <f t="shared" si="502"/>
        <v>5.0999999999999996</v>
      </c>
      <c r="AU271">
        <f t="shared" si="502"/>
        <v>1.07</v>
      </c>
      <c r="AX271" t="s">
        <v>430</v>
      </c>
      <c r="AY271">
        <f t="shared" ref="AY271:BB271" si="503">SUM(AY19)</f>
        <v>5.67</v>
      </c>
      <c r="AZ271">
        <f t="shared" si="503"/>
        <v>9.59</v>
      </c>
      <c r="BA271">
        <f t="shared" si="503"/>
        <v>5.37</v>
      </c>
      <c r="BB271">
        <f t="shared" si="503"/>
        <v>1.98</v>
      </c>
      <c r="BE271" t="s">
        <v>430</v>
      </c>
      <c r="BF271">
        <f t="shared" ref="BF271:BI271" si="504">SUM(BF19)</f>
        <v>3.93</v>
      </c>
      <c r="BG271">
        <f t="shared" si="504"/>
        <v>5.38</v>
      </c>
      <c r="BH271">
        <f t="shared" si="504"/>
        <v>4.04</v>
      </c>
      <c r="BI271">
        <f t="shared" si="504"/>
        <v>1.64</v>
      </c>
      <c r="BL271" s="10" t="s">
        <v>430</v>
      </c>
      <c r="BM271" s="11">
        <v>3.84</v>
      </c>
      <c r="BN271" s="12">
        <v>2.6</v>
      </c>
      <c r="BO271" t="s">
        <v>430</v>
      </c>
      <c r="BP271">
        <f t="shared" ref="BP271:BS271" si="505">SUM(BP19)</f>
        <v>4.17</v>
      </c>
      <c r="BQ271">
        <f t="shared" si="505"/>
        <v>6.55</v>
      </c>
      <c r="BR271">
        <f t="shared" si="505"/>
        <v>4.21</v>
      </c>
      <c r="BS271">
        <f t="shared" si="505"/>
        <v>1.35</v>
      </c>
      <c r="BV271" t="s">
        <v>430</v>
      </c>
      <c r="BW271">
        <f t="shared" ref="BW271:BZ271" si="506">SUM(BW19)</f>
        <v>3.95</v>
      </c>
      <c r="BX271">
        <f t="shared" si="506"/>
        <v>5.49</v>
      </c>
      <c r="BY271">
        <f t="shared" si="506"/>
        <v>4.0599999999999996</v>
      </c>
      <c r="BZ271">
        <f t="shared" si="506"/>
        <v>1.2</v>
      </c>
      <c r="CC271" t="s">
        <v>430</v>
      </c>
      <c r="CD271">
        <f t="shared" si="178"/>
        <v>4.5999999999999996</v>
      </c>
      <c r="CE271">
        <f t="shared" si="178"/>
        <v>6.09</v>
      </c>
      <c r="CF271">
        <f t="shared" si="178"/>
        <v>5.15</v>
      </c>
      <c r="CG271">
        <f t="shared" si="178"/>
        <v>0.91</v>
      </c>
      <c r="CJ271" t="s">
        <v>430</v>
      </c>
      <c r="CK271">
        <f t="shared" ref="CK271:CN271" si="507">SUM(CK19)</f>
        <v>4.3600000000000003</v>
      </c>
      <c r="CL271">
        <f t="shared" si="507"/>
        <v>8.99</v>
      </c>
      <c r="CM271">
        <f t="shared" si="507"/>
        <v>3.81</v>
      </c>
      <c r="CN271">
        <f t="shared" si="507"/>
        <v>1.38</v>
      </c>
      <c r="CQ271" t="s">
        <v>430</v>
      </c>
      <c r="CR271">
        <f t="shared" ref="CR271:CU271" si="508">SUM(CR19)</f>
        <v>4.2300000000000004</v>
      </c>
      <c r="CS271">
        <f t="shared" si="508"/>
        <v>8.18</v>
      </c>
      <c r="CT271">
        <f t="shared" si="508"/>
        <v>3.85</v>
      </c>
      <c r="CU271">
        <f t="shared" si="508"/>
        <v>1.04</v>
      </c>
      <c r="CX271" t="s">
        <v>430</v>
      </c>
      <c r="CY271">
        <f t="shared" ref="CY271:DB271" si="509">SUM(CY19)</f>
        <v>3.69</v>
      </c>
      <c r="CZ271">
        <f t="shared" si="509"/>
        <v>5.46</v>
      </c>
      <c r="DA271">
        <f t="shared" si="509"/>
        <v>3.82</v>
      </c>
      <c r="DB271">
        <f t="shared" si="509"/>
        <v>1.47</v>
      </c>
      <c r="DE271" t="s">
        <v>430</v>
      </c>
      <c r="DF271">
        <f t="shared" ref="DF271:DI271" si="510">SUM(DF19)</f>
        <v>3.22</v>
      </c>
      <c r="DG271">
        <f t="shared" si="510"/>
        <v>7.85</v>
      </c>
      <c r="DH271">
        <f t="shared" si="510"/>
        <v>2.15</v>
      </c>
      <c r="DI271">
        <f t="shared" si="510"/>
        <v>1.33</v>
      </c>
      <c r="DL271" t="s">
        <v>430</v>
      </c>
      <c r="DM271">
        <f t="shared" ref="DM271:DP271" si="511">SUM(DM19)</f>
        <v>3.67</v>
      </c>
      <c r="DN271">
        <f t="shared" si="511"/>
        <v>9.74</v>
      </c>
      <c r="DO271">
        <f t="shared" si="511"/>
        <v>2.71</v>
      </c>
      <c r="DP271">
        <f t="shared" si="511"/>
        <v>1.33</v>
      </c>
      <c r="DS271" t="s">
        <v>430</v>
      </c>
      <c r="DT271">
        <f t="shared" ref="DT271:DW271" si="512">SUM(DT19)</f>
        <v>2.5499999999999998</v>
      </c>
      <c r="DU271">
        <f t="shared" si="512"/>
        <v>7.15</v>
      </c>
      <c r="DV271">
        <f t="shared" si="512"/>
        <v>1.57</v>
      </c>
      <c r="DW271">
        <f t="shared" si="512"/>
        <v>1.43</v>
      </c>
      <c r="DZ271" t="s">
        <v>430</v>
      </c>
      <c r="EA271">
        <f t="shared" ref="EA271:ED271" si="513">SUM(EA19)</f>
        <v>3.44</v>
      </c>
      <c r="EB271">
        <f t="shared" si="513"/>
        <v>7.57</v>
      </c>
      <c r="EC271">
        <f t="shared" si="513"/>
        <v>2.36</v>
      </c>
      <c r="ED271">
        <f t="shared" si="513"/>
        <v>0.91</v>
      </c>
      <c r="EG271" t="s">
        <v>430</v>
      </c>
      <c r="EH271">
        <f t="shared" ref="EH271:EK271" si="514">SUM(EH19)</f>
        <v>4.58</v>
      </c>
      <c r="EI271">
        <f t="shared" si="514"/>
        <v>8.56</v>
      </c>
      <c r="EJ271">
        <f t="shared" si="514"/>
        <v>4.09</v>
      </c>
      <c r="EK271">
        <f t="shared" si="514"/>
        <v>1.03</v>
      </c>
      <c r="EN271" t="s">
        <v>430</v>
      </c>
      <c r="EO271">
        <f t="shared" ref="EO271:ER271" si="515">SUM(EO19)</f>
        <v>4.3499999999999996</v>
      </c>
      <c r="EP271">
        <f t="shared" si="515"/>
        <v>9.81</v>
      </c>
      <c r="EQ271">
        <f t="shared" si="515"/>
        <v>3.67</v>
      </c>
      <c r="ER271">
        <f t="shared" si="515"/>
        <v>0.79</v>
      </c>
      <c r="EU271" t="s">
        <v>430</v>
      </c>
      <c r="EV271">
        <f t="shared" ref="EV271:EY271" si="516">SUM(EV19)</f>
        <v>3.48</v>
      </c>
      <c r="EW271">
        <f t="shared" si="516"/>
        <v>7.19</v>
      </c>
      <c r="EX271">
        <f t="shared" si="516"/>
        <v>3.27</v>
      </c>
      <c r="EY271">
        <f t="shared" si="516"/>
        <v>0.64</v>
      </c>
      <c r="FC271">
        <f t="shared" ref="FC271:FF271" si="517">SUM(FC19)</f>
        <v>3.99</v>
      </c>
      <c r="FD271">
        <f t="shared" si="517"/>
        <v>9.3800000000000008</v>
      </c>
      <c r="FE271">
        <f t="shared" si="517"/>
        <v>3.18</v>
      </c>
      <c r="FF271">
        <f t="shared" si="517"/>
        <v>1.17</v>
      </c>
      <c r="FJ271">
        <f t="shared" ref="FJ271:FM271" si="518">SUM(FJ19)</f>
        <v>4.34</v>
      </c>
      <c r="FK271">
        <f t="shared" si="518"/>
        <v>10.71</v>
      </c>
      <c r="FL271">
        <f t="shared" si="518"/>
        <v>3.63</v>
      </c>
      <c r="FM271">
        <f t="shared" si="518"/>
        <v>1.76</v>
      </c>
      <c r="FQ271">
        <f t="shared" ref="FQ271:FT271" si="519">SUM(FQ19)</f>
        <v>4.5199999999999996</v>
      </c>
      <c r="FR271">
        <f t="shared" si="519"/>
        <v>7.73</v>
      </c>
      <c r="FS271">
        <f t="shared" si="519"/>
        <v>3.84</v>
      </c>
      <c r="FT271">
        <f t="shared" si="519"/>
        <v>2.36</v>
      </c>
      <c r="FX271">
        <f t="shared" ref="FX271:GA271" si="520">SUM(FX19)</f>
        <v>4.8</v>
      </c>
      <c r="FY271">
        <f t="shared" si="520"/>
        <v>6.67</v>
      </c>
      <c r="FZ271">
        <f t="shared" si="520"/>
        <v>4.87</v>
      </c>
      <c r="GA271">
        <f t="shared" si="520"/>
        <v>1.68</v>
      </c>
      <c r="GE271">
        <f t="shared" ref="GE271:GH271" si="521">SUM(GE19)</f>
        <v>4.7300000000000004</v>
      </c>
      <c r="GF271">
        <f t="shared" si="521"/>
        <v>6.03</v>
      </c>
      <c r="GG271">
        <f t="shared" si="521"/>
        <v>4.82</v>
      </c>
      <c r="GH271">
        <f t="shared" si="521"/>
        <v>1.93</v>
      </c>
      <c r="GL271">
        <f t="shared" ref="GL271:GO271" si="522">SUM(GL19)</f>
        <v>3.92</v>
      </c>
      <c r="GM271">
        <f t="shared" si="522"/>
        <v>8.01</v>
      </c>
      <c r="GN271">
        <f t="shared" si="522"/>
        <v>3.1</v>
      </c>
      <c r="GO271">
        <f t="shared" si="522"/>
        <v>2.16</v>
      </c>
      <c r="GS271">
        <f t="shared" ref="GS271:GV271" si="523">SUM(GS19)</f>
        <v>3.45</v>
      </c>
      <c r="GT271">
        <f t="shared" si="523"/>
        <v>5.94</v>
      </c>
      <c r="GU271">
        <f t="shared" si="523"/>
        <v>2.97</v>
      </c>
      <c r="GV271">
        <f t="shared" si="523"/>
        <v>1.47</v>
      </c>
      <c r="GZ271">
        <f t="shared" ref="GZ271:HC271" si="524">SUM(GZ19)</f>
        <v>2.98</v>
      </c>
      <c r="HA271">
        <f t="shared" si="524"/>
        <v>7.45</v>
      </c>
      <c r="HB271">
        <f t="shared" si="524"/>
        <v>2</v>
      </c>
      <c r="HC271">
        <f t="shared" si="524"/>
        <v>1.18</v>
      </c>
      <c r="HG271">
        <f t="shared" ref="HG271:HJ271" si="525">SUM(HG19)</f>
        <v>3.89</v>
      </c>
      <c r="HH271">
        <f t="shared" si="525"/>
        <v>8.27</v>
      </c>
      <c r="HI271">
        <f t="shared" si="525"/>
        <v>3.21</v>
      </c>
      <c r="HJ271">
        <f t="shared" si="525"/>
        <v>1</v>
      </c>
      <c r="HN271">
        <f t="shared" ref="HN271:HQ271" si="526">SUM(HN19)</f>
        <v>2.94</v>
      </c>
      <c r="HO271">
        <f t="shared" si="526"/>
        <v>6.42</v>
      </c>
      <c r="HP271">
        <f t="shared" si="526"/>
        <v>2.41</v>
      </c>
      <c r="HQ271">
        <f t="shared" si="526"/>
        <v>0.98</v>
      </c>
      <c r="HU271">
        <f t="shared" ref="HU271:HX271" si="527">SUM(HU19)</f>
        <v>3.08</v>
      </c>
      <c r="HV271">
        <f t="shared" si="527"/>
        <v>6.53</v>
      </c>
      <c r="HW271">
        <f t="shared" si="527"/>
        <v>2.68</v>
      </c>
      <c r="HX271">
        <f t="shared" si="527"/>
        <v>0.97</v>
      </c>
      <c r="IB271">
        <f t="shared" ref="IB271:IE271" si="528">SUM(IB19)</f>
        <v>4.7300000000000004</v>
      </c>
      <c r="IC271">
        <f t="shared" si="528"/>
        <v>9.8800000000000008</v>
      </c>
      <c r="ID271">
        <f t="shared" si="528"/>
        <v>4.03</v>
      </c>
      <c r="IE271">
        <f t="shared" si="528"/>
        <v>1.25</v>
      </c>
      <c r="II271">
        <f t="shared" ref="II271:IL271" si="529">SUM(II19)</f>
        <v>2.4500000000000002</v>
      </c>
      <c r="IJ271">
        <f t="shared" si="529"/>
        <v>6.04</v>
      </c>
      <c r="IK271">
        <f t="shared" si="529"/>
        <v>2.16</v>
      </c>
      <c r="IL271">
        <f t="shared" si="529"/>
        <v>1.04</v>
      </c>
      <c r="IP271">
        <f t="shared" ref="IP271:IS271" si="530">SUM(IP19)</f>
        <v>2.69</v>
      </c>
      <c r="IQ271">
        <f t="shared" si="530"/>
        <v>6.33</v>
      </c>
      <c r="IR271">
        <f t="shared" si="530"/>
        <v>1.91</v>
      </c>
      <c r="IS271">
        <f t="shared" si="530"/>
        <v>1.08</v>
      </c>
      <c r="IW271">
        <f t="shared" ref="IW271:IZ271" si="531">SUM(IW19)</f>
        <v>3.18</v>
      </c>
      <c r="IX271">
        <f t="shared" si="531"/>
        <v>6.06</v>
      </c>
      <c r="IY271">
        <f t="shared" si="531"/>
        <v>2.52</v>
      </c>
      <c r="IZ271">
        <f t="shared" si="531"/>
        <v>1.2</v>
      </c>
      <c r="JD271">
        <f t="shared" ref="JD271:JG271" si="532">SUM(JD19)</f>
        <v>3.22</v>
      </c>
      <c r="JE271">
        <f t="shared" si="532"/>
        <v>8.4</v>
      </c>
      <c r="JF271">
        <f t="shared" si="532"/>
        <v>2.2799999999999998</v>
      </c>
      <c r="JG271">
        <f t="shared" si="532"/>
        <v>1.87</v>
      </c>
      <c r="JK271">
        <f t="shared" ref="JK271:JN271" si="533">SUM(JK19)</f>
        <v>2.3199999999999998</v>
      </c>
      <c r="JL271">
        <f t="shared" si="533"/>
        <v>5.43</v>
      </c>
      <c r="JM271">
        <f t="shared" si="533"/>
        <v>2.19</v>
      </c>
      <c r="JN271">
        <f t="shared" si="533"/>
        <v>7.0000000000000007E-2</v>
      </c>
      <c r="JR271">
        <f t="shared" ref="JR271:JU271" si="534">SUM(JR19)</f>
        <v>2.73</v>
      </c>
      <c r="JS271">
        <f t="shared" si="534"/>
        <v>6.72</v>
      </c>
      <c r="JT271">
        <f t="shared" si="534"/>
        <v>2.27</v>
      </c>
      <c r="JU271">
        <f t="shared" si="534"/>
        <v>0.26</v>
      </c>
      <c r="JY271">
        <f t="shared" ref="JY271:KB271" si="535">SUM(JY19)</f>
        <v>3.77</v>
      </c>
      <c r="JZ271">
        <f t="shared" si="535"/>
        <v>8.1</v>
      </c>
      <c r="KA271">
        <f t="shared" si="535"/>
        <v>3.57</v>
      </c>
      <c r="KB271">
        <f t="shared" si="535"/>
        <v>0.21</v>
      </c>
      <c r="KF271">
        <f t="shared" ref="KF271:KI271" si="536">SUM(KF19)</f>
        <v>3.27</v>
      </c>
      <c r="KG271">
        <f t="shared" si="536"/>
        <v>8.74</v>
      </c>
      <c r="KH271">
        <f t="shared" si="536"/>
        <v>2.33</v>
      </c>
      <c r="KI271">
        <f t="shared" si="536"/>
        <v>1.1200000000000001</v>
      </c>
      <c r="KM271">
        <f t="shared" ref="KM271:KP271" si="537">SUM(KM19)</f>
        <v>3.98</v>
      </c>
      <c r="KN271">
        <f t="shared" si="537"/>
        <v>6.67</v>
      </c>
      <c r="KO271">
        <f t="shared" si="537"/>
        <v>3.69</v>
      </c>
      <c r="KP271">
        <f t="shared" si="537"/>
        <v>1.34</v>
      </c>
      <c r="KT271">
        <f t="shared" ref="KT271:KW271" si="538">SUM(KT19)</f>
        <v>3.33</v>
      </c>
      <c r="KU271">
        <f t="shared" si="538"/>
        <v>7.21</v>
      </c>
      <c r="KV271">
        <f t="shared" si="538"/>
        <v>2.62</v>
      </c>
      <c r="KW271">
        <f t="shared" si="538"/>
        <v>1.01</v>
      </c>
      <c r="LA271">
        <f t="shared" ref="LA271:LD271" si="539">SUM(LA19)</f>
        <v>4.51</v>
      </c>
      <c r="LB271">
        <f t="shared" si="539"/>
        <v>8.4700000000000006</v>
      </c>
      <c r="LC271">
        <f t="shared" si="539"/>
        <v>4.8499999999999996</v>
      </c>
      <c r="LD271">
        <f t="shared" si="539"/>
        <v>0.56000000000000005</v>
      </c>
      <c r="LH271">
        <f t="shared" ref="LH271:LK271" si="540">SUM(LH19)</f>
        <v>3.95</v>
      </c>
      <c r="LI271">
        <f t="shared" si="540"/>
        <v>8.5299999999999994</v>
      </c>
      <c r="LJ271">
        <f t="shared" si="540"/>
        <v>2.84</v>
      </c>
      <c r="LK271">
        <f t="shared" si="540"/>
        <v>1.1599999999999999</v>
      </c>
      <c r="LO271">
        <f t="shared" ref="LO271:LR271" si="541">SUM(LO19)</f>
        <v>3.04</v>
      </c>
      <c r="LP271">
        <f t="shared" si="541"/>
        <v>5.05</v>
      </c>
      <c r="LQ271">
        <f t="shared" si="541"/>
        <v>2.64</v>
      </c>
      <c r="LR271">
        <f t="shared" si="541"/>
        <v>1.1100000000000001</v>
      </c>
      <c r="LV271">
        <f t="shared" ref="LV271:LY271" si="542">SUM(LV19)</f>
        <v>3.35</v>
      </c>
      <c r="LW271">
        <f t="shared" si="542"/>
        <v>4.5599999999999996</v>
      </c>
      <c r="LX271">
        <f t="shared" si="542"/>
        <v>3.4</v>
      </c>
      <c r="LY271">
        <f t="shared" si="542"/>
        <v>1.95</v>
      </c>
      <c r="MC271">
        <f t="shared" ref="MC271:MF271" si="543">SUM(MC19)</f>
        <v>4.08</v>
      </c>
      <c r="MD271">
        <f t="shared" si="543"/>
        <v>5.49</v>
      </c>
      <c r="ME271">
        <f t="shared" si="543"/>
        <v>4.4400000000000004</v>
      </c>
      <c r="MF271">
        <f t="shared" si="543"/>
        <v>1.26</v>
      </c>
      <c r="MJ271">
        <f t="shared" ref="MJ271:MM271" si="544">SUM(MJ19)</f>
        <v>4.32</v>
      </c>
      <c r="MK271">
        <f t="shared" si="544"/>
        <v>6.84</v>
      </c>
      <c r="ML271">
        <f t="shared" si="544"/>
        <v>4.16</v>
      </c>
      <c r="MM271">
        <f t="shared" si="544"/>
        <v>1.52</v>
      </c>
      <c r="MQ271">
        <f t="shared" ref="MQ271:MT271" si="545">SUM(MQ19)</f>
        <v>4.54</v>
      </c>
      <c r="MR271">
        <f t="shared" si="545"/>
        <v>6.05</v>
      </c>
      <c r="MS271">
        <f t="shared" si="545"/>
        <v>4.66</v>
      </c>
      <c r="MT271">
        <f t="shared" si="545"/>
        <v>1.34</v>
      </c>
      <c r="MW271" t="s">
        <v>430</v>
      </c>
      <c r="MX271">
        <f t="shared" ref="MX271:NA271" si="546">SUM(MX19)</f>
        <v>4.71</v>
      </c>
      <c r="MY271">
        <f t="shared" si="546"/>
        <v>8.06</v>
      </c>
      <c r="MZ271">
        <f t="shared" si="546"/>
        <v>4.7300000000000004</v>
      </c>
      <c r="NA271">
        <f t="shared" si="546"/>
        <v>1.03</v>
      </c>
      <c r="ND271" t="s">
        <v>430</v>
      </c>
      <c r="NE271">
        <f t="shared" ref="NE271:NH271" si="547">SUM(NE19)</f>
        <v>4.25</v>
      </c>
      <c r="NF271">
        <f t="shared" si="547"/>
        <v>5.52</v>
      </c>
      <c r="NG271">
        <f t="shared" si="547"/>
        <v>4.88</v>
      </c>
      <c r="NH271">
        <f t="shared" si="547"/>
        <v>0.55000000000000004</v>
      </c>
      <c r="NK271" t="s">
        <v>430</v>
      </c>
      <c r="NL271">
        <f t="shared" ref="NL271:NO271" si="548">SUM(NL19)</f>
        <v>3.61</v>
      </c>
      <c r="NM271">
        <f t="shared" si="548"/>
        <v>5.01</v>
      </c>
      <c r="NN271">
        <f t="shared" si="548"/>
        <v>3.83</v>
      </c>
      <c r="NO271">
        <f t="shared" si="548"/>
        <v>0.68</v>
      </c>
      <c r="NR271" t="s">
        <v>430</v>
      </c>
      <c r="NS271">
        <f t="shared" ref="NS271:NV271" si="549">SUM(NS19)</f>
        <v>12.72</v>
      </c>
      <c r="NT271">
        <f t="shared" si="549"/>
        <v>13.79</v>
      </c>
      <c r="NU271">
        <f t="shared" si="549"/>
        <v>13.89</v>
      </c>
      <c r="NV271">
        <f t="shared" si="549"/>
        <v>11.01</v>
      </c>
      <c r="NY271" t="s">
        <v>430</v>
      </c>
      <c r="NZ271">
        <f t="shared" ref="NZ271:OC271" si="550">SUM(NZ19)</f>
        <v>38.340000000000003</v>
      </c>
      <c r="OA271">
        <f t="shared" si="550"/>
        <v>25.09</v>
      </c>
      <c r="OB271">
        <f t="shared" si="550"/>
        <v>40.369999999999997</v>
      </c>
      <c r="OC271">
        <f t="shared" si="550"/>
        <v>53.94</v>
      </c>
      <c r="OF271" t="s">
        <v>430</v>
      </c>
      <c r="OG271">
        <f t="shared" ref="OG271:OJ271" si="551">SUM(OG19)</f>
        <v>41.07</v>
      </c>
      <c r="OH271">
        <f t="shared" si="551"/>
        <v>28.99</v>
      </c>
      <c r="OI271">
        <f t="shared" si="551"/>
        <v>43.01</v>
      </c>
      <c r="OJ271">
        <f t="shared" si="551"/>
        <v>53.4</v>
      </c>
      <c r="OM271" t="s">
        <v>430</v>
      </c>
      <c r="ON271">
        <f t="shared" ref="ON271:OQ271" si="552">SUM(ON19)</f>
        <v>39.880000000000003</v>
      </c>
      <c r="OO271">
        <f t="shared" si="552"/>
        <v>26.64</v>
      </c>
      <c r="OP271">
        <f t="shared" si="552"/>
        <v>42.27</v>
      </c>
      <c r="OQ271">
        <f t="shared" si="552"/>
        <v>53.76</v>
      </c>
      <c r="OT271" t="s">
        <v>430</v>
      </c>
      <c r="OU271">
        <f t="shared" ref="OU271:OX271" si="553">SUM(OU19)</f>
        <v>17.72</v>
      </c>
      <c r="OV271">
        <f t="shared" si="553"/>
        <v>19.600000000000001</v>
      </c>
      <c r="OW271">
        <f t="shared" si="553"/>
        <v>16.47</v>
      </c>
      <c r="OX271">
        <f t="shared" si="553"/>
        <v>22.4</v>
      </c>
      <c r="PA271" t="s">
        <v>430</v>
      </c>
      <c r="PB271">
        <f t="shared" ref="PB271:PE271" si="554">SUM(PB19)</f>
        <v>4.42</v>
      </c>
      <c r="PC271">
        <f t="shared" si="554"/>
        <v>7.85</v>
      </c>
      <c r="PD271">
        <f t="shared" si="554"/>
        <v>3.81</v>
      </c>
      <c r="PE271">
        <f t="shared" si="554"/>
        <v>1.3</v>
      </c>
      <c r="PH271" t="s">
        <v>430</v>
      </c>
      <c r="PI271">
        <f t="shared" ref="PI271:PL271" si="555">SUM(PI19)</f>
        <v>2.82</v>
      </c>
      <c r="PJ271">
        <f t="shared" si="555"/>
        <v>6.63</v>
      </c>
      <c r="PK271">
        <f t="shared" si="555"/>
        <v>1.84</v>
      </c>
      <c r="PL271">
        <f t="shared" si="555"/>
        <v>0.63</v>
      </c>
      <c r="PO271" t="s">
        <v>430</v>
      </c>
      <c r="PP271">
        <f t="shared" ref="PP271:PS271" si="556">SUM(PP19)</f>
        <v>1.64</v>
      </c>
      <c r="PQ271">
        <f t="shared" si="556"/>
        <v>2.2200000000000002</v>
      </c>
      <c r="PR271">
        <f t="shared" si="556"/>
        <v>0.94</v>
      </c>
      <c r="PS271">
        <f t="shared" si="556"/>
        <v>0.32</v>
      </c>
      <c r="PV271" t="s">
        <v>430</v>
      </c>
      <c r="PW271">
        <f t="shared" ref="PW271:PZ271" si="557">SUM(PW19)</f>
        <v>0.98</v>
      </c>
      <c r="PX271">
        <f t="shared" si="557"/>
        <v>1.06</v>
      </c>
      <c r="PY271">
        <f t="shared" si="557"/>
        <v>0.7</v>
      </c>
      <c r="PZ271">
        <f t="shared" si="557"/>
        <v>0.57999999999999996</v>
      </c>
      <c r="QC271" t="s">
        <v>430</v>
      </c>
      <c r="QD271">
        <f t="shared" ref="QD271:QG271" si="558">SUM(QD19)</f>
        <v>0.34</v>
      </c>
      <c r="QE271">
        <f t="shared" si="558"/>
        <v>0.5</v>
      </c>
      <c r="QF271">
        <f t="shared" si="558"/>
        <v>0.22</v>
      </c>
      <c r="QG271">
        <f t="shared" si="558"/>
        <v>0.17</v>
      </c>
      <c r="QJ271" t="s">
        <v>430</v>
      </c>
      <c r="QK271">
        <f t="shared" ref="QK271:QN271" si="559">SUM(QK19)</f>
        <v>0.6</v>
      </c>
      <c r="QL271">
        <f t="shared" si="559"/>
        <v>0.73</v>
      </c>
      <c r="QM271">
        <f t="shared" si="559"/>
        <v>0.55000000000000004</v>
      </c>
      <c r="QN271">
        <f t="shared" si="559"/>
        <v>0.3</v>
      </c>
      <c r="QQ271" t="s">
        <v>430</v>
      </c>
      <c r="QR271">
        <f t="shared" ref="QR271:QU271" si="560">SUM(QR19)</f>
        <v>0.36</v>
      </c>
      <c r="QS271">
        <f t="shared" si="560"/>
        <v>0.64</v>
      </c>
      <c r="QT271">
        <f t="shared" si="560"/>
        <v>0.28000000000000003</v>
      </c>
      <c r="QU271">
        <f t="shared" si="560"/>
        <v>0.16</v>
      </c>
      <c r="QX271" t="s">
        <v>430</v>
      </c>
      <c r="QY271">
        <f t="shared" ref="QY271:RB271" si="561">SUM(QY19)</f>
        <v>0.48</v>
      </c>
      <c r="QZ271">
        <f t="shared" si="561"/>
        <v>0.85</v>
      </c>
      <c r="RA271">
        <f t="shared" si="561"/>
        <v>0.47</v>
      </c>
      <c r="RB271">
        <f t="shared" si="561"/>
        <v>0</v>
      </c>
      <c r="RE271" t="s">
        <v>430</v>
      </c>
      <c r="RF271">
        <f t="shared" ref="RF271:RI271" si="562">SUM(RF19)</f>
        <v>0.28999999999999998</v>
      </c>
      <c r="RG271">
        <f t="shared" si="562"/>
        <v>0.74</v>
      </c>
      <c r="RH271">
        <f t="shared" si="562"/>
        <v>0.24</v>
      </c>
      <c r="RI271">
        <f t="shared" si="562"/>
        <v>0</v>
      </c>
      <c r="RL271" t="s">
        <v>430</v>
      </c>
      <c r="RM271">
        <f t="shared" ref="RM271:RP271" si="563">SUM(RM19)</f>
        <v>0.34</v>
      </c>
      <c r="RN271">
        <f t="shared" si="563"/>
        <v>0.22</v>
      </c>
      <c r="RO271">
        <f t="shared" si="563"/>
        <v>0.36</v>
      </c>
      <c r="RP271">
        <f t="shared" si="563"/>
        <v>0</v>
      </c>
      <c r="RS271" t="s">
        <v>430</v>
      </c>
      <c r="RT271">
        <f t="shared" ref="RT271:RW271" si="564">SUM(RT19)</f>
        <v>0.26</v>
      </c>
      <c r="RU271">
        <f t="shared" si="564"/>
        <v>0.14000000000000001</v>
      </c>
      <c r="RV271">
        <f t="shared" si="564"/>
        <v>0.36</v>
      </c>
      <c r="RW271">
        <f t="shared" si="564"/>
        <v>0</v>
      </c>
      <c r="RZ271" t="s">
        <v>430</v>
      </c>
      <c r="SA271">
        <f t="shared" ref="SA271:SD271" si="565">SUM(SA19)</f>
        <v>0.23</v>
      </c>
      <c r="SB271">
        <f t="shared" si="565"/>
        <v>0.35</v>
      </c>
      <c r="SC271">
        <f t="shared" si="565"/>
        <v>0.16</v>
      </c>
      <c r="SD271">
        <f t="shared" si="565"/>
        <v>0.36</v>
      </c>
      <c r="SG271" t="s">
        <v>430</v>
      </c>
      <c r="SH271">
        <f t="shared" ref="SH271:SK271" si="566">SUM(SH19)</f>
        <v>0.24</v>
      </c>
      <c r="SI271">
        <f t="shared" si="566"/>
        <v>0.12</v>
      </c>
      <c r="SJ271">
        <f t="shared" si="566"/>
        <v>0.32</v>
      </c>
      <c r="SK271">
        <f t="shared" si="566"/>
        <v>0.06</v>
      </c>
      <c r="SN271" t="s">
        <v>430</v>
      </c>
      <c r="SO271">
        <f t="shared" ref="SO271:SR271" si="567">SUM(SO19)</f>
        <v>0.12</v>
      </c>
      <c r="SP271">
        <f t="shared" si="567"/>
        <v>0.12</v>
      </c>
      <c r="SQ271">
        <f t="shared" si="567"/>
        <v>0.14000000000000001</v>
      </c>
      <c r="SR271">
        <f t="shared" si="567"/>
        <v>0</v>
      </c>
      <c r="SU271" t="s">
        <v>430</v>
      </c>
      <c r="SV271">
        <f t="shared" ref="SV271:SY271" si="568">SUM(SV19)</f>
        <v>0.18</v>
      </c>
      <c r="SW271">
        <f t="shared" si="568"/>
        <v>0</v>
      </c>
      <c r="SX271">
        <f t="shared" si="568"/>
        <v>0.21</v>
      </c>
      <c r="SY271">
        <f t="shared" si="568"/>
        <v>0</v>
      </c>
      <c r="TB271" t="s">
        <v>430</v>
      </c>
      <c r="TC271">
        <f t="shared" ref="TC271:TF271" si="569">SUM(TC19)</f>
        <v>0.19</v>
      </c>
      <c r="TD271">
        <f t="shared" si="569"/>
        <v>0.18</v>
      </c>
      <c r="TE271">
        <f t="shared" si="569"/>
        <v>0.18</v>
      </c>
      <c r="TF271">
        <f t="shared" si="569"/>
        <v>0</v>
      </c>
      <c r="TI271" t="s">
        <v>430</v>
      </c>
      <c r="TJ271">
        <f t="shared" ref="TJ271:TM271" si="570">SUM(TJ19)</f>
        <v>7.0000000000000007E-2</v>
      </c>
      <c r="TK271">
        <f t="shared" si="570"/>
        <v>0.14000000000000001</v>
      </c>
      <c r="TL271">
        <f t="shared" si="570"/>
        <v>0</v>
      </c>
      <c r="TM271">
        <f t="shared" si="570"/>
        <v>0.27</v>
      </c>
      <c r="TP271" t="s">
        <v>430</v>
      </c>
      <c r="TQ271">
        <f t="shared" ref="TQ271:TT271" si="571">SUM(TQ19)</f>
        <v>0.11</v>
      </c>
      <c r="TR271">
        <f t="shared" si="571"/>
        <v>0</v>
      </c>
      <c r="TS271">
        <f t="shared" si="571"/>
        <v>0.15</v>
      </c>
      <c r="TT271">
        <f t="shared" si="571"/>
        <v>7.0000000000000007E-2</v>
      </c>
      <c r="TW271" t="s">
        <v>430</v>
      </c>
      <c r="TX271">
        <f t="shared" ref="TX271:UA271" si="572">SUM(TX19)</f>
        <v>0.27</v>
      </c>
      <c r="TY271">
        <f t="shared" si="572"/>
        <v>0.22</v>
      </c>
      <c r="TZ271">
        <f t="shared" si="572"/>
        <v>0.18</v>
      </c>
      <c r="UA271">
        <f t="shared" si="572"/>
        <v>0</v>
      </c>
      <c r="UD271" t="s">
        <v>430</v>
      </c>
      <c r="UE271">
        <f t="shared" ref="UE271:UH271" si="573">SUM(UE19)</f>
        <v>0.15</v>
      </c>
      <c r="UF271">
        <f t="shared" si="573"/>
        <v>7.0000000000000007E-2</v>
      </c>
      <c r="UG271">
        <f t="shared" si="573"/>
        <v>7.0000000000000007E-2</v>
      </c>
      <c r="UH271">
        <f t="shared" si="573"/>
        <v>0</v>
      </c>
      <c r="UK271" t="s">
        <v>430</v>
      </c>
      <c r="UL271">
        <f t="shared" ref="UL271:UO271" si="574">SUM(UL19)</f>
        <v>0.22</v>
      </c>
      <c r="UM271">
        <f t="shared" si="574"/>
        <v>0.14000000000000001</v>
      </c>
      <c r="UN271">
        <f t="shared" si="574"/>
        <v>0.33</v>
      </c>
      <c r="UO271">
        <f t="shared" si="574"/>
        <v>0</v>
      </c>
      <c r="UR271" t="s">
        <v>430</v>
      </c>
      <c r="US271">
        <f t="shared" ref="US271:UV271" si="575">SUM(US19)</f>
        <v>0.11</v>
      </c>
      <c r="UT271">
        <f t="shared" si="575"/>
        <v>7.0000000000000007E-2</v>
      </c>
      <c r="UU271">
        <f t="shared" si="575"/>
        <v>0.15</v>
      </c>
      <c r="UV271">
        <f t="shared" si="575"/>
        <v>0</v>
      </c>
      <c r="UY271" t="s">
        <v>430</v>
      </c>
      <c r="UZ271">
        <f t="shared" ref="UZ271:VC271" si="576">SUM(UZ19)</f>
        <v>0.09</v>
      </c>
      <c r="VA271">
        <f t="shared" si="576"/>
        <v>0</v>
      </c>
      <c r="VB271">
        <f t="shared" si="576"/>
        <v>0.11</v>
      </c>
      <c r="VC271">
        <f t="shared" si="576"/>
        <v>0.06</v>
      </c>
      <c r="VF271" t="s">
        <v>430</v>
      </c>
      <c r="VG271">
        <f t="shared" ref="VG271:VJ271" si="577">SUM(VG19)</f>
        <v>0.14000000000000001</v>
      </c>
      <c r="VH271">
        <f t="shared" si="577"/>
        <v>0</v>
      </c>
      <c r="VI271">
        <f t="shared" si="577"/>
        <v>0.23</v>
      </c>
      <c r="VJ271">
        <f t="shared" si="577"/>
        <v>0</v>
      </c>
    </row>
    <row r="272" spans="1:582" x14ac:dyDescent="0.3">
      <c r="A272" t="s">
        <v>431</v>
      </c>
      <c r="B272">
        <f>SUM(B20)</f>
        <v>9.2100000000000009</v>
      </c>
      <c r="C272">
        <f t="shared" ref="C272:E272" si="578">SUM(C20)</f>
        <v>13.27</v>
      </c>
      <c r="D272">
        <f t="shared" si="578"/>
        <v>9.83</v>
      </c>
      <c r="E272">
        <f t="shared" si="578"/>
        <v>4.58</v>
      </c>
      <c r="H272" t="s">
        <v>431</v>
      </c>
      <c r="I272">
        <f>SUM(I20)</f>
        <v>8.66</v>
      </c>
      <c r="J272">
        <f t="shared" ref="J272:L272" si="579">SUM(J20)</f>
        <v>10.89</v>
      </c>
      <c r="K272">
        <f t="shared" si="579"/>
        <v>9.31</v>
      </c>
      <c r="L272">
        <f t="shared" si="579"/>
        <v>4.58</v>
      </c>
      <c r="O272" t="s">
        <v>431</v>
      </c>
      <c r="P272">
        <f>SUM(P20)</f>
        <v>7.86</v>
      </c>
      <c r="Q272">
        <f t="shared" ref="Q272:S272" si="580">SUM(Q20)</f>
        <v>8.4</v>
      </c>
      <c r="R272">
        <f t="shared" si="580"/>
        <v>9.1300000000000008</v>
      </c>
      <c r="S272">
        <f t="shared" si="580"/>
        <v>4.1399999999999997</v>
      </c>
      <c r="V272" t="s">
        <v>431</v>
      </c>
      <c r="W272">
        <f>SUM(W20)</f>
        <v>7.47</v>
      </c>
      <c r="X272">
        <f t="shared" ref="X272:Z272" si="581">SUM(X20)</f>
        <v>4.9400000000000004</v>
      </c>
      <c r="Y272">
        <f t="shared" si="581"/>
        <v>9.51</v>
      </c>
      <c r="Z272">
        <f t="shared" si="581"/>
        <v>3.97</v>
      </c>
      <c r="AC272" t="s">
        <v>431</v>
      </c>
      <c r="AD272">
        <f>SUM(AD20)</f>
        <v>6.75</v>
      </c>
      <c r="AE272">
        <f t="shared" ref="AE272:AG272" si="582">SUM(AE20)</f>
        <v>7.43</v>
      </c>
      <c r="AF272">
        <f t="shared" si="582"/>
        <v>7.74</v>
      </c>
      <c r="AG272">
        <f t="shared" si="582"/>
        <v>4</v>
      </c>
      <c r="AJ272" t="s">
        <v>431</v>
      </c>
      <c r="AK272">
        <f>SUM(AK20)</f>
        <v>7.38</v>
      </c>
      <c r="AL272">
        <f t="shared" ref="AL272:AN272" si="583">SUM(AL20)</f>
        <v>6.2</v>
      </c>
      <c r="AM272">
        <f t="shared" si="583"/>
        <v>9.14</v>
      </c>
      <c r="AN272">
        <f t="shared" si="583"/>
        <v>3.44</v>
      </c>
      <c r="AQ272" t="s">
        <v>431</v>
      </c>
      <c r="AR272">
        <f>SUM(AR20)</f>
        <v>7.35</v>
      </c>
      <c r="AS272">
        <f t="shared" ref="AS272:AU272" si="584">SUM(AS20)</f>
        <v>8.36</v>
      </c>
      <c r="AT272">
        <f t="shared" si="584"/>
        <v>8.74</v>
      </c>
      <c r="AU272">
        <f t="shared" si="584"/>
        <v>3.29</v>
      </c>
      <c r="AX272" t="s">
        <v>431</v>
      </c>
      <c r="AY272">
        <f>SUM(AY20)</f>
        <v>6.12</v>
      </c>
      <c r="AZ272">
        <f t="shared" ref="AZ272:BB272" si="585">SUM(AZ20)</f>
        <v>2.85</v>
      </c>
      <c r="BA272">
        <f t="shared" si="585"/>
        <v>7.82</v>
      </c>
      <c r="BB272">
        <f t="shared" si="585"/>
        <v>3.78</v>
      </c>
      <c r="BE272" t="s">
        <v>431</v>
      </c>
      <c r="BF272">
        <f>SUM(BF20)</f>
        <v>6.34</v>
      </c>
      <c r="BG272">
        <f t="shared" ref="BG272:BI272" si="586">SUM(BG20)</f>
        <v>4.5</v>
      </c>
      <c r="BH272">
        <f t="shared" si="586"/>
        <v>8.02</v>
      </c>
      <c r="BI272">
        <f t="shared" si="586"/>
        <v>2.61</v>
      </c>
      <c r="BL272" s="10" t="s">
        <v>431</v>
      </c>
      <c r="BM272" s="11">
        <v>6.69</v>
      </c>
      <c r="BN272" s="12">
        <v>8.2200000000000006</v>
      </c>
      <c r="BO272" t="s">
        <v>431</v>
      </c>
      <c r="BP272">
        <f>SUM(BP20)</f>
        <v>6.15</v>
      </c>
      <c r="BQ272">
        <f t="shared" ref="BQ272:BS272" si="587">SUM(BQ20)</f>
        <v>3.73</v>
      </c>
      <c r="BR272">
        <f t="shared" si="587"/>
        <v>7.57</v>
      </c>
      <c r="BS272">
        <f t="shared" si="587"/>
        <v>3.84</v>
      </c>
      <c r="BV272" t="s">
        <v>431</v>
      </c>
      <c r="BW272">
        <f>SUM(BW20)</f>
        <v>6.31</v>
      </c>
      <c r="BX272">
        <f t="shared" ref="BX272:BZ272" si="588">SUM(BX20)</f>
        <v>3.86</v>
      </c>
      <c r="BY272">
        <f t="shared" si="588"/>
        <v>7.6</v>
      </c>
      <c r="BZ272">
        <f t="shared" si="588"/>
        <v>3.18</v>
      </c>
      <c r="CC272" t="s">
        <v>431</v>
      </c>
      <c r="CD272">
        <f>SUM(CD20)</f>
        <v>6.55</v>
      </c>
      <c r="CE272">
        <f t="shared" si="178"/>
        <v>4.29</v>
      </c>
      <c r="CF272">
        <f t="shared" si="178"/>
        <v>7.98</v>
      </c>
      <c r="CG272">
        <f t="shared" si="178"/>
        <v>4.26</v>
      </c>
      <c r="CJ272" t="s">
        <v>431</v>
      </c>
      <c r="CK272">
        <f>SUM(CK20)</f>
        <v>7.62</v>
      </c>
      <c r="CL272">
        <f t="shared" ref="CL272:CN272" si="589">SUM(CL20)</f>
        <v>4.67</v>
      </c>
      <c r="CM272">
        <f t="shared" si="589"/>
        <v>9.6</v>
      </c>
      <c r="CN272">
        <f t="shared" si="589"/>
        <v>3.77</v>
      </c>
      <c r="CQ272" t="s">
        <v>431</v>
      </c>
      <c r="CR272">
        <f>SUM(CR20)</f>
        <v>7.36</v>
      </c>
      <c r="CS272">
        <f t="shared" ref="CS272:CU272" si="590">SUM(CS20)</f>
        <v>4.74</v>
      </c>
      <c r="CT272">
        <f t="shared" si="590"/>
        <v>9.23</v>
      </c>
      <c r="CU272">
        <f t="shared" si="590"/>
        <v>3.76</v>
      </c>
      <c r="CX272" t="s">
        <v>431</v>
      </c>
      <c r="CY272">
        <f>SUM(CY20)</f>
        <v>6.77</v>
      </c>
      <c r="CZ272">
        <f t="shared" ref="CZ272:DB272" si="591">SUM(CZ20)</f>
        <v>4.74</v>
      </c>
      <c r="DA272">
        <f t="shared" si="591"/>
        <v>8.4700000000000006</v>
      </c>
      <c r="DB272">
        <f t="shared" si="591"/>
        <v>3.85</v>
      </c>
      <c r="DE272" t="s">
        <v>431</v>
      </c>
      <c r="DF272">
        <f>SUM(DF20)</f>
        <v>7.02</v>
      </c>
      <c r="DG272">
        <f t="shared" ref="DG272:DI272" si="592">SUM(DG20)</f>
        <v>3.38</v>
      </c>
      <c r="DH272">
        <f t="shared" si="592"/>
        <v>8.82</v>
      </c>
      <c r="DI272">
        <f t="shared" si="592"/>
        <v>5.07</v>
      </c>
      <c r="DL272" t="s">
        <v>431</v>
      </c>
      <c r="DM272">
        <f>SUM(DM20)</f>
        <v>6.6</v>
      </c>
      <c r="DN272">
        <f t="shared" ref="DN272:DP272" si="593">SUM(DN20)</f>
        <v>3.26</v>
      </c>
      <c r="DO272">
        <f t="shared" si="593"/>
        <v>8.32</v>
      </c>
      <c r="DP272">
        <f t="shared" si="593"/>
        <v>3.9</v>
      </c>
      <c r="DS272" t="s">
        <v>431</v>
      </c>
      <c r="DT272">
        <f>SUM(DT20)</f>
        <v>6.94</v>
      </c>
      <c r="DU272">
        <f t="shared" ref="DU272:DW272" si="594">SUM(DU20)</f>
        <v>5.42</v>
      </c>
      <c r="DV272">
        <f t="shared" si="594"/>
        <v>8.4</v>
      </c>
      <c r="DW272">
        <f t="shared" si="594"/>
        <v>4.43</v>
      </c>
      <c r="DZ272" t="s">
        <v>431</v>
      </c>
      <c r="EA272">
        <f>SUM(EA20)</f>
        <v>6.95</v>
      </c>
      <c r="EB272">
        <f t="shared" ref="EB272:ED272" si="595">SUM(EB20)</f>
        <v>4.25</v>
      </c>
      <c r="EC272">
        <f t="shared" si="595"/>
        <v>8.74</v>
      </c>
      <c r="ED272">
        <f t="shared" si="595"/>
        <v>3.78</v>
      </c>
      <c r="EG272" t="s">
        <v>431</v>
      </c>
      <c r="EH272">
        <f>SUM(EH20)</f>
        <v>6.42</v>
      </c>
      <c r="EI272">
        <f t="shared" ref="EI272:EK272" si="596">SUM(EI20)</f>
        <v>3.63</v>
      </c>
      <c r="EJ272">
        <f t="shared" si="596"/>
        <v>8.24</v>
      </c>
      <c r="EK272">
        <f t="shared" si="596"/>
        <v>3.32</v>
      </c>
      <c r="EN272" t="s">
        <v>431</v>
      </c>
      <c r="EO272">
        <f>SUM(EO20)</f>
        <v>6.56</v>
      </c>
      <c r="EP272">
        <f t="shared" ref="EP272:ER272" si="597">SUM(EP20)</f>
        <v>4.62</v>
      </c>
      <c r="EQ272">
        <f t="shared" si="597"/>
        <v>8.42</v>
      </c>
      <c r="ER272">
        <f t="shared" si="597"/>
        <v>2.63</v>
      </c>
      <c r="EU272" t="s">
        <v>431</v>
      </c>
      <c r="EV272">
        <f>SUM(EV20)</f>
        <v>6.78</v>
      </c>
      <c r="EW272">
        <f t="shared" ref="EW272:EY272" si="598">SUM(EW20)</f>
        <v>4.0199999999999996</v>
      </c>
      <c r="EX272">
        <f t="shared" si="598"/>
        <v>8.4700000000000006</v>
      </c>
      <c r="EY272">
        <f t="shared" si="598"/>
        <v>3.73</v>
      </c>
      <c r="FC272">
        <f>SUM(FC20)</f>
        <v>7.3</v>
      </c>
      <c r="FD272">
        <f t="shared" ref="FD272:FF272" si="599">SUM(FD20)</f>
        <v>6.5</v>
      </c>
      <c r="FE272">
        <f t="shared" si="599"/>
        <v>8.8800000000000008</v>
      </c>
      <c r="FF272">
        <f t="shared" si="599"/>
        <v>3.71</v>
      </c>
      <c r="FJ272">
        <f>SUM(FJ20)</f>
        <v>6.71</v>
      </c>
      <c r="FK272">
        <f t="shared" ref="FK272:FM272" si="600">SUM(FK20)</f>
        <v>3.84</v>
      </c>
      <c r="FL272">
        <f t="shared" si="600"/>
        <v>8.76</v>
      </c>
      <c r="FM272">
        <f t="shared" si="600"/>
        <v>3.37</v>
      </c>
      <c r="FQ272">
        <f>SUM(FQ20)</f>
        <v>7.41</v>
      </c>
      <c r="FR272">
        <f t="shared" ref="FR272:FT272" si="601">SUM(FR20)</f>
        <v>6.58</v>
      </c>
      <c r="FS272">
        <f t="shared" si="601"/>
        <v>8.1199999999999992</v>
      </c>
      <c r="FT272">
        <f t="shared" si="601"/>
        <v>5.1100000000000003</v>
      </c>
      <c r="FX272">
        <f>SUM(FX20)</f>
        <v>5.78</v>
      </c>
      <c r="FY272">
        <f t="shared" ref="FY272:GA272" si="602">SUM(FY20)</f>
        <v>4.93</v>
      </c>
      <c r="FZ272">
        <f t="shared" si="602"/>
        <v>6.83</v>
      </c>
      <c r="GA272">
        <f t="shared" si="602"/>
        <v>2.2400000000000002</v>
      </c>
      <c r="GE272">
        <f>SUM(GE20)</f>
        <v>6.25</v>
      </c>
      <c r="GF272">
        <f t="shared" ref="GF272:GH272" si="603">SUM(GF20)</f>
        <v>2.5499999999999998</v>
      </c>
      <c r="GG272">
        <f t="shared" si="603"/>
        <v>7.81</v>
      </c>
      <c r="GH272">
        <f t="shared" si="603"/>
        <v>4.33</v>
      </c>
      <c r="GL272">
        <f>SUM(GL20)</f>
        <v>6.15</v>
      </c>
      <c r="GM272">
        <f t="shared" ref="GM272:GO272" si="604">SUM(GM20)</f>
        <v>5.61</v>
      </c>
      <c r="GN272">
        <f t="shared" si="604"/>
        <v>6.75</v>
      </c>
      <c r="GO272">
        <f t="shared" si="604"/>
        <v>4.42</v>
      </c>
      <c r="GS272">
        <f>SUM(GS20)</f>
        <v>7.73</v>
      </c>
      <c r="GT272">
        <f t="shared" ref="GT272:GV272" si="605">SUM(GT20)</f>
        <v>6.55</v>
      </c>
      <c r="GU272">
        <f t="shared" si="605"/>
        <v>8.2899999999999991</v>
      </c>
      <c r="GV272">
        <f t="shared" si="605"/>
        <v>5.91</v>
      </c>
      <c r="GZ272">
        <f>SUM(GZ20)</f>
        <v>8.2799999999999994</v>
      </c>
      <c r="HA272">
        <f t="shared" ref="HA272:HC272" si="606">SUM(HA20)</f>
        <v>9.2799999999999994</v>
      </c>
      <c r="HB272">
        <f t="shared" si="606"/>
        <v>9.2100000000000009</v>
      </c>
      <c r="HC272">
        <f t="shared" si="606"/>
        <v>4.2300000000000004</v>
      </c>
      <c r="HG272">
        <f>SUM(HG20)</f>
        <v>7.23</v>
      </c>
      <c r="HH272">
        <f t="shared" ref="HH272:HJ272" si="607">SUM(HH20)</f>
        <v>4.8600000000000003</v>
      </c>
      <c r="HI272">
        <f t="shared" si="607"/>
        <v>8.94</v>
      </c>
      <c r="HJ272">
        <f t="shared" si="607"/>
        <v>2.81</v>
      </c>
      <c r="HN272">
        <f>SUM(HN20)</f>
        <v>6.62</v>
      </c>
      <c r="HO272">
        <f t="shared" ref="HO272:HQ272" si="608">SUM(HO20)</f>
        <v>5.31</v>
      </c>
      <c r="HP272">
        <f t="shared" si="608"/>
        <v>7.97</v>
      </c>
      <c r="HQ272">
        <f t="shared" si="608"/>
        <v>2.54</v>
      </c>
      <c r="HU272">
        <f>SUM(HU20)</f>
        <v>7.05</v>
      </c>
      <c r="HV272">
        <f t="shared" ref="HV272:HX272" si="609">SUM(HV20)</f>
        <v>6.21</v>
      </c>
      <c r="HW272">
        <f t="shared" si="609"/>
        <v>8.68</v>
      </c>
      <c r="HX272">
        <f t="shared" si="609"/>
        <v>2.0099999999999998</v>
      </c>
      <c r="IB272">
        <f>SUM(IB20)</f>
        <v>6</v>
      </c>
      <c r="IC272">
        <f t="shared" ref="IC272:IE272" si="610">SUM(IC20)</f>
        <v>4.1100000000000003</v>
      </c>
      <c r="ID272">
        <f t="shared" si="610"/>
        <v>7.52</v>
      </c>
      <c r="IE272">
        <f t="shared" si="610"/>
        <v>1.68</v>
      </c>
      <c r="II272">
        <f>SUM(II20)</f>
        <v>7.13</v>
      </c>
      <c r="IJ272">
        <f t="shared" ref="IJ272:IL272" si="611">SUM(IJ20)</f>
        <v>8.65</v>
      </c>
      <c r="IK272">
        <f t="shared" si="611"/>
        <v>8</v>
      </c>
      <c r="IL272">
        <f t="shared" si="611"/>
        <v>2.31</v>
      </c>
      <c r="IP272">
        <f>SUM(IP20)</f>
        <v>7.56</v>
      </c>
      <c r="IQ272">
        <f t="shared" ref="IQ272:IS272" si="612">SUM(IQ20)</f>
        <v>5.05</v>
      </c>
      <c r="IR272">
        <f t="shared" si="612"/>
        <v>9.08</v>
      </c>
      <c r="IS272">
        <f t="shared" si="612"/>
        <v>4.2699999999999996</v>
      </c>
      <c r="IW272">
        <f>SUM(IW20)</f>
        <v>8.1300000000000008</v>
      </c>
      <c r="IX272">
        <f t="shared" ref="IX272:IZ272" si="613">SUM(IX20)</f>
        <v>8.3000000000000007</v>
      </c>
      <c r="IY272">
        <f t="shared" si="613"/>
        <v>9.3699999999999992</v>
      </c>
      <c r="IZ272">
        <f t="shared" si="613"/>
        <v>2.95</v>
      </c>
      <c r="JD272">
        <f>SUM(JD20)</f>
        <v>7.24</v>
      </c>
      <c r="JE272">
        <f t="shared" ref="JE272:JG272" si="614">SUM(JE20)</f>
        <v>7.34</v>
      </c>
      <c r="JF272">
        <f t="shared" si="614"/>
        <v>8.0299999999999994</v>
      </c>
      <c r="JG272">
        <f t="shared" si="614"/>
        <v>2.56</v>
      </c>
      <c r="JK272">
        <f>SUM(JK20)</f>
        <v>8.01</v>
      </c>
      <c r="JL272">
        <f t="shared" ref="JL272:JN272" si="615">SUM(JL20)</f>
        <v>6.49</v>
      </c>
      <c r="JM272">
        <f t="shared" si="615"/>
        <v>9.08</v>
      </c>
      <c r="JN272">
        <f t="shared" si="615"/>
        <v>2.88</v>
      </c>
      <c r="JR272">
        <f>SUM(JR20)</f>
        <v>9.4499999999999993</v>
      </c>
      <c r="JS272">
        <f t="shared" ref="JS272:JU272" si="616">SUM(JS20)</f>
        <v>13.18</v>
      </c>
      <c r="JT272">
        <f t="shared" si="616"/>
        <v>9.64</v>
      </c>
      <c r="JU272">
        <f t="shared" si="616"/>
        <v>3.94</v>
      </c>
      <c r="JY272">
        <f>SUM(JY20)</f>
        <v>8.7100000000000009</v>
      </c>
      <c r="JZ272">
        <f t="shared" ref="JZ272:KB272" si="617">SUM(JZ20)</f>
        <v>9.6300000000000008</v>
      </c>
      <c r="KA272">
        <f t="shared" si="617"/>
        <v>9.61</v>
      </c>
      <c r="KB272">
        <f t="shared" si="617"/>
        <v>4.09</v>
      </c>
      <c r="KF272">
        <f>SUM(KF20)</f>
        <v>8.91</v>
      </c>
      <c r="KG272">
        <f t="shared" ref="KG272:KI272" si="618">SUM(KG20)</f>
        <v>7.56</v>
      </c>
      <c r="KH272">
        <f t="shared" si="618"/>
        <v>10.99</v>
      </c>
      <c r="KI272">
        <f t="shared" si="618"/>
        <v>3.64</v>
      </c>
      <c r="KM272">
        <f>SUM(KM20)</f>
        <v>8.2200000000000006</v>
      </c>
      <c r="KN272">
        <f t="shared" ref="KN272:KP272" si="619">SUM(KN20)</f>
        <v>7.95</v>
      </c>
      <c r="KO272">
        <f t="shared" si="619"/>
        <v>9.4499999999999993</v>
      </c>
      <c r="KP272">
        <f t="shared" si="619"/>
        <v>4.17</v>
      </c>
      <c r="KT272">
        <f>SUM(KT20)</f>
        <v>8.34</v>
      </c>
      <c r="KU272">
        <f t="shared" ref="KU272:KW272" si="620">SUM(KU20)</f>
        <v>6.4</v>
      </c>
      <c r="KV272">
        <f t="shared" si="620"/>
        <v>10.01</v>
      </c>
      <c r="KW272">
        <f t="shared" si="620"/>
        <v>3.16</v>
      </c>
      <c r="LA272">
        <f>SUM(LA20)</f>
        <v>7.37</v>
      </c>
      <c r="LB272">
        <f t="shared" ref="LB272:LD272" si="621">SUM(LB20)</f>
        <v>7.29</v>
      </c>
      <c r="LC272">
        <f t="shared" si="621"/>
        <v>8.84</v>
      </c>
      <c r="LD272">
        <f t="shared" si="621"/>
        <v>1.96</v>
      </c>
      <c r="LH272">
        <f>SUM(LH20)</f>
        <v>8.2799999999999994</v>
      </c>
      <c r="LI272">
        <f t="shared" ref="LI272:LK272" si="622">SUM(LI20)</f>
        <v>7.2</v>
      </c>
      <c r="LJ272">
        <f t="shared" si="622"/>
        <v>10.3</v>
      </c>
      <c r="LK272">
        <f t="shared" si="622"/>
        <v>1.7</v>
      </c>
      <c r="LO272">
        <f>SUM(LO20)</f>
        <v>8.39</v>
      </c>
      <c r="LP272">
        <f t="shared" ref="LP272:LR272" si="623">SUM(LP20)</f>
        <v>8</v>
      </c>
      <c r="LQ272">
        <f t="shared" si="623"/>
        <v>10.29</v>
      </c>
      <c r="LR272">
        <f t="shared" si="623"/>
        <v>2.35</v>
      </c>
      <c r="LV272">
        <f>SUM(LV20)</f>
        <v>8.1199999999999992</v>
      </c>
      <c r="LW272">
        <f t="shared" ref="LW272:LY272" si="624">SUM(LW20)</f>
        <v>7.35</v>
      </c>
      <c r="LX272">
        <f t="shared" si="624"/>
        <v>10.57</v>
      </c>
      <c r="LY272">
        <f t="shared" si="624"/>
        <v>1.86</v>
      </c>
      <c r="MC272">
        <f>SUM(MC20)</f>
        <v>8.9499999999999993</v>
      </c>
      <c r="MD272">
        <f t="shared" ref="MD272:MF272" si="625">SUM(MD20)</f>
        <v>10.63</v>
      </c>
      <c r="ME272">
        <f t="shared" si="625"/>
        <v>10.5</v>
      </c>
      <c r="MF272">
        <f t="shared" si="625"/>
        <v>2.9</v>
      </c>
      <c r="MJ272">
        <f>SUM(MJ20)</f>
        <v>7.9</v>
      </c>
      <c r="MK272">
        <f t="shared" ref="MK272:MM272" si="626">SUM(MK20)</f>
        <v>7.55</v>
      </c>
      <c r="ML272">
        <f t="shared" si="626"/>
        <v>10.3</v>
      </c>
      <c r="MM272">
        <f t="shared" si="626"/>
        <v>1.82</v>
      </c>
      <c r="MQ272">
        <f>SUM(MQ20)</f>
        <v>8.17</v>
      </c>
      <c r="MR272">
        <f t="shared" ref="MR272:MT272" si="627">SUM(MR20)</f>
        <v>8.68</v>
      </c>
      <c r="MS272">
        <f t="shared" si="627"/>
        <v>9.76</v>
      </c>
      <c r="MT272">
        <f t="shared" si="627"/>
        <v>2.65</v>
      </c>
      <c r="MW272" t="s">
        <v>431</v>
      </c>
      <c r="MX272">
        <f>SUM(MX20)</f>
        <v>7.47</v>
      </c>
      <c r="MY272">
        <f t="shared" ref="MY272:NA272" si="628">SUM(MY20)</f>
        <v>10.050000000000001</v>
      </c>
      <c r="MZ272">
        <f t="shared" si="628"/>
        <v>8.4</v>
      </c>
      <c r="NA272">
        <f t="shared" si="628"/>
        <v>2.2799999999999998</v>
      </c>
      <c r="ND272" t="s">
        <v>431</v>
      </c>
      <c r="NE272">
        <f>SUM(NE20)</f>
        <v>7.02</v>
      </c>
      <c r="NF272">
        <f t="shared" ref="NF272:NH272" si="629">SUM(NF20)</f>
        <v>9.74</v>
      </c>
      <c r="NG272">
        <f t="shared" si="629"/>
        <v>8.24</v>
      </c>
      <c r="NH272">
        <f t="shared" si="629"/>
        <v>1.92</v>
      </c>
      <c r="NK272" t="s">
        <v>431</v>
      </c>
      <c r="NL272">
        <f>SUM(NL20)</f>
        <v>6.79</v>
      </c>
      <c r="NM272">
        <f t="shared" ref="NM272:NO272" si="630">SUM(NM20)</f>
        <v>6.24</v>
      </c>
      <c r="NN272">
        <f t="shared" si="630"/>
        <v>8.9</v>
      </c>
      <c r="NO272">
        <f t="shared" si="630"/>
        <v>1.5</v>
      </c>
      <c r="NR272" t="s">
        <v>431</v>
      </c>
      <c r="NS272">
        <f>SUM(NS20)</f>
        <v>7.39</v>
      </c>
      <c r="NT272">
        <f t="shared" ref="NT272:NV272" si="631">SUM(NT20)</f>
        <v>8.51</v>
      </c>
      <c r="NU272">
        <f t="shared" si="631"/>
        <v>9.2899999999999991</v>
      </c>
      <c r="NV272">
        <f t="shared" si="631"/>
        <v>0.84</v>
      </c>
      <c r="NY272" t="s">
        <v>431</v>
      </c>
      <c r="NZ272">
        <f>SUM(NZ20)</f>
        <v>8.06</v>
      </c>
      <c r="OA272">
        <f t="shared" ref="OA272:OC272" si="632">SUM(OA20)</f>
        <v>6.87</v>
      </c>
      <c r="OB272">
        <f t="shared" si="632"/>
        <v>10.6</v>
      </c>
      <c r="OC272">
        <f t="shared" si="632"/>
        <v>0.9</v>
      </c>
      <c r="OF272" t="s">
        <v>431</v>
      </c>
      <c r="OG272">
        <f>SUM(OG20)</f>
        <v>4.49</v>
      </c>
      <c r="OH272">
        <f t="shared" ref="OH272:OJ272" si="633">SUM(OH20)</f>
        <v>3.73</v>
      </c>
      <c r="OI272">
        <f t="shared" si="633"/>
        <v>5.78</v>
      </c>
      <c r="OJ272">
        <f t="shared" si="633"/>
        <v>0.64</v>
      </c>
      <c r="OM272" t="s">
        <v>431</v>
      </c>
      <c r="ON272">
        <f>SUM(ON20)</f>
        <v>2.83</v>
      </c>
      <c r="OO272">
        <f t="shared" ref="OO272:OQ272" si="634">SUM(OO20)</f>
        <v>5.4</v>
      </c>
      <c r="OP272">
        <f t="shared" si="634"/>
        <v>2.5499999999999998</v>
      </c>
      <c r="OQ272">
        <f t="shared" si="634"/>
        <v>1.21</v>
      </c>
      <c r="OT272" t="s">
        <v>431</v>
      </c>
      <c r="OU272">
        <f>SUM(OU20)</f>
        <v>26.38</v>
      </c>
      <c r="OV272">
        <f t="shared" ref="OV272:OX272" si="635">SUM(OV20)</f>
        <v>17.34</v>
      </c>
      <c r="OW272">
        <f t="shared" si="635"/>
        <v>28.12</v>
      </c>
      <c r="OX272">
        <f t="shared" si="635"/>
        <v>35.08</v>
      </c>
      <c r="PA272" t="s">
        <v>431</v>
      </c>
      <c r="PB272">
        <f>SUM(PB20)</f>
        <v>14.56</v>
      </c>
      <c r="PC272">
        <f t="shared" ref="PC272:PE272" si="636">SUM(PC20)</f>
        <v>24.81</v>
      </c>
      <c r="PD272">
        <f t="shared" si="636"/>
        <v>11.35</v>
      </c>
      <c r="PE272">
        <f t="shared" si="636"/>
        <v>17.690000000000001</v>
      </c>
      <c r="PH272" t="s">
        <v>431</v>
      </c>
      <c r="PI272">
        <f>SUM(PI20)</f>
        <v>6.59</v>
      </c>
      <c r="PJ272">
        <f t="shared" ref="PJ272:PL272" si="637">SUM(PJ20)</f>
        <v>13</v>
      </c>
      <c r="PK272">
        <f t="shared" si="637"/>
        <v>5.4</v>
      </c>
      <c r="PL272">
        <f t="shared" si="637"/>
        <v>3.5</v>
      </c>
      <c r="PO272" t="s">
        <v>431</v>
      </c>
      <c r="PP272">
        <f>SUM(PP20)</f>
        <v>3.14</v>
      </c>
      <c r="PQ272">
        <f t="shared" ref="PQ272:PS272" si="638">SUM(PQ20)</f>
        <v>5.86</v>
      </c>
      <c r="PR272">
        <f t="shared" si="638"/>
        <v>2.52</v>
      </c>
      <c r="PS272">
        <f t="shared" si="638"/>
        <v>2.8</v>
      </c>
      <c r="PV272" t="s">
        <v>431</v>
      </c>
      <c r="PW272">
        <f>SUM(PW20)</f>
        <v>2.35</v>
      </c>
      <c r="PX272">
        <f t="shared" ref="PX272:PZ272" si="639">SUM(PX20)</f>
        <v>6.45</v>
      </c>
      <c r="PY272">
        <f t="shared" si="639"/>
        <v>1.45</v>
      </c>
      <c r="PZ272">
        <f t="shared" si="639"/>
        <v>0.67</v>
      </c>
      <c r="QC272" t="s">
        <v>431</v>
      </c>
      <c r="QD272">
        <f>SUM(QD20)</f>
        <v>1.1599999999999999</v>
      </c>
      <c r="QE272">
        <f t="shared" ref="QE272:QG272" si="640">SUM(QE20)</f>
        <v>1.79</v>
      </c>
      <c r="QF272">
        <f t="shared" si="640"/>
        <v>1.07</v>
      </c>
      <c r="QG272">
        <f t="shared" si="640"/>
        <v>0.17</v>
      </c>
      <c r="QJ272" t="s">
        <v>431</v>
      </c>
      <c r="QK272">
        <f>SUM(QK20)</f>
        <v>0.63</v>
      </c>
      <c r="QL272">
        <f t="shared" ref="QL272:QN272" si="641">SUM(QL20)</f>
        <v>0.85</v>
      </c>
      <c r="QM272">
        <f t="shared" si="641"/>
        <v>0.46</v>
      </c>
      <c r="QN272">
        <f t="shared" si="641"/>
        <v>0.38</v>
      </c>
      <c r="QQ272" t="s">
        <v>431</v>
      </c>
      <c r="QR272">
        <f>SUM(QR20)</f>
        <v>0.38</v>
      </c>
      <c r="QS272">
        <f t="shared" ref="QS272:QU272" si="642">SUM(QS20)</f>
        <v>0.76</v>
      </c>
      <c r="QT272">
        <f t="shared" si="642"/>
        <v>0.22</v>
      </c>
      <c r="QU272">
        <f t="shared" si="642"/>
        <v>0</v>
      </c>
      <c r="QX272" t="s">
        <v>431</v>
      </c>
      <c r="QY272">
        <f>SUM(QY20)</f>
        <v>0.31</v>
      </c>
      <c r="QZ272">
        <f t="shared" ref="QZ272:RB272" si="643">SUM(QZ20)</f>
        <v>0.59</v>
      </c>
      <c r="RA272">
        <f t="shared" si="643"/>
        <v>0.22</v>
      </c>
      <c r="RB272">
        <f t="shared" si="643"/>
        <v>0.04</v>
      </c>
      <c r="RE272" t="s">
        <v>431</v>
      </c>
      <c r="RF272">
        <f>SUM(RF20)</f>
        <v>0.44</v>
      </c>
      <c r="RG272">
        <f t="shared" ref="RG272:RI272" si="644">SUM(RG20)</f>
        <v>0.26</v>
      </c>
      <c r="RH272">
        <f t="shared" si="644"/>
        <v>0.42</v>
      </c>
      <c r="RI272">
        <f t="shared" si="644"/>
        <v>0.38</v>
      </c>
      <c r="RL272" t="s">
        <v>431</v>
      </c>
      <c r="RM272">
        <f>SUM(RM20)</f>
        <v>0.62</v>
      </c>
      <c r="RN272">
        <f t="shared" ref="RN272:RP272" si="645">SUM(RN20)</f>
        <v>0.38</v>
      </c>
      <c r="RO272">
        <f t="shared" si="645"/>
        <v>0.31</v>
      </c>
      <c r="RP272">
        <f t="shared" si="645"/>
        <v>0.86</v>
      </c>
      <c r="RS272" t="s">
        <v>431</v>
      </c>
      <c r="RT272">
        <f>SUM(RT20)</f>
        <v>0.46</v>
      </c>
      <c r="RU272">
        <f t="shared" ref="RU272:RW272" si="646">SUM(RU20)</f>
        <v>0.66</v>
      </c>
      <c r="RV272">
        <f t="shared" si="646"/>
        <v>0.37</v>
      </c>
      <c r="RW272">
        <f t="shared" si="646"/>
        <v>0.2</v>
      </c>
      <c r="RZ272" t="s">
        <v>431</v>
      </c>
      <c r="SA272">
        <f>SUM(SA20)</f>
        <v>0.25</v>
      </c>
      <c r="SB272">
        <f t="shared" ref="SB272:SD272" si="647">SUM(SB20)</f>
        <v>0.2</v>
      </c>
      <c r="SC272">
        <f t="shared" si="647"/>
        <v>0.26</v>
      </c>
      <c r="SD272">
        <f t="shared" si="647"/>
        <v>0.08</v>
      </c>
      <c r="SG272" t="s">
        <v>431</v>
      </c>
      <c r="SH272">
        <f>SUM(SH20)</f>
        <v>0.36</v>
      </c>
      <c r="SI272">
        <f t="shared" ref="SI272:SK272" si="648">SUM(SI20)</f>
        <v>0.56999999999999995</v>
      </c>
      <c r="SJ272">
        <f t="shared" si="648"/>
        <v>0.32</v>
      </c>
      <c r="SK272">
        <f t="shared" si="648"/>
        <v>0.15</v>
      </c>
      <c r="SN272" t="s">
        <v>431</v>
      </c>
      <c r="SO272">
        <f>SUM(SO20)</f>
        <v>0.42</v>
      </c>
      <c r="SP272">
        <f t="shared" ref="SP272:SR272" si="649">SUM(SP20)</f>
        <v>0.39</v>
      </c>
      <c r="SQ272">
        <f t="shared" si="649"/>
        <v>0.44</v>
      </c>
      <c r="SR272">
        <f t="shared" si="649"/>
        <v>0.18</v>
      </c>
      <c r="SU272" t="s">
        <v>431</v>
      </c>
      <c r="SV272">
        <f>SUM(SV20)</f>
        <v>0.35</v>
      </c>
      <c r="SW272">
        <f t="shared" ref="SW272:SY272" si="650">SUM(SW20)</f>
        <v>0.15</v>
      </c>
      <c r="SX272">
        <f t="shared" si="650"/>
        <v>0.53</v>
      </c>
      <c r="SY272">
        <f t="shared" si="650"/>
        <v>0</v>
      </c>
      <c r="TB272" t="s">
        <v>431</v>
      </c>
      <c r="TC272">
        <f>SUM(TC20)</f>
        <v>0.49</v>
      </c>
      <c r="TD272">
        <f t="shared" ref="TD272:TF272" si="651">SUM(TD20)</f>
        <v>1.25</v>
      </c>
      <c r="TE272">
        <f t="shared" si="651"/>
        <v>0.37</v>
      </c>
      <c r="TF272">
        <f t="shared" si="651"/>
        <v>0</v>
      </c>
      <c r="TI272" t="s">
        <v>431</v>
      </c>
      <c r="TJ272">
        <f>SUM(TJ20)</f>
        <v>0.34</v>
      </c>
      <c r="TK272">
        <f t="shared" ref="TK272:TM272" si="652">SUM(TK20)</f>
        <v>0.67</v>
      </c>
      <c r="TL272">
        <f t="shared" si="652"/>
        <v>0.34</v>
      </c>
      <c r="TM272">
        <f t="shared" si="652"/>
        <v>0</v>
      </c>
      <c r="TP272" t="s">
        <v>431</v>
      </c>
      <c r="TQ272">
        <f>SUM(TQ20)</f>
        <v>0.34</v>
      </c>
      <c r="TR272">
        <f t="shared" ref="TR272:TT272" si="653">SUM(TR20)</f>
        <v>0.86</v>
      </c>
      <c r="TS272">
        <f t="shared" si="653"/>
        <v>0.15</v>
      </c>
      <c r="TT272">
        <f t="shared" si="653"/>
        <v>7.0000000000000007E-2</v>
      </c>
      <c r="TW272" t="s">
        <v>431</v>
      </c>
      <c r="TX272">
        <f>SUM(TX20)</f>
        <v>0.27</v>
      </c>
      <c r="TY272">
        <f t="shared" ref="TY272:UA272" si="654">SUM(TY20)</f>
        <v>0.08</v>
      </c>
      <c r="TZ272">
        <f t="shared" si="654"/>
        <v>0.19</v>
      </c>
      <c r="UA272">
        <f t="shared" si="654"/>
        <v>0</v>
      </c>
      <c r="UD272" t="s">
        <v>431</v>
      </c>
      <c r="UE272">
        <f>SUM(UE20)</f>
        <v>0.13</v>
      </c>
      <c r="UF272">
        <f t="shared" ref="UF272:UH272" si="655">SUM(UF20)</f>
        <v>0.08</v>
      </c>
      <c r="UG272">
        <f t="shared" si="655"/>
        <v>0.13</v>
      </c>
      <c r="UH272">
        <f t="shared" si="655"/>
        <v>0</v>
      </c>
      <c r="UK272" t="s">
        <v>431</v>
      </c>
      <c r="UL272">
        <f>SUM(UL20)</f>
        <v>0.23</v>
      </c>
      <c r="UM272">
        <f t="shared" ref="UM272:UO272" si="656">SUM(UM20)</f>
        <v>0.15</v>
      </c>
      <c r="UN272">
        <f t="shared" si="656"/>
        <v>0.18</v>
      </c>
      <c r="UO272">
        <f t="shared" si="656"/>
        <v>0.24</v>
      </c>
      <c r="UR272" t="s">
        <v>431</v>
      </c>
      <c r="US272">
        <f>SUM(US20)</f>
        <v>0.15</v>
      </c>
      <c r="UT272">
        <f t="shared" ref="UT272:UV272" si="657">SUM(UT20)</f>
        <v>0</v>
      </c>
      <c r="UU272">
        <f t="shared" si="657"/>
        <v>0.13</v>
      </c>
      <c r="UV272">
        <f t="shared" si="657"/>
        <v>0.19</v>
      </c>
      <c r="UY272" t="s">
        <v>431</v>
      </c>
      <c r="UZ272">
        <f>SUM(UZ20)</f>
        <v>0.2</v>
      </c>
      <c r="VA272">
        <f t="shared" ref="VA272:VC272" si="658">SUM(VA20)</f>
        <v>0</v>
      </c>
      <c r="VB272">
        <f t="shared" si="658"/>
        <v>0.26</v>
      </c>
      <c r="VC272">
        <f t="shared" si="658"/>
        <v>0</v>
      </c>
      <c r="VF272" t="s">
        <v>431</v>
      </c>
      <c r="VG272">
        <f>SUM(VG20)</f>
        <v>0.37</v>
      </c>
      <c r="VH272">
        <f t="shared" ref="VH272:VJ272" si="659">SUM(VH20)</f>
        <v>0.28999999999999998</v>
      </c>
      <c r="VI272">
        <f t="shared" si="659"/>
        <v>0.28999999999999998</v>
      </c>
      <c r="VJ272">
        <f t="shared" si="659"/>
        <v>0.4</v>
      </c>
    </row>
    <row r="273" spans="1:582" x14ac:dyDescent="0.3">
      <c r="A273" t="s">
        <v>432</v>
      </c>
      <c r="B273">
        <f t="shared" ref="B273:E273" si="660">SUM(B21)</f>
        <v>14.39</v>
      </c>
      <c r="C273">
        <f t="shared" si="660"/>
        <v>14.07</v>
      </c>
      <c r="D273">
        <f t="shared" si="660"/>
        <v>12.77</v>
      </c>
      <c r="E273">
        <f t="shared" si="660"/>
        <v>20.64</v>
      </c>
      <c r="H273" t="s">
        <v>432</v>
      </c>
      <c r="I273">
        <f t="shared" ref="I273:L273" si="661">SUM(I21)</f>
        <v>14.89</v>
      </c>
      <c r="J273">
        <f t="shared" si="661"/>
        <v>18.3</v>
      </c>
      <c r="K273">
        <f t="shared" si="661"/>
        <v>13.66</v>
      </c>
      <c r="L273">
        <f t="shared" si="661"/>
        <v>17.420000000000002</v>
      </c>
      <c r="O273" t="s">
        <v>432</v>
      </c>
      <c r="P273">
        <f t="shared" ref="P273:S273" si="662">SUM(P21)</f>
        <v>16.21</v>
      </c>
      <c r="Q273">
        <f t="shared" si="662"/>
        <v>17.22</v>
      </c>
      <c r="R273">
        <f t="shared" si="662"/>
        <v>15.6</v>
      </c>
      <c r="S273">
        <f t="shared" si="662"/>
        <v>18.100000000000001</v>
      </c>
      <c r="V273" t="s">
        <v>432</v>
      </c>
      <c r="W273">
        <f t="shared" ref="W273:Z273" si="663">SUM(W21)</f>
        <v>15.86</v>
      </c>
      <c r="X273">
        <f t="shared" si="663"/>
        <v>14.69</v>
      </c>
      <c r="Y273">
        <f t="shared" si="663"/>
        <v>14</v>
      </c>
      <c r="Z273">
        <f t="shared" si="663"/>
        <v>22.8</v>
      </c>
      <c r="AC273" t="s">
        <v>432</v>
      </c>
      <c r="AD273">
        <f t="shared" ref="AD273:AG273" si="664">SUM(AD21)</f>
        <v>15.42</v>
      </c>
      <c r="AE273">
        <f t="shared" si="664"/>
        <v>13.74</v>
      </c>
      <c r="AF273">
        <f t="shared" si="664"/>
        <v>14.05</v>
      </c>
      <c r="AG273">
        <f t="shared" si="664"/>
        <v>22.63</v>
      </c>
      <c r="AJ273" t="s">
        <v>432</v>
      </c>
      <c r="AK273">
        <f t="shared" ref="AK273:AN273" si="665">SUM(AK21)</f>
        <v>15.75</v>
      </c>
      <c r="AL273">
        <f t="shared" si="665"/>
        <v>14.5</v>
      </c>
      <c r="AM273">
        <f t="shared" si="665"/>
        <v>14.42</v>
      </c>
      <c r="AN273">
        <f t="shared" si="665"/>
        <v>20.25</v>
      </c>
      <c r="AQ273" t="s">
        <v>432</v>
      </c>
      <c r="AR273">
        <f t="shared" ref="AR273:AU273" si="666">SUM(AR21)</f>
        <v>14.69</v>
      </c>
      <c r="AS273">
        <f t="shared" si="666"/>
        <v>10.58</v>
      </c>
      <c r="AT273">
        <f t="shared" si="666"/>
        <v>14.03</v>
      </c>
      <c r="AU273">
        <f t="shared" si="666"/>
        <v>20.66</v>
      </c>
      <c r="AX273" t="s">
        <v>432</v>
      </c>
      <c r="AY273">
        <f t="shared" ref="AY273:BB273" si="667">SUM(AY21)</f>
        <v>14.88</v>
      </c>
      <c r="AZ273">
        <f t="shared" si="667"/>
        <v>13.72</v>
      </c>
      <c r="BA273">
        <f t="shared" si="667"/>
        <v>13.97</v>
      </c>
      <c r="BB273">
        <f t="shared" si="667"/>
        <v>20.32</v>
      </c>
      <c r="BE273" t="s">
        <v>432</v>
      </c>
      <c r="BF273">
        <f t="shared" ref="BF273:BI273" si="668">SUM(BF21)</f>
        <v>16.72</v>
      </c>
      <c r="BG273">
        <f t="shared" si="668"/>
        <v>16.420000000000002</v>
      </c>
      <c r="BH273">
        <f t="shared" si="668"/>
        <v>15.56</v>
      </c>
      <c r="BI273">
        <f t="shared" si="668"/>
        <v>23.16</v>
      </c>
      <c r="BL273" s="10" t="s">
        <v>432</v>
      </c>
      <c r="BM273" s="11">
        <v>9.98</v>
      </c>
      <c r="BN273" s="12">
        <v>8.16</v>
      </c>
      <c r="BO273" t="s">
        <v>432</v>
      </c>
      <c r="BP273">
        <f t="shared" ref="BP273:BS273" si="669">SUM(BP21)</f>
        <v>15.78</v>
      </c>
      <c r="BQ273">
        <f t="shared" si="669"/>
        <v>14.86</v>
      </c>
      <c r="BR273">
        <f t="shared" si="669"/>
        <v>14.83</v>
      </c>
      <c r="BS273">
        <f t="shared" si="669"/>
        <v>20.95</v>
      </c>
      <c r="BV273" t="s">
        <v>432</v>
      </c>
      <c r="BW273">
        <f t="shared" ref="BW273:BZ273" si="670">SUM(BW21)</f>
        <v>17.07</v>
      </c>
      <c r="BX273">
        <f t="shared" si="670"/>
        <v>16.97</v>
      </c>
      <c r="BY273">
        <f t="shared" si="670"/>
        <v>15.15</v>
      </c>
      <c r="BZ273">
        <f t="shared" si="670"/>
        <v>24.71</v>
      </c>
      <c r="CC273" t="s">
        <v>432</v>
      </c>
      <c r="CD273">
        <f t="shared" ref="CD273:CG286" si="671">SUM(CD21)</f>
        <v>16.329999999999998</v>
      </c>
      <c r="CE273">
        <f t="shared" si="671"/>
        <v>14.55</v>
      </c>
      <c r="CF273">
        <f t="shared" si="671"/>
        <v>14.17</v>
      </c>
      <c r="CG273">
        <f t="shared" si="671"/>
        <v>24.97</v>
      </c>
      <c r="CJ273" t="s">
        <v>432</v>
      </c>
      <c r="CK273">
        <f t="shared" ref="CK273:CN273" si="672">SUM(CK21)</f>
        <v>16.55</v>
      </c>
      <c r="CL273">
        <f t="shared" si="672"/>
        <v>17.5</v>
      </c>
      <c r="CM273">
        <f t="shared" si="672"/>
        <v>13.48</v>
      </c>
      <c r="CN273">
        <f t="shared" si="672"/>
        <v>28.03</v>
      </c>
      <c r="CQ273" t="s">
        <v>432</v>
      </c>
      <c r="CR273">
        <f t="shared" ref="CR273:CU273" si="673">SUM(CR21)</f>
        <v>15.33</v>
      </c>
      <c r="CS273">
        <f t="shared" si="673"/>
        <v>15.43</v>
      </c>
      <c r="CT273">
        <f t="shared" si="673"/>
        <v>12.37</v>
      </c>
      <c r="CU273">
        <f t="shared" si="673"/>
        <v>26.27</v>
      </c>
      <c r="CX273" t="s">
        <v>432</v>
      </c>
      <c r="CY273">
        <f t="shared" ref="CY273:DB273" si="674">SUM(CY21)</f>
        <v>18.53</v>
      </c>
      <c r="CZ273">
        <f t="shared" si="674"/>
        <v>21.87</v>
      </c>
      <c r="DA273">
        <f t="shared" si="674"/>
        <v>15.37</v>
      </c>
      <c r="DB273">
        <f t="shared" si="674"/>
        <v>25.96</v>
      </c>
      <c r="DE273" t="s">
        <v>432</v>
      </c>
      <c r="DF273">
        <f t="shared" ref="DF273:DI273" si="675">SUM(DF21)</f>
        <v>17.96</v>
      </c>
      <c r="DG273">
        <f t="shared" si="675"/>
        <v>17.350000000000001</v>
      </c>
      <c r="DH273">
        <f t="shared" si="675"/>
        <v>15.42</v>
      </c>
      <c r="DI273">
        <f t="shared" si="675"/>
        <v>28.31</v>
      </c>
      <c r="DL273" t="s">
        <v>432</v>
      </c>
      <c r="DM273">
        <f t="shared" ref="DM273:DP273" si="676">SUM(DM21)</f>
        <v>17.22</v>
      </c>
      <c r="DN273">
        <f t="shared" si="676"/>
        <v>19.28</v>
      </c>
      <c r="DO273">
        <f t="shared" si="676"/>
        <v>13.51</v>
      </c>
      <c r="DP273">
        <f t="shared" si="676"/>
        <v>28.42</v>
      </c>
      <c r="DS273" t="s">
        <v>432</v>
      </c>
      <c r="DT273">
        <f t="shared" ref="DT273:DW273" si="677">SUM(DT21)</f>
        <v>16.82</v>
      </c>
      <c r="DU273">
        <f t="shared" si="677"/>
        <v>18.54</v>
      </c>
      <c r="DV273">
        <f t="shared" si="677"/>
        <v>12.88</v>
      </c>
      <c r="DW273">
        <f t="shared" si="677"/>
        <v>29</v>
      </c>
      <c r="DZ273" t="s">
        <v>432</v>
      </c>
      <c r="EA273">
        <f t="shared" ref="EA273:ED273" si="678">SUM(EA21)</f>
        <v>18.18</v>
      </c>
      <c r="EB273">
        <f t="shared" si="678"/>
        <v>19.13</v>
      </c>
      <c r="EC273">
        <f t="shared" si="678"/>
        <v>15.1</v>
      </c>
      <c r="ED273">
        <f t="shared" si="678"/>
        <v>29.61</v>
      </c>
      <c r="EG273" t="s">
        <v>432</v>
      </c>
      <c r="EH273">
        <f t="shared" ref="EH273:EK273" si="679">SUM(EH21)</f>
        <v>17.760000000000002</v>
      </c>
      <c r="EI273">
        <f t="shared" si="679"/>
        <v>19.25</v>
      </c>
      <c r="EJ273">
        <f t="shared" si="679"/>
        <v>14.46</v>
      </c>
      <c r="EK273">
        <f t="shared" si="679"/>
        <v>28.68</v>
      </c>
      <c r="EN273" t="s">
        <v>432</v>
      </c>
      <c r="EO273">
        <f t="shared" ref="EO273:ER273" si="680">SUM(EO21)</f>
        <v>16.14</v>
      </c>
      <c r="EP273">
        <f t="shared" si="680"/>
        <v>18.170000000000002</v>
      </c>
      <c r="EQ273">
        <f t="shared" si="680"/>
        <v>12.02</v>
      </c>
      <c r="ER273">
        <f t="shared" si="680"/>
        <v>30.08</v>
      </c>
      <c r="EU273" t="s">
        <v>432</v>
      </c>
      <c r="EV273">
        <f t="shared" ref="EV273:EY273" si="681">SUM(EV21)</f>
        <v>18.05</v>
      </c>
      <c r="EW273">
        <f t="shared" si="681"/>
        <v>17.3</v>
      </c>
      <c r="EX273">
        <f t="shared" si="681"/>
        <v>14.75</v>
      </c>
      <c r="EY273">
        <f t="shared" si="681"/>
        <v>30.96</v>
      </c>
      <c r="FC273">
        <f t="shared" ref="FC273:FF273" si="682">SUM(FC21)</f>
        <v>18.29</v>
      </c>
      <c r="FD273">
        <f t="shared" si="682"/>
        <v>18.600000000000001</v>
      </c>
      <c r="FE273">
        <f t="shared" si="682"/>
        <v>14.66</v>
      </c>
      <c r="FF273">
        <f t="shared" si="682"/>
        <v>31.84</v>
      </c>
      <c r="FJ273">
        <f t="shared" ref="FJ273:FM273" si="683">SUM(FJ21)</f>
        <v>16.39</v>
      </c>
      <c r="FK273">
        <f t="shared" si="683"/>
        <v>16.5</v>
      </c>
      <c r="FL273">
        <f t="shared" si="683"/>
        <v>13.58</v>
      </c>
      <c r="FM273">
        <f t="shared" si="683"/>
        <v>26.16</v>
      </c>
      <c r="FQ273">
        <f t="shared" ref="FQ273:FT273" si="684">SUM(FQ21)</f>
        <v>16.64</v>
      </c>
      <c r="FR273">
        <f t="shared" si="684"/>
        <v>17.850000000000001</v>
      </c>
      <c r="FS273">
        <f t="shared" si="684"/>
        <v>13.36</v>
      </c>
      <c r="FT273">
        <f t="shared" si="684"/>
        <v>28.1</v>
      </c>
      <c r="FX273">
        <f t="shared" ref="FX273:GA273" si="685">SUM(FX21)</f>
        <v>16.11</v>
      </c>
      <c r="FY273">
        <f t="shared" si="685"/>
        <v>14.27</v>
      </c>
      <c r="FZ273">
        <f t="shared" si="685"/>
        <v>13.37</v>
      </c>
      <c r="GA273">
        <f t="shared" si="685"/>
        <v>30.19</v>
      </c>
      <c r="GE273">
        <f t="shared" ref="GE273:GH273" si="686">SUM(GE21)</f>
        <v>17.63</v>
      </c>
      <c r="GF273">
        <f t="shared" si="686"/>
        <v>17.14</v>
      </c>
      <c r="GG273">
        <f t="shared" si="686"/>
        <v>13.83</v>
      </c>
      <c r="GH273">
        <f t="shared" si="686"/>
        <v>33.159999999999997</v>
      </c>
      <c r="GL273">
        <f t="shared" ref="GL273:GO273" si="687">SUM(GL21)</f>
        <v>16.940000000000001</v>
      </c>
      <c r="GM273">
        <f t="shared" si="687"/>
        <v>15.36</v>
      </c>
      <c r="GN273">
        <f t="shared" si="687"/>
        <v>13.63</v>
      </c>
      <c r="GO273">
        <f t="shared" si="687"/>
        <v>32.590000000000003</v>
      </c>
      <c r="GS273">
        <f t="shared" ref="GS273:GV273" si="688">SUM(GS21)</f>
        <v>17.52</v>
      </c>
      <c r="GT273">
        <f t="shared" si="688"/>
        <v>18.5</v>
      </c>
      <c r="GU273">
        <f t="shared" si="688"/>
        <v>14.13</v>
      </c>
      <c r="GV273">
        <f t="shared" si="688"/>
        <v>29.96</v>
      </c>
      <c r="GZ273">
        <f t="shared" ref="GZ273:HC273" si="689">SUM(GZ21)</f>
        <v>17.02</v>
      </c>
      <c r="HA273">
        <f t="shared" si="689"/>
        <v>16.329999999999998</v>
      </c>
      <c r="HB273">
        <f t="shared" si="689"/>
        <v>13.81</v>
      </c>
      <c r="HC273">
        <f t="shared" si="689"/>
        <v>29.52</v>
      </c>
      <c r="HG273">
        <f t="shared" ref="HG273:HJ273" si="690">SUM(HG21)</f>
        <v>15.68</v>
      </c>
      <c r="HH273">
        <f t="shared" si="690"/>
        <v>17</v>
      </c>
      <c r="HI273">
        <f t="shared" si="690"/>
        <v>11.9</v>
      </c>
      <c r="HJ273">
        <f t="shared" si="690"/>
        <v>30.17</v>
      </c>
      <c r="HN273">
        <f t="shared" ref="HN273:HQ273" si="691">SUM(HN21)</f>
        <v>15.9</v>
      </c>
      <c r="HO273">
        <f t="shared" si="691"/>
        <v>16.02</v>
      </c>
      <c r="HP273">
        <f t="shared" si="691"/>
        <v>12.92</v>
      </c>
      <c r="HQ273">
        <f t="shared" si="691"/>
        <v>27.4</v>
      </c>
      <c r="HU273">
        <f t="shared" ref="HU273:HX273" si="692">SUM(HU21)</f>
        <v>15.89</v>
      </c>
      <c r="HV273">
        <f t="shared" si="692"/>
        <v>17.88</v>
      </c>
      <c r="HW273">
        <f t="shared" si="692"/>
        <v>12.33</v>
      </c>
      <c r="HX273">
        <f t="shared" si="692"/>
        <v>29.6</v>
      </c>
      <c r="IB273">
        <f t="shared" ref="IB273:IE273" si="693">SUM(IB21)</f>
        <v>16.09</v>
      </c>
      <c r="IC273">
        <f t="shared" si="693"/>
        <v>16.93</v>
      </c>
      <c r="ID273">
        <f t="shared" si="693"/>
        <v>12.88</v>
      </c>
      <c r="IE273">
        <f t="shared" si="693"/>
        <v>29.87</v>
      </c>
      <c r="II273">
        <f t="shared" ref="II273:IL273" si="694">SUM(II21)</f>
        <v>16.7</v>
      </c>
      <c r="IJ273">
        <f t="shared" si="694"/>
        <v>18.3</v>
      </c>
      <c r="IK273">
        <f t="shared" si="694"/>
        <v>14.76</v>
      </c>
      <c r="IL273">
        <f t="shared" si="694"/>
        <v>24.9</v>
      </c>
      <c r="IP273">
        <f t="shared" ref="IP273:IS273" si="695">SUM(IP21)</f>
        <v>13.68</v>
      </c>
      <c r="IQ273">
        <f t="shared" si="695"/>
        <v>14.57</v>
      </c>
      <c r="IR273">
        <f t="shared" si="695"/>
        <v>12.39</v>
      </c>
      <c r="IS273">
        <f t="shared" si="695"/>
        <v>20.309999999999999</v>
      </c>
      <c r="IW273">
        <f t="shared" ref="IW273:IZ273" si="696">SUM(IW21)</f>
        <v>14.45</v>
      </c>
      <c r="IX273">
        <f t="shared" si="696"/>
        <v>14.29</v>
      </c>
      <c r="IY273">
        <f t="shared" si="696"/>
        <v>13.11</v>
      </c>
      <c r="IZ273">
        <f t="shared" si="696"/>
        <v>19.48</v>
      </c>
      <c r="JD273">
        <f t="shared" ref="JD273:JG273" si="697">SUM(JD21)</f>
        <v>16.93</v>
      </c>
      <c r="JE273">
        <f t="shared" si="697"/>
        <v>18.88</v>
      </c>
      <c r="JF273">
        <f t="shared" si="697"/>
        <v>14.03</v>
      </c>
      <c r="JG273">
        <f t="shared" si="697"/>
        <v>26.95</v>
      </c>
      <c r="JK273">
        <f t="shared" ref="JK273:JN273" si="698">SUM(JK21)</f>
        <v>18.420000000000002</v>
      </c>
      <c r="JL273">
        <f t="shared" si="698"/>
        <v>22.83</v>
      </c>
      <c r="JM273">
        <f t="shared" si="698"/>
        <v>13.97</v>
      </c>
      <c r="JN273">
        <f t="shared" si="698"/>
        <v>32.29</v>
      </c>
      <c r="JR273">
        <f t="shared" ref="JR273:JU273" si="699">SUM(JR21)</f>
        <v>15.22</v>
      </c>
      <c r="JS273">
        <f t="shared" si="699"/>
        <v>11.47</v>
      </c>
      <c r="JT273">
        <f t="shared" si="699"/>
        <v>11.41</v>
      </c>
      <c r="JU273">
        <f t="shared" si="699"/>
        <v>32.93</v>
      </c>
      <c r="JY273">
        <f t="shared" ref="JY273:KB273" si="700">SUM(JY21)</f>
        <v>16.87</v>
      </c>
      <c r="JZ273">
        <f t="shared" si="700"/>
        <v>14.76</v>
      </c>
      <c r="KA273">
        <f t="shared" si="700"/>
        <v>13.01</v>
      </c>
      <c r="KB273">
        <f t="shared" si="700"/>
        <v>30.86</v>
      </c>
      <c r="KF273">
        <f t="shared" ref="KF273:KI273" si="701">SUM(KF21)</f>
        <v>17.989999999999998</v>
      </c>
      <c r="KG273">
        <f t="shared" si="701"/>
        <v>14.15</v>
      </c>
      <c r="KH273">
        <f t="shared" si="701"/>
        <v>16.100000000000001</v>
      </c>
      <c r="KI273">
        <f t="shared" si="701"/>
        <v>28.14</v>
      </c>
      <c r="KM273">
        <f t="shared" ref="KM273:KP273" si="702">SUM(KM21)</f>
        <v>18.489999999999998</v>
      </c>
      <c r="KN273">
        <f t="shared" si="702"/>
        <v>17.78</v>
      </c>
      <c r="KO273">
        <f t="shared" si="702"/>
        <v>16.440000000000001</v>
      </c>
      <c r="KP273">
        <f t="shared" si="702"/>
        <v>27.5</v>
      </c>
      <c r="KT273">
        <f t="shared" ref="KT273:KW273" si="703">SUM(KT21)</f>
        <v>20.239999999999998</v>
      </c>
      <c r="KU273">
        <f t="shared" si="703"/>
        <v>19.100000000000001</v>
      </c>
      <c r="KV273">
        <f t="shared" si="703"/>
        <v>18.12</v>
      </c>
      <c r="KW273">
        <f t="shared" si="703"/>
        <v>30.39</v>
      </c>
      <c r="LA273">
        <f t="shared" ref="LA273:LD273" si="704">SUM(LA21)</f>
        <v>17.3</v>
      </c>
      <c r="LB273">
        <f t="shared" si="704"/>
        <v>14.02</v>
      </c>
      <c r="LC273">
        <f t="shared" si="704"/>
        <v>14.78</v>
      </c>
      <c r="LD273">
        <f t="shared" si="704"/>
        <v>30.31</v>
      </c>
      <c r="LH273">
        <f t="shared" ref="LH273:LK273" si="705">SUM(LH21)</f>
        <v>17.850000000000001</v>
      </c>
      <c r="LI273">
        <f t="shared" si="705"/>
        <v>15.45</v>
      </c>
      <c r="LJ273">
        <f t="shared" si="705"/>
        <v>15.75</v>
      </c>
      <c r="LK273">
        <f t="shared" si="705"/>
        <v>28.97</v>
      </c>
      <c r="LO273">
        <f t="shared" ref="LO273:LR273" si="706">SUM(LO21)</f>
        <v>19.34</v>
      </c>
      <c r="LP273">
        <f t="shared" si="706"/>
        <v>17.3</v>
      </c>
      <c r="LQ273">
        <f t="shared" si="706"/>
        <v>17.22</v>
      </c>
      <c r="LR273">
        <f t="shared" si="706"/>
        <v>29.82</v>
      </c>
      <c r="LV273">
        <f t="shared" ref="LV273:LY273" si="707">SUM(LV21)</f>
        <v>19.96</v>
      </c>
      <c r="LW273">
        <f t="shared" si="707"/>
        <v>17.96</v>
      </c>
      <c r="LX273">
        <f t="shared" si="707"/>
        <v>17.760000000000002</v>
      </c>
      <c r="LY273">
        <f t="shared" si="707"/>
        <v>28.51</v>
      </c>
      <c r="MC273">
        <f t="shared" ref="MC273:MF273" si="708">SUM(MC21)</f>
        <v>17.61</v>
      </c>
      <c r="MD273">
        <f t="shared" si="708"/>
        <v>11.56</v>
      </c>
      <c r="ME273">
        <f t="shared" si="708"/>
        <v>16.41</v>
      </c>
      <c r="MF273">
        <f t="shared" si="708"/>
        <v>26.12</v>
      </c>
      <c r="MJ273">
        <f t="shared" ref="MJ273:MM273" si="709">SUM(MJ21)</f>
        <v>17.72</v>
      </c>
      <c r="MK273">
        <f t="shared" si="709"/>
        <v>14.16</v>
      </c>
      <c r="ML273">
        <f t="shared" si="709"/>
        <v>16.05</v>
      </c>
      <c r="MM273">
        <f t="shared" si="709"/>
        <v>26.92</v>
      </c>
      <c r="MQ273">
        <f t="shared" ref="MQ273:MT273" si="710">SUM(MQ21)</f>
        <v>18.260000000000002</v>
      </c>
      <c r="MR273">
        <f t="shared" si="710"/>
        <v>17.11</v>
      </c>
      <c r="MS273">
        <f t="shared" si="710"/>
        <v>16.16</v>
      </c>
      <c r="MT273">
        <f t="shared" si="710"/>
        <v>28.22</v>
      </c>
      <c r="MW273" t="s">
        <v>432</v>
      </c>
      <c r="MX273">
        <f t="shared" ref="MX273:NA273" si="711">SUM(MX21)</f>
        <v>18.55</v>
      </c>
      <c r="MY273">
        <f t="shared" si="711"/>
        <v>16.5</v>
      </c>
      <c r="MZ273">
        <f t="shared" si="711"/>
        <v>17.12</v>
      </c>
      <c r="NA273">
        <f t="shared" si="711"/>
        <v>26.5</v>
      </c>
      <c r="ND273" t="s">
        <v>432</v>
      </c>
      <c r="NE273">
        <f t="shared" ref="NE273:NH273" si="712">SUM(NE21)</f>
        <v>17.36</v>
      </c>
      <c r="NF273">
        <f t="shared" si="712"/>
        <v>16.27</v>
      </c>
      <c r="NG273">
        <f t="shared" si="712"/>
        <v>14.8</v>
      </c>
      <c r="NH273">
        <f t="shared" si="712"/>
        <v>26.96</v>
      </c>
      <c r="NK273" t="s">
        <v>432</v>
      </c>
      <c r="NL273">
        <f t="shared" ref="NL273:NO273" si="713">SUM(NL21)</f>
        <v>16.059999999999999</v>
      </c>
      <c r="NM273">
        <f t="shared" si="713"/>
        <v>17.3</v>
      </c>
      <c r="NN273">
        <f t="shared" si="713"/>
        <v>14.5</v>
      </c>
      <c r="NO273">
        <f t="shared" si="713"/>
        <v>21.6</v>
      </c>
      <c r="NR273" t="s">
        <v>432</v>
      </c>
      <c r="NS273">
        <f t="shared" ref="NS273:NV273" si="714">SUM(NS21)</f>
        <v>13.85</v>
      </c>
      <c r="NT273">
        <f t="shared" si="714"/>
        <v>12.27</v>
      </c>
      <c r="NU273">
        <f t="shared" si="714"/>
        <v>13.48</v>
      </c>
      <c r="NV273">
        <f t="shared" si="714"/>
        <v>17.39</v>
      </c>
      <c r="NY273" t="s">
        <v>432</v>
      </c>
      <c r="NZ273">
        <f t="shared" ref="NZ273:OC273" si="715">SUM(NZ21)</f>
        <v>8.23</v>
      </c>
      <c r="OA273">
        <f t="shared" si="715"/>
        <v>12.7</v>
      </c>
      <c r="OB273">
        <f t="shared" si="715"/>
        <v>6.42</v>
      </c>
      <c r="OC273">
        <f t="shared" si="715"/>
        <v>9.6</v>
      </c>
      <c r="OF273" t="s">
        <v>432</v>
      </c>
      <c r="OG273">
        <f t="shared" ref="OG273:OJ273" si="716">SUM(OG21)</f>
        <v>9.07</v>
      </c>
      <c r="OH273">
        <f t="shared" si="716"/>
        <v>14.5</v>
      </c>
      <c r="OI273">
        <f t="shared" si="716"/>
        <v>8.06</v>
      </c>
      <c r="OJ273">
        <f t="shared" si="716"/>
        <v>8.15</v>
      </c>
      <c r="OM273" t="s">
        <v>432</v>
      </c>
      <c r="ON273">
        <f t="shared" ref="ON273:OQ273" si="717">SUM(ON21)</f>
        <v>10.9</v>
      </c>
      <c r="OO273">
        <f t="shared" si="717"/>
        <v>9.7100000000000009</v>
      </c>
      <c r="OP273">
        <f t="shared" si="717"/>
        <v>12.31</v>
      </c>
      <c r="OQ273">
        <f t="shared" si="717"/>
        <v>7.6</v>
      </c>
      <c r="OT273" t="s">
        <v>432</v>
      </c>
      <c r="OU273">
        <f t="shared" ref="OU273:OX273" si="718">SUM(OU21)</f>
        <v>8.18</v>
      </c>
      <c r="OV273">
        <f t="shared" si="718"/>
        <v>9.14</v>
      </c>
      <c r="OW273">
        <f t="shared" si="718"/>
        <v>9.6199999999999992</v>
      </c>
      <c r="OX273">
        <f t="shared" si="718"/>
        <v>3.06</v>
      </c>
      <c r="PA273" t="s">
        <v>432</v>
      </c>
      <c r="PB273">
        <f t="shared" ref="PB273:PE273" si="719">SUM(PB21)</f>
        <v>31.62</v>
      </c>
      <c r="PC273">
        <f t="shared" si="719"/>
        <v>10.52</v>
      </c>
      <c r="PD273">
        <f t="shared" si="719"/>
        <v>36.97</v>
      </c>
      <c r="PE273">
        <f t="shared" si="719"/>
        <v>40.729999999999997</v>
      </c>
      <c r="PH273" t="s">
        <v>432</v>
      </c>
      <c r="PI273">
        <f t="shared" ref="PI273:PL273" si="720">SUM(PI21)</f>
        <v>39.409999999999997</v>
      </c>
      <c r="PJ273">
        <f t="shared" si="720"/>
        <v>21.72</v>
      </c>
      <c r="PK273">
        <f t="shared" si="720"/>
        <v>43.08</v>
      </c>
      <c r="PL273">
        <f t="shared" si="720"/>
        <v>54.6</v>
      </c>
      <c r="PO273" t="s">
        <v>432</v>
      </c>
      <c r="PP273">
        <f t="shared" ref="PP273:PS273" si="721">SUM(PP21)</f>
        <v>41.77</v>
      </c>
      <c r="PQ273">
        <f t="shared" si="721"/>
        <v>33.299999999999997</v>
      </c>
      <c r="PR273">
        <f t="shared" si="721"/>
        <v>44.3</v>
      </c>
      <c r="PS273">
        <f t="shared" si="721"/>
        <v>52.25</v>
      </c>
      <c r="PV273" t="s">
        <v>432</v>
      </c>
      <c r="PW273">
        <f t="shared" ref="PW273:PZ273" si="722">SUM(PW21)</f>
        <v>31</v>
      </c>
      <c r="PX273">
        <f t="shared" si="722"/>
        <v>22.03</v>
      </c>
      <c r="PY273">
        <f t="shared" si="722"/>
        <v>39.83</v>
      </c>
      <c r="PZ273">
        <f t="shared" si="722"/>
        <v>15.61</v>
      </c>
      <c r="QC273" t="s">
        <v>432</v>
      </c>
      <c r="QD273">
        <f t="shared" ref="QD273:QG273" si="723">SUM(QD21)</f>
        <v>38.729999999999997</v>
      </c>
      <c r="QE273">
        <f t="shared" si="723"/>
        <v>33.5</v>
      </c>
      <c r="QF273">
        <f t="shared" si="723"/>
        <v>41.61</v>
      </c>
      <c r="QG273">
        <f t="shared" si="723"/>
        <v>40.380000000000003</v>
      </c>
      <c r="QJ273" t="s">
        <v>432</v>
      </c>
      <c r="QK273">
        <f t="shared" ref="QK273:QN273" si="724">SUM(QK21)</f>
        <v>8.93</v>
      </c>
      <c r="QL273">
        <f t="shared" si="724"/>
        <v>9.81</v>
      </c>
      <c r="QM273">
        <f t="shared" si="724"/>
        <v>7.75</v>
      </c>
      <c r="QN273">
        <f t="shared" si="724"/>
        <v>10.62</v>
      </c>
      <c r="QQ273" t="s">
        <v>432</v>
      </c>
      <c r="QR273">
        <f t="shared" ref="QR273:QU273" si="725">SUM(QR21)</f>
        <v>1.39</v>
      </c>
      <c r="QS273">
        <f t="shared" si="725"/>
        <v>1.1499999999999999</v>
      </c>
      <c r="QT273">
        <f t="shared" si="725"/>
        <v>1.25</v>
      </c>
      <c r="QU273">
        <f t="shared" si="725"/>
        <v>1.06</v>
      </c>
      <c r="QX273" t="s">
        <v>432</v>
      </c>
      <c r="QY273">
        <f t="shared" ref="QY273:RB273" si="726">SUM(QY21)</f>
        <v>0.52</v>
      </c>
      <c r="QZ273">
        <f t="shared" si="726"/>
        <v>0.73</v>
      </c>
      <c r="RA273">
        <f t="shared" si="726"/>
        <v>0.35</v>
      </c>
      <c r="RB273">
        <f t="shared" si="726"/>
        <v>0.47</v>
      </c>
      <c r="RE273" t="s">
        <v>432</v>
      </c>
      <c r="RF273">
        <f t="shared" ref="RF273:RI273" si="727">SUM(RF21)</f>
        <v>0.44</v>
      </c>
      <c r="RG273">
        <f t="shared" si="727"/>
        <v>0.74</v>
      </c>
      <c r="RH273">
        <f t="shared" si="727"/>
        <v>0.41</v>
      </c>
      <c r="RI273">
        <f t="shared" si="727"/>
        <v>0.04</v>
      </c>
      <c r="RL273" t="s">
        <v>432</v>
      </c>
      <c r="RM273">
        <f t="shared" ref="RM273:RP273" si="728">SUM(RM21)</f>
        <v>0.3</v>
      </c>
      <c r="RN273">
        <f t="shared" si="728"/>
        <v>0.57999999999999996</v>
      </c>
      <c r="RO273">
        <f t="shared" si="728"/>
        <v>0.3</v>
      </c>
      <c r="RP273">
        <f t="shared" si="728"/>
        <v>0</v>
      </c>
      <c r="RS273" t="s">
        <v>432</v>
      </c>
      <c r="RT273">
        <f t="shared" ref="RT273:RW273" si="729">SUM(RT21)</f>
        <v>0.36</v>
      </c>
      <c r="RU273">
        <f t="shared" si="729"/>
        <v>0.19</v>
      </c>
      <c r="RV273">
        <f t="shared" si="729"/>
        <v>0.48</v>
      </c>
      <c r="RW273">
        <f t="shared" si="729"/>
        <v>0.18</v>
      </c>
      <c r="RZ273" t="s">
        <v>432</v>
      </c>
      <c r="SA273">
        <f t="shared" ref="SA273:SD273" si="730">SUM(SA21)</f>
        <v>0.31</v>
      </c>
      <c r="SB273">
        <f t="shared" si="730"/>
        <v>0.06</v>
      </c>
      <c r="SC273">
        <f t="shared" si="730"/>
        <v>0.3</v>
      </c>
      <c r="SD273">
        <f t="shared" si="730"/>
        <v>0.26</v>
      </c>
      <c r="SG273" t="s">
        <v>432</v>
      </c>
      <c r="SH273">
        <f t="shared" ref="SH273:SK273" si="731">SUM(SH21)</f>
        <v>0.33</v>
      </c>
      <c r="SI273">
        <f t="shared" si="731"/>
        <v>0.64</v>
      </c>
      <c r="SJ273">
        <f t="shared" si="731"/>
        <v>0.25</v>
      </c>
      <c r="SK273">
        <f t="shared" si="731"/>
        <v>0</v>
      </c>
      <c r="SN273" t="s">
        <v>432</v>
      </c>
      <c r="SO273">
        <f t="shared" ref="SO273:SR273" si="732">SUM(SO21)</f>
        <v>0.36</v>
      </c>
      <c r="SP273">
        <f t="shared" si="732"/>
        <v>0.43</v>
      </c>
      <c r="SQ273">
        <f t="shared" si="732"/>
        <v>0.28999999999999998</v>
      </c>
      <c r="SR273">
        <f t="shared" si="732"/>
        <v>0.41</v>
      </c>
      <c r="SU273" t="s">
        <v>432</v>
      </c>
      <c r="SV273">
        <f t="shared" ref="SV273:SY273" si="733">SUM(SV21)</f>
        <v>0.54</v>
      </c>
      <c r="SW273">
        <f t="shared" si="733"/>
        <v>0.84</v>
      </c>
      <c r="SX273">
        <f t="shared" si="733"/>
        <v>0.57999999999999996</v>
      </c>
      <c r="SY273">
        <f t="shared" si="733"/>
        <v>0.13</v>
      </c>
      <c r="TB273" t="s">
        <v>432</v>
      </c>
      <c r="TC273">
        <f t="shared" ref="TC273:TF273" si="734">SUM(TC21)</f>
        <v>0.88</v>
      </c>
      <c r="TD273">
        <f t="shared" si="734"/>
        <v>1.03</v>
      </c>
      <c r="TE273">
        <f t="shared" si="734"/>
        <v>0.9</v>
      </c>
      <c r="TF273">
        <f t="shared" si="734"/>
        <v>0.28999999999999998</v>
      </c>
      <c r="TI273" t="s">
        <v>432</v>
      </c>
      <c r="TJ273">
        <f t="shared" ref="TJ273:TM273" si="735">SUM(TJ21)</f>
        <v>0.47</v>
      </c>
      <c r="TK273">
        <f t="shared" si="735"/>
        <v>0.6</v>
      </c>
      <c r="TL273">
        <f t="shared" si="735"/>
        <v>0.49</v>
      </c>
      <c r="TM273">
        <f t="shared" si="735"/>
        <v>0</v>
      </c>
      <c r="TP273" t="s">
        <v>432</v>
      </c>
      <c r="TQ273">
        <f t="shared" ref="TQ273:TT273" si="736">SUM(TQ21)</f>
        <v>0.69</v>
      </c>
      <c r="TR273">
        <f t="shared" si="736"/>
        <v>0.72</v>
      </c>
      <c r="TS273">
        <f t="shared" si="736"/>
        <v>0.65</v>
      </c>
      <c r="TT273">
        <f t="shared" si="736"/>
        <v>0.15</v>
      </c>
      <c r="TW273" t="s">
        <v>432</v>
      </c>
      <c r="TX273">
        <f t="shared" ref="TX273:UA273" si="737">SUM(TX21)</f>
        <v>0.73</v>
      </c>
      <c r="TY273">
        <f t="shared" si="737"/>
        <v>0.81</v>
      </c>
      <c r="TZ273">
        <f t="shared" si="737"/>
        <v>0.63</v>
      </c>
      <c r="UA273">
        <f t="shared" si="737"/>
        <v>0.47</v>
      </c>
      <c r="UD273" t="s">
        <v>432</v>
      </c>
      <c r="UE273">
        <f t="shared" ref="UE273:UH273" si="738">SUM(UE21)</f>
        <v>0.86</v>
      </c>
      <c r="UF273">
        <f t="shared" si="738"/>
        <v>0.8</v>
      </c>
      <c r="UG273">
        <f t="shared" si="738"/>
        <v>0.93</v>
      </c>
      <c r="UH273">
        <f t="shared" si="738"/>
        <v>0</v>
      </c>
      <c r="UK273" t="s">
        <v>432</v>
      </c>
      <c r="UL273">
        <f t="shared" ref="UL273:UO273" si="739">SUM(UL21)</f>
        <v>0.94</v>
      </c>
      <c r="UM273">
        <f t="shared" si="739"/>
        <v>0.8</v>
      </c>
      <c r="UN273">
        <f t="shared" si="739"/>
        <v>0.95</v>
      </c>
      <c r="UO273">
        <f t="shared" si="739"/>
        <v>0.51</v>
      </c>
      <c r="UR273" t="s">
        <v>432</v>
      </c>
      <c r="US273">
        <f t="shared" ref="US273:UV273" si="740">SUM(US21)</f>
        <v>0.8</v>
      </c>
      <c r="UT273">
        <f t="shared" si="740"/>
        <v>1.25</v>
      </c>
      <c r="UU273">
        <f t="shared" si="740"/>
        <v>0.83</v>
      </c>
      <c r="UV273">
        <f t="shared" si="740"/>
        <v>0.27</v>
      </c>
      <c r="UY273" t="s">
        <v>432</v>
      </c>
      <c r="UZ273">
        <f t="shared" ref="UZ273:VC273" si="741">SUM(UZ21)</f>
        <v>0.62</v>
      </c>
      <c r="VA273">
        <f t="shared" si="741"/>
        <v>0.69</v>
      </c>
      <c r="VB273">
        <f t="shared" si="741"/>
        <v>0.63</v>
      </c>
      <c r="VC273">
        <f t="shared" si="741"/>
        <v>0</v>
      </c>
      <c r="VF273" t="s">
        <v>432</v>
      </c>
      <c r="VG273">
        <f t="shared" ref="VG273:VJ273" si="742">SUM(VG21)</f>
        <v>0.89</v>
      </c>
      <c r="VH273">
        <f t="shared" si="742"/>
        <v>1.86</v>
      </c>
      <c r="VI273">
        <f t="shared" si="742"/>
        <v>0.73</v>
      </c>
      <c r="VJ273">
        <f t="shared" si="742"/>
        <v>0.63</v>
      </c>
    </row>
    <row r="274" spans="1:582" x14ac:dyDescent="0.3">
      <c r="A274" t="s">
        <v>433</v>
      </c>
      <c r="B274">
        <f t="shared" ref="B274:E274" si="743">SUM(B22)</f>
        <v>5.97</v>
      </c>
      <c r="C274">
        <f t="shared" si="743"/>
        <v>4.08</v>
      </c>
      <c r="D274">
        <f t="shared" si="743"/>
        <v>6.74</v>
      </c>
      <c r="E274">
        <f t="shared" si="743"/>
        <v>4.16</v>
      </c>
      <c r="H274" t="s">
        <v>433</v>
      </c>
      <c r="I274">
        <f t="shared" ref="I274:L274" si="744">SUM(I22)</f>
        <v>6.17</v>
      </c>
      <c r="J274">
        <f t="shared" si="744"/>
        <v>2.73</v>
      </c>
      <c r="K274">
        <f t="shared" si="744"/>
        <v>7.32</v>
      </c>
      <c r="L274">
        <f t="shared" si="744"/>
        <v>3.6</v>
      </c>
      <c r="O274" t="s">
        <v>433</v>
      </c>
      <c r="P274">
        <f t="shared" ref="P274:S274" si="745">SUM(P22)</f>
        <v>6.45</v>
      </c>
      <c r="Q274">
        <f t="shared" si="745"/>
        <v>4.3499999999999996</v>
      </c>
      <c r="R274">
        <f t="shared" si="745"/>
        <v>7</v>
      </c>
      <c r="S274">
        <f t="shared" si="745"/>
        <v>5.13</v>
      </c>
      <c r="V274" t="s">
        <v>433</v>
      </c>
      <c r="W274">
        <f t="shared" ref="W274:Z274" si="746">SUM(W22)</f>
        <v>8.2899999999999991</v>
      </c>
      <c r="X274">
        <f t="shared" si="746"/>
        <v>7.69</v>
      </c>
      <c r="Y274">
        <f t="shared" si="746"/>
        <v>9.31</v>
      </c>
      <c r="Z274">
        <f t="shared" si="746"/>
        <v>3.94</v>
      </c>
      <c r="AC274" t="s">
        <v>433</v>
      </c>
      <c r="AD274">
        <f t="shared" ref="AD274:AG274" si="747">SUM(AD22)</f>
        <v>9.3800000000000008</v>
      </c>
      <c r="AE274">
        <f t="shared" si="747"/>
        <v>8.82</v>
      </c>
      <c r="AF274">
        <f t="shared" si="747"/>
        <v>10.72</v>
      </c>
      <c r="AG274">
        <f t="shared" si="747"/>
        <v>3.29</v>
      </c>
      <c r="AJ274" t="s">
        <v>433</v>
      </c>
      <c r="AK274">
        <f t="shared" ref="AK274:AN274" si="748">SUM(AK22)</f>
        <v>6.45</v>
      </c>
      <c r="AL274">
        <f t="shared" si="748"/>
        <v>3.9</v>
      </c>
      <c r="AM274">
        <f t="shared" si="748"/>
        <v>7.23</v>
      </c>
      <c r="AN274">
        <f t="shared" si="748"/>
        <v>4.8</v>
      </c>
      <c r="AQ274" t="s">
        <v>433</v>
      </c>
      <c r="AR274">
        <f t="shared" ref="AR274:AU274" si="749">SUM(AR22)</f>
        <v>6.72</v>
      </c>
      <c r="AS274">
        <f t="shared" si="749"/>
        <v>3.83</v>
      </c>
      <c r="AT274">
        <f t="shared" si="749"/>
        <v>8.09</v>
      </c>
      <c r="AU274">
        <f t="shared" si="749"/>
        <v>2.82</v>
      </c>
      <c r="AX274" t="s">
        <v>433</v>
      </c>
      <c r="AY274">
        <f t="shared" ref="AY274:BB274" si="750">SUM(AY22)</f>
        <v>7.47</v>
      </c>
      <c r="AZ274">
        <f t="shared" si="750"/>
        <v>3.41</v>
      </c>
      <c r="BA274">
        <f t="shared" si="750"/>
        <v>8.18</v>
      </c>
      <c r="BB274">
        <f t="shared" si="750"/>
        <v>5.4</v>
      </c>
      <c r="BE274" t="s">
        <v>433</v>
      </c>
      <c r="BF274">
        <f t="shared" ref="BF274:BI274" si="751">SUM(BF22)</f>
        <v>8.08</v>
      </c>
      <c r="BG274">
        <f t="shared" si="751"/>
        <v>9.09</v>
      </c>
      <c r="BH274">
        <f t="shared" si="751"/>
        <v>8.1999999999999993</v>
      </c>
      <c r="BI274">
        <f t="shared" si="751"/>
        <v>4.46</v>
      </c>
      <c r="BL274" s="10" t="s">
        <v>433</v>
      </c>
      <c r="BM274" s="11">
        <v>8.67</v>
      </c>
      <c r="BN274" s="12">
        <v>5.3</v>
      </c>
      <c r="BO274" t="s">
        <v>433</v>
      </c>
      <c r="BP274">
        <f t="shared" ref="BP274:BS274" si="752">SUM(BP22)</f>
        <v>7.07</v>
      </c>
      <c r="BQ274">
        <f t="shared" si="752"/>
        <v>7.18</v>
      </c>
      <c r="BR274">
        <f t="shared" si="752"/>
        <v>7.79</v>
      </c>
      <c r="BS274">
        <f t="shared" si="752"/>
        <v>3.32</v>
      </c>
      <c r="BV274" t="s">
        <v>433</v>
      </c>
      <c r="BW274">
        <f t="shared" ref="BW274:BZ274" si="753">SUM(BW22)</f>
        <v>6.92</v>
      </c>
      <c r="BX274">
        <f t="shared" si="753"/>
        <v>6.46</v>
      </c>
      <c r="BY274">
        <f t="shared" si="753"/>
        <v>7.61</v>
      </c>
      <c r="BZ274">
        <f t="shared" si="753"/>
        <v>4.2300000000000004</v>
      </c>
      <c r="CC274" t="s">
        <v>433</v>
      </c>
      <c r="CD274">
        <f t="shared" si="671"/>
        <v>8.59</v>
      </c>
      <c r="CE274">
        <f t="shared" si="671"/>
        <v>9.58</v>
      </c>
      <c r="CF274">
        <f t="shared" si="671"/>
        <v>9.5299999999999994</v>
      </c>
      <c r="CG274">
        <f t="shared" si="671"/>
        <v>3.99</v>
      </c>
      <c r="CJ274" t="s">
        <v>433</v>
      </c>
      <c r="CK274">
        <f t="shared" ref="CK274:CN274" si="754">SUM(CK22)</f>
        <v>7.25</v>
      </c>
      <c r="CL274">
        <f t="shared" si="754"/>
        <v>5.05</v>
      </c>
      <c r="CM274">
        <f t="shared" si="754"/>
        <v>8.64</v>
      </c>
      <c r="CN274">
        <f t="shared" si="754"/>
        <v>3.47</v>
      </c>
      <c r="CQ274" t="s">
        <v>433</v>
      </c>
      <c r="CR274">
        <f t="shared" ref="CR274:CU274" si="755">SUM(CR22)</f>
        <v>7.5</v>
      </c>
      <c r="CS274">
        <f t="shared" si="755"/>
        <v>4.0199999999999996</v>
      </c>
      <c r="CT274">
        <f t="shared" si="755"/>
        <v>8.86</v>
      </c>
      <c r="CU274">
        <f t="shared" si="755"/>
        <v>3.25</v>
      </c>
      <c r="CX274" t="s">
        <v>433</v>
      </c>
      <c r="CY274">
        <f t="shared" ref="CY274:DB274" si="756">SUM(CY22)</f>
        <v>7.86</v>
      </c>
      <c r="CZ274">
        <f t="shared" si="756"/>
        <v>7.17</v>
      </c>
      <c r="DA274">
        <f t="shared" si="756"/>
        <v>8.5399999999999991</v>
      </c>
      <c r="DB274">
        <f t="shared" si="756"/>
        <v>3.51</v>
      </c>
      <c r="DE274" t="s">
        <v>433</v>
      </c>
      <c r="DF274">
        <f t="shared" ref="DF274:DI274" si="757">SUM(DF22)</f>
        <v>8.2100000000000009</v>
      </c>
      <c r="DG274">
        <f t="shared" si="757"/>
        <v>9.5500000000000007</v>
      </c>
      <c r="DH274">
        <f t="shared" si="757"/>
        <v>8.75</v>
      </c>
      <c r="DI274">
        <f t="shared" si="757"/>
        <v>4.16</v>
      </c>
      <c r="DL274" t="s">
        <v>433</v>
      </c>
      <c r="DM274">
        <f t="shared" ref="DM274:DP274" si="758">SUM(DM22)</f>
        <v>7.37</v>
      </c>
      <c r="DN274">
        <f t="shared" si="758"/>
        <v>7.31</v>
      </c>
      <c r="DO274">
        <f t="shared" si="758"/>
        <v>8.68</v>
      </c>
      <c r="DP274">
        <f t="shared" si="758"/>
        <v>2.37</v>
      </c>
      <c r="DS274" t="s">
        <v>433</v>
      </c>
      <c r="DT274">
        <f t="shared" ref="DT274:DW274" si="759">SUM(DT22)</f>
        <v>7.53</v>
      </c>
      <c r="DU274">
        <f t="shared" si="759"/>
        <v>4.32</v>
      </c>
      <c r="DV274">
        <f t="shared" si="759"/>
        <v>10.01</v>
      </c>
      <c r="DW274">
        <f t="shared" si="759"/>
        <v>2.38</v>
      </c>
      <c r="DZ274" t="s">
        <v>433</v>
      </c>
      <c r="EA274">
        <f t="shared" ref="EA274:ED274" si="760">SUM(EA22)</f>
        <v>6.09</v>
      </c>
      <c r="EB274">
        <f t="shared" si="760"/>
        <v>3.45</v>
      </c>
      <c r="EC274">
        <f t="shared" si="760"/>
        <v>7.83</v>
      </c>
      <c r="ED274">
        <f t="shared" si="760"/>
        <v>2.13</v>
      </c>
      <c r="EG274" t="s">
        <v>433</v>
      </c>
      <c r="EH274">
        <f t="shared" ref="EH274:EK274" si="761">SUM(EH22)</f>
        <v>5.53</v>
      </c>
      <c r="EI274">
        <f t="shared" si="761"/>
        <v>3.58</v>
      </c>
      <c r="EJ274">
        <f t="shared" si="761"/>
        <v>7.02</v>
      </c>
      <c r="EK274">
        <f t="shared" si="761"/>
        <v>2.12</v>
      </c>
      <c r="EN274" t="s">
        <v>433</v>
      </c>
      <c r="EO274">
        <f t="shared" ref="EO274:ER274" si="762">SUM(EO22)</f>
        <v>6.18</v>
      </c>
      <c r="EP274">
        <f t="shared" si="762"/>
        <v>4.93</v>
      </c>
      <c r="EQ274">
        <f t="shared" si="762"/>
        <v>7.26</v>
      </c>
      <c r="ER274">
        <f t="shared" si="762"/>
        <v>2.5</v>
      </c>
      <c r="EU274" t="s">
        <v>433</v>
      </c>
      <c r="EV274">
        <f t="shared" ref="EV274:EY274" si="763">SUM(EV22)</f>
        <v>6.76</v>
      </c>
      <c r="EW274">
        <f t="shared" si="763"/>
        <v>4.88</v>
      </c>
      <c r="EX274">
        <f t="shared" si="763"/>
        <v>7.89</v>
      </c>
      <c r="EY274">
        <f t="shared" si="763"/>
        <v>4.29</v>
      </c>
      <c r="FC274">
        <f t="shared" ref="FC274:FF274" si="764">SUM(FC22)</f>
        <v>6.47</v>
      </c>
      <c r="FD274">
        <f t="shared" si="764"/>
        <v>5.92</v>
      </c>
      <c r="FE274">
        <f t="shared" si="764"/>
        <v>7.15</v>
      </c>
      <c r="FF274">
        <f t="shared" si="764"/>
        <v>4.93</v>
      </c>
      <c r="FJ274">
        <f t="shared" ref="FJ274:FM274" si="765">SUM(FJ22)</f>
        <v>7.29</v>
      </c>
      <c r="FK274">
        <f t="shared" si="765"/>
        <v>5.62</v>
      </c>
      <c r="FL274">
        <f t="shared" si="765"/>
        <v>8.32</v>
      </c>
      <c r="FM274">
        <f t="shared" si="765"/>
        <v>4.8899999999999997</v>
      </c>
      <c r="FQ274">
        <f t="shared" ref="FQ274:FT274" si="766">SUM(FQ22)</f>
        <v>6.98</v>
      </c>
      <c r="FR274">
        <f t="shared" si="766"/>
        <v>5.86</v>
      </c>
      <c r="FS274">
        <f t="shared" si="766"/>
        <v>8.2100000000000009</v>
      </c>
      <c r="FT274">
        <f t="shared" si="766"/>
        <v>4.29</v>
      </c>
      <c r="FX274">
        <f t="shared" ref="FX274:GA274" si="767">SUM(FX22)</f>
        <v>6.59</v>
      </c>
      <c r="FY274">
        <f t="shared" si="767"/>
        <v>5.21</v>
      </c>
      <c r="FZ274">
        <f t="shared" si="767"/>
        <v>7.73</v>
      </c>
      <c r="GA274">
        <f t="shared" si="767"/>
        <v>2.71</v>
      </c>
      <c r="GE274">
        <f t="shared" ref="GE274:GH274" si="768">SUM(GE22)</f>
        <v>6.11</v>
      </c>
      <c r="GF274">
        <f t="shared" si="768"/>
        <v>4.63</v>
      </c>
      <c r="GG274">
        <f t="shared" si="768"/>
        <v>7.08</v>
      </c>
      <c r="GH274">
        <f t="shared" si="768"/>
        <v>3.28</v>
      </c>
      <c r="GL274">
        <f t="shared" ref="GL274:GO274" si="769">SUM(GL22)</f>
        <v>6.89</v>
      </c>
      <c r="GM274">
        <f t="shared" si="769"/>
        <v>4.62</v>
      </c>
      <c r="GN274">
        <f t="shared" si="769"/>
        <v>7.97</v>
      </c>
      <c r="GO274">
        <f t="shared" si="769"/>
        <v>3.38</v>
      </c>
      <c r="GS274">
        <f t="shared" ref="GS274:GV274" si="770">SUM(GS22)</f>
        <v>5.37</v>
      </c>
      <c r="GT274">
        <f t="shared" si="770"/>
        <v>5.37</v>
      </c>
      <c r="GU274">
        <f t="shared" si="770"/>
        <v>5.59</v>
      </c>
      <c r="GV274">
        <f t="shared" si="770"/>
        <v>3.32</v>
      </c>
      <c r="GZ274">
        <f t="shared" ref="GZ274:HC274" si="771">SUM(GZ22)</f>
        <v>6.53</v>
      </c>
      <c r="HA274">
        <f t="shared" si="771"/>
        <v>5.34</v>
      </c>
      <c r="HB274">
        <f t="shared" si="771"/>
        <v>6.6</v>
      </c>
      <c r="HC274">
        <f t="shared" si="771"/>
        <v>4.34</v>
      </c>
      <c r="HG274">
        <f t="shared" ref="HG274:HJ274" si="772">SUM(HG22)</f>
        <v>6.86</v>
      </c>
      <c r="HH274">
        <f t="shared" si="772"/>
        <v>5.31</v>
      </c>
      <c r="HI274">
        <f t="shared" si="772"/>
        <v>7.01</v>
      </c>
      <c r="HJ274">
        <f t="shared" si="772"/>
        <v>5.4</v>
      </c>
      <c r="HN274">
        <f t="shared" ref="HN274:HQ274" si="773">SUM(HN22)</f>
        <v>6.76</v>
      </c>
      <c r="HO274">
        <f t="shared" si="773"/>
        <v>6.49</v>
      </c>
      <c r="HP274">
        <f t="shared" si="773"/>
        <v>6.91</v>
      </c>
      <c r="HQ274">
        <f t="shared" si="773"/>
        <v>3.22</v>
      </c>
      <c r="HU274">
        <f t="shared" ref="HU274:HX274" si="774">SUM(HU22)</f>
        <v>6.02</v>
      </c>
      <c r="HV274">
        <f t="shared" si="774"/>
        <v>4.25</v>
      </c>
      <c r="HW274">
        <f t="shared" si="774"/>
        <v>6.45</v>
      </c>
      <c r="HX274">
        <f t="shared" si="774"/>
        <v>3.5</v>
      </c>
      <c r="IB274">
        <f t="shared" ref="IB274:IE274" si="775">SUM(IB22)</f>
        <v>5.24</v>
      </c>
      <c r="IC274">
        <f t="shared" si="775"/>
        <v>3.88</v>
      </c>
      <c r="ID274">
        <f t="shared" si="775"/>
        <v>5.57</v>
      </c>
      <c r="IE274">
        <f t="shared" si="775"/>
        <v>3.43</v>
      </c>
      <c r="II274">
        <f t="shared" ref="II274:IL274" si="776">SUM(II22)</f>
        <v>6.78</v>
      </c>
      <c r="IJ274">
        <f t="shared" si="776"/>
        <v>3.74</v>
      </c>
      <c r="IK274">
        <f t="shared" si="776"/>
        <v>7.28</v>
      </c>
      <c r="IL274">
        <f t="shared" si="776"/>
        <v>5.35</v>
      </c>
      <c r="IP274">
        <f t="shared" ref="IP274:IS274" si="777">SUM(IP22)</f>
        <v>6.55</v>
      </c>
      <c r="IQ274">
        <f t="shared" si="777"/>
        <v>3.43</v>
      </c>
      <c r="IR274">
        <f t="shared" si="777"/>
        <v>6.92</v>
      </c>
      <c r="IS274">
        <f t="shared" si="777"/>
        <v>4.46</v>
      </c>
      <c r="IW274">
        <f t="shared" ref="IW274:IZ274" si="778">SUM(IW22)</f>
        <v>5.5</v>
      </c>
      <c r="IX274">
        <f t="shared" si="778"/>
        <v>2.85</v>
      </c>
      <c r="IY274">
        <f t="shared" si="778"/>
        <v>6.43</v>
      </c>
      <c r="IZ274">
        <f t="shared" si="778"/>
        <v>3.24</v>
      </c>
      <c r="JD274">
        <f t="shared" ref="JD274:JG274" si="779">SUM(JD22)</f>
        <v>4.43</v>
      </c>
      <c r="JE274">
        <f t="shared" si="779"/>
        <v>1.05</v>
      </c>
      <c r="JF274">
        <f t="shared" si="779"/>
        <v>4.99</v>
      </c>
      <c r="JG274">
        <f t="shared" si="779"/>
        <v>2.86</v>
      </c>
      <c r="JK274">
        <f t="shared" ref="JK274:JN274" si="780">SUM(JK22)</f>
        <v>5.2</v>
      </c>
      <c r="JL274">
        <f t="shared" si="780"/>
        <v>4.07</v>
      </c>
      <c r="JM274">
        <f t="shared" si="780"/>
        <v>6.16</v>
      </c>
      <c r="JN274">
        <f t="shared" si="780"/>
        <v>2.48</v>
      </c>
      <c r="JR274">
        <f t="shared" ref="JR274:JU274" si="781">SUM(JR22)</f>
        <v>6.61</v>
      </c>
      <c r="JS274">
        <f t="shared" si="781"/>
        <v>3.69</v>
      </c>
      <c r="JT274">
        <f t="shared" si="781"/>
        <v>7.68</v>
      </c>
      <c r="JU274">
        <f t="shared" si="781"/>
        <v>3.57</v>
      </c>
      <c r="JY274">
        <f t="shared" ref="JY274:KB274" si="782">SUM(JY22)</f>
        <v>4.99</v>
      </c>
      <c r="JZ274">
        <f t="shared" si="782"/>
        <v>3.84</v>
      </c>
      <c r="KA274">
        <f t="shared" si="782"/>
        <v>6.04</v>
      </c>
      <c r="KB274">
        <f t="shared" si="782"/>
        <v>2.2000000000000002</v>
      </c>
      <c r="KF274">
        <f t="shared" ref="KF274:KI274" si="783">SUM(KF22)</f>
        <v>4.87</v>
      </c>
      <c r="KG274">
        <f t="shared" si="783"/>
        <v>2.2999999999999998</v>
      </c>
      <c r="KH274">
        <f t="shared" si="783"/>
        <v>5.52</v>
      </c>
      <c r="KI274">
        <f t="shared" si="783"/>
        <v>3.3</v>
      </c>
      <c r="KM274">
        <f t="shared" ref="KM274:KP274" si="784">SUM(KM22)</f>
        <v>4.5</v>
      </c>
      <c r="KN274">
        <f t="shared" si="784"/>
        <v>2.77</v>
      </c>
      <c r="KO274">
        <f t="shared" si="784"/>
        <v>5.45</v>
      </c>
      <c r="KP274">
        <f t="shared" si="784"/>
        <v>2.4500000000000002</v>
      </c>
      <c r="KT274">
        <f t="shared" ref="KT274:KW274" si="785">SUM(KT22)</f>
        <v>4.87</v>
      </c>
      <c r="KU274">
        <f t="shared" si="785"/>
        <v>2.37</v>
      </c>
      <c r="KV274">
        <f t="shared" si="785"/>
        <v>5.58</v>
      </c>
      <c r="KW274">
        <f t="shared" si="785"/>
        <v>4.3499999999999996</v>
      </c>
      <c r="LA274">
        <f t="shared" ref="LA274:LD274" si="786">SUM(LA22)</f>
        <v>6.87</v>
      </c>
      <c r="LB274">
        <f t="shared" si="786"/>
        <v>7.65</v>
      </c>
      <c r="LC274">
        <f t="shared" si="786"/>
        <v>7.32</v>
      </c>
      <c r="LD274">
        <f t="shared" si="786"/>
        <v>3.86</v>
      </c>
      <c r="LH274">
        <f t="shared" ref="LH274:LK274" si="787">SUM(LH22)</f>
        <v>6.16</v>
      </c>
      <c r="LI274">
        <f t="shared" si="787"/>
        <v>3.96</v>
      </c>
      <c r="LJ274">
        <f t="shared" si="787"/>
        <v>6.59</v>
      </c>
      <c r="LK274">
        <f t="shared" si="787"/>
        <v>5.07</v>
      </c>
      <c r="LO274">
        <f t="shared" ref="LO274:LR274" si="788">SUM(LO22)</f>
        <v>5.08</v>
      </c>
      <c r="LP274">
        <f t="shared" si="788"/>
        <v>4.0199999999999996</v>
      </c>
      <c r="LQ274">
        <f t="shared" si="788"/>
        <v>5.66</v>
      </c>
      <c r="LR274">
        <f t="shared" si="788"/>
        <v>3.27</v>
      </c>
      <c r="LV274">
        <f t="shared" ref="LV274:LY274" si="789">SUM(LV22)</f>
        <v>5.4</v>
      </c>
      <c r="LW274">
        <f t="shared" si="789"/>
        <v>3.64</v>
      </c>
      <c r="LX274">
        <f t="shared" si="789"/>
        <v>5.75</v>
      </c>
      <c r="LY274">
        <f t="shared" si="789"/>
        <v>3.36</v>
      </c>
      <c r="MC274">
        <f t="shared" ref="MC274:MF274" si="790">SUM(MC22)</f>
        <v>6.4</v>
      </c>
      <c r="MD274">
        <f t="shared" si="790"/>
        <v>6.11</v>
      </c>
      <c r="ME274">
        <f t="shared" si="790"/>
        <v>5.83</v>
      </c>
      <c r="MF274">
        <f t="shared" si="790"/>
        <v>6.17</v>
      </c>
      <c r="MJ274">
        <f t="shared" ref="MJ274:MM274" si="791">SUM(MJ22)</f>
        <v>5.86</v>
      </c>
      <c r="MK274">
        <f t="shared" si="791"/>
        <v>3.6</v>
      </c>
      <c r="ML274">
        <f t="shared" si="791"/>
        <v>6.69</v>
      </c>
      <c r="MM274">
        <f t="shared" si="791"/>
        <v>3.49</v>
      </c>
      <c r="MQ274">
        <f t="shared" ref="MQ274:MT274" si="792">SUM(MQ22)</f>
        <v>5.91</v>
      </c>
      <c r="MR274">
        <f t="shared" si="792"/>
        <v>4.5599999999999996</v>
      </c>
      <c r="MS274">
        <f t="shared" si="792"/>
        <v>6.63</v>
      </c>
      <c r="MT274">
        <f t="shared" si="792"/>
        <v>4.12</v>
      </c>
      <c r="MW274" t="s">
        <v>433</v>
      </c>
      <c r="MX274">
        <f t="shared" ref="MX274:NA274" si="793">SUM(MX22)</f>
        <v>5.79</v>
      </c>
      <c r="MY274">
        <f t="shared" si="793"/>
        <v>3.6</v>
      </c>
      <c r="MZ274">
        <f t="shared" si="793"/>
        <v>5.97</v>
      </c>
      <c r="NA274">
        <f t="shared" si="793"/>
        <v>5.81</v>
      </c>
      <c r="ND274" t="s">
        <v>433</v>
      </c>
      <c r="NE274">
        <f t="shared" ref="NE274:NH274" si="794">SUM(NE22)</f>
        <v>7.32</v>
      </c>
      <c r="NF274">
        <f t="shared" si="794"/>
        <v>4.42</v>
      </c>
      <c r="NG274">
        <f t="shared" si="794"/>
        <v>7.71</v>
      </c>
      <c r="NH274">
        <f t="shared" si="794"/>
        <v>6.97</v>
      </c>
      <c r="NK274" t="s">
        <v>433</v>
      </c>
      <c r="NL274">
        <f t="shared" ref="NL274:NO274" si="795">SUM(NL22)</f>
        <v>7.02</v>
      </c>
      <c r="NM274">
        <f t="shared" si="795"/>
        <v>5.33</v>
      </c>
      <c r="NN274">
        <f t="shared" si="795"/>
        <v>6.81</v>
      </c>
      <c r="NO274">
        <f t="shared" si="795"/>
        <v>8.33</v>
      </c>
      <c r="NR274" t="s">
        <v>433</v>
      </c>
      <c r="NS274">
        <f t="shared" ref="NS274:NV274" si="796">SUM(NS22)</f>
        <v>10.029999999999999</v>
      </c>
      <c r="NT274">
        <f t="shared" si="796"/>
        <v>8.8699999999999992</v>
      </c>
      <c r="NU274">
        <f t="shared" si="796"/>
        <v>9.23</v>
      </c>
      <c r="NV274">
        <f t="shared" si="796"/>
        <v>12.48</v>
      </c>
      <c r="NY274" t="s">
        <v>433</v>
      </c>
      <c r="NZ274">
        <f t="shared" ref="NZ274:OC274" si="797">SUM(NZ22)</f>
        <v>16.04</v>
      </c>
      <c r="OA274">
        <f t="shared" si="797"/>
        <v>10.08</v>
      </c>
      <c r="OB274">
        <f t="shared" si="797"/>
        <v>16.18</v>
      </c>
      <c r="OC274">
        <f t="shared" si="797"/>
        <v>22.12</v>
      </c>
      <c r="OF274" t="s">
        <v>433</v>
      </c>
      <c r="OG274">
        <f t="shared" ref="OG274:OJ274" si="798">SUM(OG22)</f>
        <v>12.44</v>
      </c>
      <c r="OH274">
        <f t="shared" si="798"/>
        <v>9.14</v>
      </c>
      <c r="OI274">
        <f t="shared" si="798"/>
        <v>12.91</v>
      </c>
      <c r="OJ274">
        <f t="shared" si="798"/>
        <v>14.27</v>
      </c>
      <c r="OM274" t="s">
        <v>433</v>
      </c>
      <c r="ON274">
        <f t="shared" ref="ON274:OQ274" si="799">SUM(ON22)</f>
        <v>9.75</v>
      </c>
      <c r="OO274">
        <f t="shared" si="799"/>
        <v>10.130000000000001</v>
      </c>
      <c r="OP274">
        <f t="shared" si="799"/>
        <v>9.82</v>
      </c>
      <c r="OQ274">
        <f t="shared" si="799"/>
        <v>10.19</v>
      </c>
      <c r="OT274" t="s">
        <v>433</v>
      </c>
      <c r="OU274">
        <f t="shared" ref="OU274:OX274" si="800">SUM(OU22)</f>
        <v>6.91</v>
      </c>
      <c r="OV274">
        <f t="shared" si="800"/>
        <v>8.07</v>
      </c>
      <c r="OW274">
        <f t="shared" si="800"/>
        <v>7.07</v>
      </c>
      <c r="OX274">
        <f t="shared" si="800"/>
        <v>5.49</v>
      </c>
      <c r="PA274" t="s">
        <v>433</v>
      </c>
      <c r="PB274">
        <f t="shared" ref="PB274:PE274" si="801">SUM(PB22)</f>
        <v>8.91</v>
      </c>
      <c r="PC274">
        <f t="shared" si="801"/>
        <v>8.8000000000000007</v>
      </c>
      <c r="PD274">
        <f t="shared" si="801"/>
        <v>10.4</v>
      </c>
      <c r="PE274">
        <f t="shared" si="801"/>
        <v>5.0599999999999996</v>
      </c>
      <c r="PH274" t="s">
        <v>433</v>
      </c>
      <c r="PI274">
        <f t="shared" ref="PI274:PL274" si="802">SUM(PI22)</f>
        <v>7.3</v>
      </c>
      <c r="PJ274">
        <f t="shared" si="802"/>
        <v>7.6</v>
      </c>
      <c r="PK274">
        <f t="shared" si="802"/>
        <v>9.3800000000000008</v>
      </c>
      <c r="PL274">
        <f t="shared" si="802"/>
        <v>1.62</v>
      </c>
      <c r="PO274" t="s">
        <v>433</v>
      </c>
      <c r="PP274">
        <f t="shared" ref="PP274:PS274" si="803">SUM(PP22)</f>
        <v>7.19</v>
      </c>
      <c r="PQ274">
        <f t="shared" si="803"/>
        <v>5.75</v>
      </c>
      <c r="PR274">
        <f t="shared" si="803"/>
        <v>9.35</v>
      </c>
      <c r="PS274">
        <f t="shared" si="803"/>
        <v>1.96</v>
      </c>
      <c r="PV274" t="s">
        <v>433</v>
      </c>
      <c r="PW274">
        <f t="shared" ref="PW274:PZ274" si="804">SUM(PW22)</f>
        <v>13.13</v>
      </c>
      <c r="PX274">
        <f t="shared" si="804"/>
        <v>15.57</v>
      </c>
      <c r="PY274">
        <f t="shared" si="804"/>
        <v>14.84</v>
      </c>
      <c r="PZ274">
        <f t="shared" si="804"/>
        <v>7.24</v>
      </c>
      <c r="QC274" t="s">
        <v>433</v>
      </c>
      <c r="QD274">
        <f t="shared" ref="QD274:QG274" si="805">SUM(QD22)</f>
        <v>9.4700000000000006</v>
      </c>
      <c r="QE274">
        <f t="shared" si="805"/>
        <v>4.95</v>
      </c>
      <c r="QF274">
        <f t="shared" si="805"/>
        <v>11.75</v>
      </c>
      <c r="QG274">
        <f t="shared" si="805"/>
        <v>6.19</v>
      </c>
      <c r="QJ274" t="s">
        <v>433</v>
      </c>
      <c r="QK274">
        <f t="shared" ref="QK274:QN274" si="806">SUM(QK22)</f>
        <v>9.74</v>
      </c>
      <c r="QL274">
        <f t="shared" si="806"/>
        <v>23.22</v>
      </c>
      <c r="QM274">
        <f t="shared" si="806"/>
        <v>7.29</v>
      </c>
      <c r="QN274">
        <f t="shared" si="806"/>
        <v>4.07</v>
      </c>
      <c r="QQ274" t="s">
        <v>433</v>
      </c>
      <c r="QR274">
        <f t="shared" ref="QR274:QU274" si="807">SUM(QR22)</f>
        <v>3.92</v>
      </c>
      <c r="QS274">
        <f t="shared" si="807"/>
        <v>10.46</v>
      </c>
      <c r="QT274">
        <f t="shared" si="807"/>
        <v>2.99</v>
      </c>
      <c r="QU274">
        <f t="shared" si="807"/>
        <v>0.64</v>
      </c>
      <c r="QX274" t="s">
        <v>433</v>
      </c>
      <c r="QY274">
        <f t="shared" ref="QY274:RB274" si="808">SUM(QY22)</f>
        <v>0.54</v>
      </c>
      <c r="QZ274">
        <f t="shared" si="808"/>
        <v>1.25</v>
      </c>
      <c r="RA274">
        <f t="shared" si="808"/>
        <v>0.34</v>
      </c>
      <c r="RB274">
        <f t="shared" si="808"/>
        <v>0.3</v>
      </c>
      <c r="RE274" t="s">
        <v>433</v>
      </c>
      <c r="RF274">
        <f t="shared" ref="RF274:RI274" si="809">SUM(RF22)</f>
        <v>0.52</v>
      </c>
      <c r="RG274">
        <f t="shared" si="809"/>
        <v>0.85</v>
      </c>
      <c r="RH274">
        <f t="shared" si="809"/>
        <v>0.38</v>
      </c>
      <c r="RI274">
        <f t="shared" si="809"/>
        <v>0.41</v>
      </c>
      <c r="RL274" t="s">
        <v>433</v>
      </c>
      <c r="RM274">
        <f t="shared" ref="RM274:RP274" si="810">SUM(RM22)</f>
        <v>0.3</v>
      </c>
      <c r="RN274">
        <f t="shared" si="810"/>
        <v>0.23</v>
      </c>
      <c r="RO274">
        <f t="shared" si="810"/>
        <v>0.31</v>
      </c>
      <c r="RP274">
        <f t="shared" si="810"/>
        <v>0.19</v>
      </c>
      <c r="RS274" t="s">
        <v>433</v>
      </c>
      <c r="RT274">
        <f t="shared" ref="RT274:RW274" si="811">SUM(RT22)</f>
        <v>0.36</v>
      </c>
      <c r="RU274">
        <f t="shared" si="811"/>
        <v>0.52</v>
      </c>
      <c r="RV274">
        <f t="shared" si="811"/>
        <v>0.48</v>
      </c>
      <c r="RW274">
        <f t="shared" si="811"/>
        <v>0</v>
      </c>
      <c r="RZ274" t="s">
        <v>433</v>
      </c>
      <c r="SA274">
        <f t="shared" ref="SA274:SD274" si="812">SUM(SA22)</f>
        <v>0.45</v>
      </c>
      <c r="SB274">
        <f t="shared" si="812"/>
        <v>0.93</v>
      </c>
      <c r="SC274">
        <f t="shared" si="812"/>
        <v>0.2</v>
      </c>
      <c r="SD274">
        <f t="shared" si="812"/>
        <v>0.85</v>
      </c>
      <c r="SG274" t="s">
        <v>433</v>
      </c>
      <c r="SH274">
        <f t="shared" ref="SH274:SK274" si="813">SUM(SH22)</f>
        <v>0.47</v>
      </c>
      <c r="SI274">
        <f t="shared" si="813"/>
        <v>0.9</v>
      </c>
      <c r="SJ274">
        <f t="shared" si="813"/>
        <v>0.41</v>
      </c>
      <c r="SK274">
        <f t="shared" si="813"/>
        <v>0.38</v>
      </c>
      <c r="SN274" t="s">
        <v>433</v>
      </c>
      <c r="SO274">
        <f t="shared" ref="SO274:SR274" si="814">SUM(SO22)</f>
        <v>0.61</v>
      </c>
      <c r="SP274">
        <f t="shared" si="814"/>
        <v>0.46</v>
      </c>
      <c r="SQ274">
        <f t="shared" si="814"/>
        <v>0.73</v>
      </c>
      <c r="SR274">
        <f t="shared" si="814"/>
        <v>0.23</v>
      </c>
      <c r="SU274" t="s">
        <v>433</v>
      </c>
      <c r="SV274">
        <f t="shared" ref="SV274:SY274" si="815">SUM(SV22)</f>
        <v>0.41</v>
      </c>
      <c r="SW274">
        <f t="shared" si="815"/>
        <v>0.54</v>
      </c>
      <c r="SX274">
        <f t="shared" si="815"/>
        <v>0.46</v>
      </c>
      <c r="SY274">
        <f t="shared" si="815"/>
        <v>0</v>
      </c>
      <c r="TB274" t="s">
        <v>433</v>
      </c>
      <c r="TC274">
        <f t="shared" ref="TC274:TF274" si="816">SUM(TC22)</f>
        <v>0.91</v>
      </c>
      <c r="TD274">
        <f t="shared" si="816"/>
        <v>1.33</v>
      </c>
      <c r="TE274">
        <f t="shared" si="816"/>
        <v>0.96</v>
      </c>
      <c r="TF274">
        <f t="shared" si="816"/>
        <v>0.27</v>
      </c>
      <c r="TI274" t="s">
        <v>433</v>
      </c>
      <c r="TJ274">
        <f t="shared" ref="TJ274:TM274" si="817">SUM(TJ22)</f>
        <v>1.1599999999999999</v>
      </c>
      <c r="TK274">
        <f t="shared" si="817"/>
        <v>2</v>
      </c>
      <c r="TL274">
        <f t="shared" si="817"/>
        <v>1.1000000000000001</v>
      </c>
      <c r="TM274">
        <f t="shared" si="817"/>
        <v>0.4</v>
      </c>
      <c r="TP274" t="s">
        <v>433</v>
      </c>
      <c r="TQ274">
        <f t="shared" ref="TQ274:TT274" si="818">SUM(TQ22)</f>
        <v>1.55</v>
      </c>
      <c r="TR274">
        <f t="shared" si="818"/>
        <v>3.36</v>
      </c>
      <c r="TS274">
        <f t="shared" si="818"/>
        <v>1.36</v>
      </c>
      <c r="TT274">
        <f t="shared" si="818"/>
        <v>0.06</v>
      </c>
      <c r="TW274" t="s">
        <v>433</v>
      </c>
      <c r="TX274">
        <f t="shared" ref="TX274:UA274" si="819">SUM(TX22)</f>
        <v>1.52</v>
      </c>
      <c r="TY274">
        <f t="shared" si="819"/>
        <v>2.81</v>
      </c>
      <c r="TZ274">
        <f t="shared" si="819"/>
        <v>1.57</v>
      </c>
      <c r="UA274">
        <f t="shared" si="819"/>
        <v>0.1</v>
      </c>
      <c r="UD274" t="s">
        <v>433</v>
      </c>
      <c r="UE274">
        <f t="shared" ref="UE274:UH274" si="820">SUM(UE22)</f>
        <v>1.98</v>
      </c>
      <c r="UF274">
        <f t="shared" si="820"/>
        <v>3.44</v>
      </c>
      <c r="UG274">
        <f t="shared" si="820"/>
        <v>1.94</v>
      </c>
      <c r="UH274">
        <f t="shared" si="820"/>
        <v>0.13</v>
      </c>
      <c r="UK274" t="s">
        <v>433</v>
      </c>
      <c r="UL274">
        <f t="shared" ref="UL274:UO274" si="821">SUM(UL22)</f>
        <v>2.61</v>
      </c>
      <c r="UM274">
        <f t="shared" si="821"/>
        <v>4.3899999999999997</v>
      </c>
      <c r="UN274">
        <f t="shared" si="821"/>
        <v>2.34</v>
      </c>
      <c r="UO274">
        <f t="shared" si="821"/>
        <v>0.51</v>
      </c>
      <c r="UR274" t="s">
        <v>433</v>
      </c>
      <c r="US274">
        <f t="shared" ref="US274:UV274" si="822">SUM(US22)</f>
        <v>2.2400000000000002</v>
      </c>
      <c r="UT274">
        <f t="shared" si="822"/>
        <v>3.36</v>
      </c>
      <c r="UU274">
        <f t="shared" si="822"/>
        <v>2.06</v>
      </c>
      <c r="UV274">
        <f t="shared" si="822"/>
        <v>0.81</v>
      </c>
      <c r="UY274" t="s">
        <v>433</v>
      </c>
      <c r="UZ274">
        <f t="shared" ref="UZ274:VC274" si="823">SUM(UZ22)</f>
        <v>1.93</v>
      </c>
      <c r="VA274">
        <f t="shared" si="823"/>
        <v>2.95</v>
      </c>
      <c r="VB274">
        <f t="shared" si="823"/>
        <v>1.93</v>
      </c>
      <c r="VC274">
        <f t="shared" si="823"/>
        <v>0.33</v>
      </c>
      <c r="VF274" t="s">
        <v>433</v>
      </c>
      <c r="VG274">
        <f t="shared" ref="VG274:VJ274" si="824">SUM(VG22)</f>
        <v>2.37</v>
      </c>
      <c r="VH274">
        <f t="shared" si="824"/>
        <v>2.36</v>
      </c>
      <c r="VI274">
        <f t="shared" si="824"/>
        <v>2.7</v>
      </c>
      <c r="VJ274">
        <f t="shared" si="824"/>
        <v>0.71</v>
      </c>
    </row>
    <row r="275" spans="1:582" x14ac:dyDescent="0.3">
      <c r="A275" t="s">
        <v>434</v>
      </c>
      <c r="B275">
        <f t="shared" ref="B275:E275" si="825">SUM(B23)</f>
        <v>7.41</v>
      </c>
      <c r="C275">
        <f t="shared" si="825"/>
        <v>8.3800000000000008</v>
      </c>
      <c r="D275">
        <f t="shared" si="825"/>
        <v>8.32</v>
      </c>
      <c r="E275">
        <f t="shared" si="825"/>
        <v>2.2799999999999998</v>
      </c>
      <c r="H275" t="s">
        <v>434</v>
      </c>
      <c r="I275">
        <f t="shared" ref="I275:L275" si="826">SUM(I23)</f>
        <v>7.99</v>
      </c>
      <c r="J275">
        <f t="shared" si="826"/>
        <v>9.11</v>
      </c>
      <c r="K275">
        <f t="shared" si="826"/>
        <v>8.61</v>
      </c>
      <c r="L275">
        <f t="shared" si="826"/>
        <v>2.67</v>
      </c>
      <c r="O275" t="s">
        <v>434</v>
      </c>
      <c r="P275">
        <f t="shared" ref="P275:S275" si="827">SUM(P23)</f>
        <v>6.28</v>
      </c>
      <c r="Q275">
        <f t="shared" si="827"/>
        <v>7.82</v>
      </c>
      <c r="R275">
        <f t="shared" si="827"/>
        <v>6.81</v>
      </c>
      <c r="S275">
        <f t="shared" si="827"/>
        <v>1.96</v>
      </c>
      <c r="V275" t="s">
        <v>434</v>
      </c>
      <c r="W275">
        <f t="shared" ref="W275:Z275" si="828">SUM(W23)</f>
        <v>5.0199999999999996</v>
      </c>
      <c r="X275">
        <f t="shared" si="828"/>
        <v>9.1</v>
      </c>
      <c r="Y275">
        <f t="shared" si="828"/>
        <v>4.47</v>
      </c>
      <c r="Z275">
        <f t="shared" si="828"/>
        <v>2.13</v>
      </c>
      <c r="AC275" t="s">
        <v>434</v>
      </c>
      <c r="AD275">
        <f t="shared" ref="AD275:AG275" si="829">SUM(AD23)</f>
        <v>4.9400000000000004</v>
      </c>
      <c r="AE275">
        <f t="shared" si="829"/>
        <v>6.75</v>
      </c>
      <c r="AF275">
        <f t="shared" si="829"/>
        <v>4.66</v>
      </c>
      <c r="AG275">
        <f t="shared" si="829"/>
        <v>2.78</v>
      </c>
      <c r="AJ275" t="s">
        <v>434</v>
      </c>
      <c r="AK275">
        <f t="shared" ref="AK275:AN275" si="830">SUM(AK23)</f>
        <v>6.05</v>
      </c>
      <c r="AL275">
        <f t="shared" si="830"/>
        <v>8.6999999999999993</v>
      </c>
      <c r="AM275">
        <f t="shared" si="830"/>
        <v>6.2</v>
      </c>
      <c r="AN275">
        <f t="shared" si="830"/>
        <v>3.47</v>
      </c>
      <c r="AQ275" t="s">
        <v>434</v>
      </c>
      <c r="AR275">
        <f t="shared" ref="AR275:AU275" si="831">SUM(AR23)</f>
        <v>7.68</v>
      </c>
      <c r="AS275">
        <f t="shared" si="831"/>
        <v>10.65</v>
      </c>
      <c r="AT275">
        <f t="shared" si="831"/>
        <v>7.98</v>
      </c>
      <c r="AU275">
        <f t="shared" si="831"/>
        <v>4.76</v>
      </c>
      <c r="AX275" t="s">
        <v>434</v>
      </c>
      <c r="AY275">
        <f t="shared" ref="AY275:BB275" si="832">SUM(AY23)</f>
        <v>6.84</v>
      </c>
      <c r="AZ275">
        <f t="shared" si="832"/>
        <v>8.58</v>
      </c>
      <c r="BA275">
        <f t="shared" si="832"/>
        <v>7.68</v>
      </c>
      <c r="BB275">
        <f t="shared" si="832"/>
        <v>3.3</v>
      </c>
      <c r="BE275" t="s">
        <v>434</v>
      </c>
      <c r="BF275">
        <f t="shared" ref="BF275:BI275" si="833">SUM(BF23)</f>
        <v>6.09</v>
      </c>
      <c r="BG275">
        <f t="shared" si="833"/>
        <v>6.77</v>
      </c>
      <c r="BH275">
        <f t="shared" si="833"/>
        <v>6.8</v>
      </c>
      <c r="BI275">
        <f t="shared" si="833"/>
        <v>3.74</v>
      </c>
      <c r="BL275" s="10" t="s">
        <v>434</v>
      </c>
      <c r="BM275" s="11">
        <v>7.61</v>
      </c>
      <c r="BN275" s="12">
        <v>6.94</v>
      </c>
      <c r="BO275" t="s">
        <v>434</v>
      </c>
      <c r="BP275">
        <f t="shared" ref="BP275:BS275" si="834">SUM(BP23)</f>
        <v>6.48</v>
      </c>
      <c r="BQ275">
        <f t="shared" si="834"/>
        <v>8.39</v>
      </c>
      <c r="BR275">
        <f t="shared" si="834"/>
        <v>6.26</v>
      </c>
      <c r="BS275">
        <f t="shared" si="834"/>
        <v>4.29</v>
      </c>
      <c r="BV275" t="s">
        <v>434</v>
      </c>
      <c r="BW275">
        <f t="shared" ref="BW275:BZ275" si="835">SUM(BW23)</f>
        <v>6.11</v>
      </c>
      <c r="BX275">
        <f t="shared" si="835"/>
        <v>7.65</v>
      </c>
      <c r="BY275">
        <f t="shared" si="835"/>
        <v>6.91</v>
      </c>
      <c r="BZ275">
        <f t="shared" si="835"/>
        <v>1.58</v>
      </c>
      <c r="CC275" t="s">
        <v>434</v>
      </c>
      <c r="CD275">
        <f t="shared" si="671"/>
        <v>5.46</v>
      </c>
      <c r="CE275">
        <f t="shared" si="671"/>
        <v>6.71</v>
      </c>
      <c r="CF275">
        <f t="shared" si="671"/>
        <v>5.61</v>
      </c>
      <c r="CG275">
        <f t="shared" si="671"/>
        <v>3.86</v>
      </c>
      <c r="CJ275" t="s">
        <v>434</v>
      </c>
      <c r="CK275">
        <f t="shared" ref="CK275:CN275" si="836">SUM(CK23)</f>
        <v>5.88</v>
      </c>
      <c r="CL275">
        <f t="shared" si="836"/>
        <v>7.74</v>
      </c>
      <c r="CM275">
        <f t="shared" si="836"/>
        <v>6.52</v>
      </c>
      <c r="CN275">
        <f t="shared" si="836"/>
        <v>1.74</v>
      </c>
      <c r="CQ275" t="s">
        <v>434</v>
      </c>
      <c r="CR275">
        <f t="shared" ref="CR275:CU275" si="837">SUM(CR23)</f>
        <v>6.09</v>
      </c>
      <c r="CS275">
        <f t="shared" si="837"/>
        <v>6.62</v>
      </c>
      <c r="CT275">
        <f t="shared" si="837"/>
        <v>7.08</v>
      </c>
      <c r="CU275">
        <f t="shared" si="837"/>
        <v>2.36</v>
      </c>
      <c r="CX275" t="s">
        <v>434</v>
      </c>
      <c r="CY275">
        <f t="shared" ref="CY275:DB275" si="838">SUM(CY23)</f>
        <v>4.6900000000000004</v>
      </c>
      <c r="CZ275">
        <f t="shared" si="838"/>
        <v>5.45</v>
      </c>
      <c r="DA275">
        <f t="shared" si="838"/>
        <v>5.17</v>
      </c>
      <c r="DB275">
        <f t="shared" si="838"/>
        <v>1.79</v>
      </c>
      <c r="DE275" t="s">
        <v>434</v>
      </c>
      <c r="DF275">
        <f t="shared" ref="DF275:DI275" si="839">SUM(DF23)</f>
        <v>5.47</v>
      </c>
      <c r="DG275">
        <f t="shared" si="839"/>
        <v>6.83</v>
      </c>
      <c r="DH275">
        <f t="shared" si="839"/>
        <v>6.35</v>
      </c>
      <c r="DI275">
        <f t="shared" si="839"/>
        <v>1.46</v>
      </c>
      <c r="DL275" t="s">
        <v>434</v>
      </c>
      <c r="DM275">
        <f t="shared" ref="DM275:DP275" si="840">SUM(DM23)</f>
        <v>5.54</v>
      </c>
      <c r="DN275">
        <f t="shared" si="840"/>
        <v>7.66</v>
      </c>
      <c r="DO275">
        <f t="shared" si="840"/>
        <v>5.82</v>
      </c>
      <c r="DP275">
        <f t="shared" si="840"/>
        <v>2</v>
      </c>
      <c r="DS275" t="s">
        <v>434</v>
      </c>
      <c r="DT275">
        <f t="shared" ref="DT275:DW275" si="841">SUM(DT23)</f>
        <v>7.21</v>
      </c>
      <c r="DU275">
        <f t="shared" si="841"/>
        <v>8.35</v>
      </c>
      <c r="DV275">
        <f t="shared" si="841"/>
        <v>8.0399999999999991</v>
      </c>
      <c r="DW275">
        <f t="shared" si="841"/>
        <v>1.81</v>
      </c>
      <c r="DZ275" t="s">
        <v>434</v>
      </c>
      <c r="EA275">
        <f t="shared" ref="EA275:ED275" si="842">SUM(EA23)</f>
        <v>7.02</v>
      </c>
      <c r="EB275">
        <f t="shared" si="842"/>
        <v>9.42</v>
      </c>
      <c r="EC275">
        <f t="shared" si="842"/>
        <v>7.75</v>
      </c>
      <c r="ED275">
        <f t="shared" si="842"/>
        <v>2.5299999999999998</v>
      </c>
      <c r="EG275" t="s">
        <v>434</v>
      </c>
      <c r="EH275">
        <f t="shared" ref="EH275:EK275" si="843">SUM(EH23)</f>
        <v>7.38</v>
      </c>
      <c r="EI275">
        <f t="shared" si="843"/>
        <v>11.06</v>
      </c>
      <c r="EJ275">
        <f t="shared" si="843"/>
        <v>7.6</v>
      </c>
      <c r="EK275">
        <f t="shared" si="843"/>
        <v>3.35</v>
      </c>
      <c r="EN275" t="s">
        <v>434</v>
      </c>
      <c r="EO275">
        <f t="shared" ref="EO275:ER275" si="844">SUM(EO23)</f>
        <v>8.0399999999999991</v>
      </c>
      <c r="EP275">
        <f t="shared" si="844"/>
        <v>9.74</v>
      </c>
      <c r="EQ275">
        <f t="shared" si="844"/>
        <v>8.01</v>
      </c>
      <c r="ER275">
        <f t="shared" si="844"/>
        <v>5.3</v>
      </c>
      <c r="EU275" t="s">
        <v>434</v>
      </c>
      <c r="EV275">
        <f t="shared" ref="EV275:EY275" si="845">SUM(EV23)</f>
        <v>7.64</v>
      </c>
      <c r="EW275">
        <f t="shared" si="845"/>
        <v>10.64</v>
      </c>
      <c r="EX275">
        <f t="shared" si="845"/>
        <v>7.41</v>
      </c>
      <c r="EY275">
        <f t="shared" si="845"/>
        <v>3.67</v>
      </c>
      <c r="FC275">
        <f t="shared" ref="FC275:FF275" si="846">SUM(FC23)</f>
        <v>8.06</v>
      </c>
      <c r="FD275">
        <f t="shared" si="846"/>
        <v>8.99</v>
      </c>
      <c r="FE275">
        <f t="shared" si="846"/>
        <v>8.1999999999999993</v>
      </c>
      <c r="FF275">
        <f t="shared" si="846"/>
        <v>4.4800000000000004</v>
      </c>
      <c r="FJ275">
        <f t="shared" ref="FJ275:FM275" si="847">SUM(FJ23)</f>
        <v>7.3</v>
      </c>
      <c r="FK275">
        <f t="shared" si="847"/>
        <v>6.19</v>
      </c>
      <c r="FL275">
        <f t="shared" si="847"/>
        <v>7.18</v>
      </c>
      <c r="FM275">
        <f t="shared" si="847"/>
        <v>5.91</v>
      </c>
      <c r="FQ275">
        <f t="shared" ref="FQ275:FT275" si="848">SUM(FQ23)</f>
        <v>7.1</v>
      </c>
      <c r="FR275">
        <f t="shared" si="848"/>
        <v>8.15</v>
      </c>
      <c r="FS275">
        <f t="shared" si="848"/>
        <v>6.95</v>
      </c>
      <c r="FT275">
        <f t="shared" si="848"/>
        <v>5.08</v>
      </c>
      <c r="FX275">
        <f t="shared" ref="FX275:GA275" si="849">SUM(FX23)</f>
        <v>7.8</v>
      </c>
      <c r="FY275">
        <f t="shared" si="849"/>
        <v>8.85</v>
      </c>
      <c r="FZ275">
        <f t="shared" si="849"/>
        <v>7.43</v>
      </c>
      <c r="GA275">
        <f t="shared" si="849"/>
        <v>5.2</v>
      </c>
      <c r="GE275">
        <f t="shared" ref="GE275:GH275" si="850">SUM(GE23)</f>
        <v>6.97</v>
      </c>
      <c r="GF275">
        <f t="shared" si="850"/>
        <v>6.88</v>
      </c>
      <c r="GG275">
        <f t="shared" si="850"/>
        <v>7.5</v>
      </c>
      <c r="GH275">
        <f t="shared" si="850"/>
        <v>2.94</v>
      </c>
      <c r="GL275">
        <f t="shared" ref="GL275:GO275" si="851">SUM(GL23)</f>
        <v>8.74</v>
      </c>
      <c r="GM275">
        <f t="shared" si="851"/>
        <v>13.03</v>
      </c>
      <c r="GN275">
        <f t="shared" si="851"/>
        <v>8.7100000000000009</v>
      </c>
      <c r="GO275">
        <f t="shared" si="851"/>
        <v>3.99</v>
      </c>
      <c r="GS275">
        <f t="shared" ref="GS275:GV275" si="852">SUM(GS23)</f>
        <v>7.18</v>
      </c>
      <c r="GT275">
        <f t="shared" si="852"/>
        <v>9.4600000000000009</v>
      </c>
      <c r="GU275">
        <f t="shared" si="852"/>
        <v>7.62</v>
      </c>
      <c r="GV275">
        <f t="shared" si="852"/>
        <v>3.31</v>
      </c>
      <c r="GZ275">
        <f t="shared" ref="GZ275:HC275" si="853">SUM(GZ23)</f>
        <v>7.44</v>
      </c>
      <c r="HA275">
        <f t="shared" si="853"/>
        <v>9.81</v>
      </c>
      <c r="HB275">
        <f t="shared" si="853"/>
        <v>8.1</v>
      </c>
      <c r="HC275">
        <f t="shared" si="853"/>
        <v>3.06</v>
      </c>
      <c r="HG275">
        <f t="shared" ref="HG275:HJ275" si="854">SUM(HG23)</f>
        <v>7.86</v>
      </c>
      <c r="HH275">
        <f t="shared" si="854"/>
        <v>9.7899999999999991</v>
      </c>
      <c r="HI275">
        <f t="shared" si="854"/>
        <v>8.1199999999999992</v>
      </c>
      <c r="HJ275">
        <f t="shared" si="854"/>
        <v>3.59</v>
      </c>
      <c r="HN275">
        <f t="shared" ref="HN275:HQ275" si="855">SUM(HN23)</f>
        <v>6.85</v>
      </c>
      <c r="HO275">
        <f t="shared" si="855"/>
        <v>7.51</v>
      </c>
      <c r="HP275">
        <f t="shared" si="855"/>
        <v>7.42</v>
      </c>
      <c r="HQ275">
        <f t="shared" si="855"/>
        <v>4.1100000000000003</v>
      </c>
      <c r="HU275">
        <f t="shared" ref="HU275:HX275" si="856">SUM(HU23)</f>
        <v>6.83</v>
      </c>
      <c r="HV275">
        <f t="shared" si="856"/>
        <v>6.44</v>
      </c>
      <c r="HW275">
        <f t="shared" si="856"/>
        <v>7.36</v>
      </c>
      <c r="HX275">
        <f t="shared" si="856"/>
        <v>4.6500000000000004</v>
      </c>
      <c r="IB275">
        <f t="shared" ref="IB275:IE275" si="857">SUM(IB23)</f>
        <v>7.59</v>
      </c>
      <c r="IC275">
        <f t="shared" si="857"/>
        <v>10.029999999999999</v>
      </c>
      <c r="ID275">
        <f t="shared" si="857"/>
        <v>7.46</v>
      </c>
      <c r="IE275">
        <f t="shared" si="857"/>
        <v>3.93</v>
      </c>
      <c r="II275">
        <f t="shared" ref="II275:IL275" si="858">SUM(II23)</f>
        <v>6.41</v>
      </c>
      <c r="IJ275">
        <f t="shared" si="858"/>
        <v>8.09</v>
      </c>
      <c r="IK275">
        <f t="shared" si="858"/>
        <v>6.82</v>
      </c>
      <c r="IL275">
        <f t="shared" si="858"/>
        <v>3.21</v>
      </c>
      <c r="IP275">
        <f t="shared" ref="IP275:IS275" si="859">SUM(IP23)</f>
        <v>7.08</v>
      </c>
      <c r="IQ275">
        <f t="shared" si="859"/>
        <v>10.14</v>
      </c>
      <c r="IR275">
        <f t="shared" si="859"/>
        <v>7.81</v>
      </c>
      <c r="IS275">
        <f t="shared" si="859"/>
        <v>1.66</v>
      </c>
      <c r="IW275">
        <f t="shared" ref="IW275:IZ275" si="860">SUM(IW23)</f>
        <v>6.16</v>
      </c>
      <c r="IX275">
        <f t="shared" si="860"/>
        <v>7.93</v>
      </c>
      <c r="IY275">
        <f t="shared" si="860"/>
        <v>6.82</v>
      </c>
      <c r="IZ275">
        <f t="shared" si="860"/>
        <v>2.2599999999999998</v>
      </c>
      <c r="JD275">
        <f t="shared" ref="JD275:JG275" si="861">SUM(JD23)</f>
        <v>7.02</v>
      </c>
      <c r="JE275">
        <f t="shared" si="861"/>
        <v>8.9</v>
      </c>
      <c r="JF275">
        <f t="shared" si="861"/>
        <v>7.98</v>
      </c>
      <c r="JG275">
        <f t="shared" si="861"/>
        <v>2.06</v>
      </c>
      <c r="JK275">
        <f t="shared" ref="JK275:JN275" si="862">SUM(JK23)</f>
        <v>6.85</v>
      </c>
      <c r="JL275">
        <f t="shared" si="862"/>
        <v>6.22</v>
      </c>
      <c r="JM275">
        <f t="shared" si="862"/>
        <v>7.68</v>
      </c>
      <c r="JN275">
        <f t="shared" si="862"/>
        <v>3.77</v>
      </c>
      <c r="JR275">
        <f t="shared" ref="JR275:JU275" si="863">SUM(JR23)</f>
        <v>6.79</v>
      </c>
      <c r="JS275">
        <f t="shared" si="863"/>
        <v>7.49</v>
      </c>
      <c r="JT275">
        <f t="shared" si="863"/>
        <v>7.71</v>
      </c>
      <c r="JU275">
        <f t="shared" si="863"/>
        <v>1.93</v>
      </c>
      <c r="JY275">
        <f t="shared" ref="JY275:KB275" si="864">SUM(JY23)</f>
        <v>5.67</v>
      </c>
      <c r="JZ275">
        <f t="shared" si="864"/>
        <v>6.45</v>
      </c>
      <c r="KA275">
        <f t="shared" si="864"/>
        <v>6.34</v>
      </c>
      <c r="KB275">
        <f t="shared" si="864"/>
        <v>2.3199999999999998</v>
      </c>
      <c r="KF275">
        <f t="shared" ref="KF275:KI275" si="865">SUM(KF23)</f>
        <v>6.15</v>
      </c>
      <c r="KG275">
        <f t="shared" si="865"/>
        <v>7.55</v>
      </c>
      <c r="KH275">
        <f t="shared" si="865"/>
        <v>6.62</v>
      </c>
      <c r="KI275">
        <f t="shared" si="865"/>
        <v>2.79</v>
      </c>
      <c r="KM275">
        <f t="shared" ref="KM275:KP275" si="866">SUM(KM23)</f>
        <v>7.26</v>
      </c>
      <c r="KN275">
        <f t="shared" si="866"/>
        <v>8.83</v>
      </c>
      <c r="KO275">
        <f t="shared" si="866"/>
        <v>7.45</v>
      </c>
      <c r="KP275">
        <f t="shared" si="866"/>
        <v>3.32</v>
      </c>
      <c r="KT275">
        <f t="shared" ref="KT275:KW275" si="867">SUM(KT23)</f>
        <v>5.72</v>
      </c>
      <c r="KU275">
        <f t="shared" si="867"/>
        <v>7.74</v>
      </c>
      <c r="KV275">
        <f t="shared" si="867"/>
        <v>5.82</v>
      </c>
      <c r="KW275">
        <f t="shared" si="867"/>
        <v>2.42</v>
      </c>
      <c r="LA275">
        <f t="shared" ref="LA275:LD275" si="868">SUM(LA23)</f>
        <v>5</v>
      </c>
      <c r="LB275">
        <f t="shared" si="868"/>
        <v>5.01</v>
      </c>
      <c r="LC275">
        <f t="shared" si="868"/>
        <v>6.05</v>
      </c>
      <c r="LD275">
        <f t="shared" si="868"/>
        <v>1.6</v>
      </c>
      <c r="LH275">
        <f t="shared" ref="LH275:LK275" si="869">SUM(LH23)</f>
        <v>4.37</v>
      </c>
      <c r="LI275">
        <f t="shared" si="869"/>
        <v>5.33</v>
      </c>
      <c r="LJ275">
        <f t="shared" si="869"/>
        <v>5</v>
      </c>
      <c r="LK275">
        <f t="shared" si="869"/>
        <v>1.88</v>
      </c>
      <c r="LO275">
        <f t="shared" ref="LO275:LR275" si="870">SUM(LO23)</f>
        <v>4.5999999999999996</v>
      </c>
      <c r="LP275">
        <f t="shared" si="870"/>
        <v>5.56</v>
      </c>
      <c r="LQ275">
        <f t="shared" si="870"/>
        <v>5.0999999999999996</v>
      </c>
      <c r="LR275">
        <f t="shared" si="870"/>
        <v>2.37</v>
      </c>
      <c r="LV275">
        <f t="shared" ref="LV275:LY275" si="871">SUM(LV23)</f>
        <v>4.62</v>
      </c>
      <c r="LW275">
        <f t="shared" si="871"/>
        <v>6.68</v>
      </c>
      <c r="LX275">
        <f t="shared" si="871"/>
        <v>5.08</v>
      </c>
      <c r="LY275">
        <f t="shared" si="871"/>
        <v>1.52</v>
      </c>
      <c r="MC275">
        <f t="shared" ref="MC275:MF275" si="872">SUM(MC23)</f>
        <v>4.3899999999999997</v>
      </c>
      <c r="MD275">
        <f t="shared" si="872"/>
        <v>5.83</v>
      </c>
      <c r="ME275">
        <f t="shared" si="872"/>
        <v>4.84</v>
      </c>
      <c r="MF275">
        <f t="shared" si="872"/>
        <v>2.57</v>
      </c>
      <c r="MJ275">
        <f t="shared" ref="MJ275:MM275" si="873">SUM(MJ23)</f>
        <v>5.61</v>
      </c>
      <c r="MK275">
        <f t="shared" si="873"/>
        <v>7.25</v>
      </c>
      <c r="ML275">
        <f t="shared" si="873"/>
        <v>6.32</v>
      </c>
      <c r="MM275">
        <f t="shared" si="873"/>
        <v>2.35</v>
      </c>
      <c r="MQ275">
        <f t="shared" ref="MQ275:MT275" si="874">SUM(MQ23)</f>
        <v>5.41</v>
      </c>
      <c r="MR275">
        <f t="shared" si="874"/>
        <v>6.48</v>
      </c>
      <c r="MS275">
        <f t="shared" si="874"/>
        <v>5.88</v>
      </c>
      <c r="MT275">
        <f t="shared" si="874"/>
        <v>2.41</v>
      </c>
      <c r="MW275" t="s">
        <v>434</v>
      </c>
      <c r="MX275">
        <f t="shared" ref="MX275:NA275" si="875">SUM(MX23)</f>
        <v>5.58</v>
      </c>
      <c r="MY275">
        <f t="shared" si="875"/>
        <v>6.93</v>
      </c>
      <c r="MZ275">
        <f t="shared" si="875"/>
        <v>6.3</v>
      </c>
      <c r="NA275">
        <f t="shared" si="875"/>
        <v>2.1</v>
      </c>
      <c r="ND275" t="s">
        <v>434</v>
      </c>
      <c r="NE275">
        <f t="shared" ref="NE275:NH275" si="876">SUM(NE23)</f>
        <v>3.18</v>
      </c>
      <c r="NF275">
        <f t="shared" si="876"/>
        <v>4.07</v>
      </c>
      <c r="NG275">
        <f t="shared" si="876"/>
        <v>3.58</v>
      </c>
      <c r="NH275">
        <f t="shared" si="876"/>
        <v>1.27</v>
      </c>
      <c r="NK275" t="s">
        <v>434</v>
      </c>
      <c r="NL275">
        <f t="shared" ref="NL275:NO275" si="877">SUM(NL23)</f>
        <v>3.93</v>
      </c>
      <c r="NM275">
        <f t="shared" si="877"/>
        <v>5.08</v>
      </c>
      <c r="NN275">
        <f t="shared" si="877"/>
        <v>4.13</v>
      </c>
      <c r="NO275">
        <f t="shared" si="877"/>
        <v>1.1000000000000001</v>
      </c>
      <c r="NR275" t="s">
        <v>434</v>
      </c>
      <c r="NS275">
        <f t="shared" ref="NS275:NV275" si="878">SUM(NS23)</f>
        <v>3.81</v>
      </c>
      <c r="NT275">
        <f t="shared" si="878"/>
        <v>6.69</v>
      </c>
      <c r="NU275">
        <f t="shared" si="878"/>
        <v>3.61</v>
      </c>
      <c r="NV275">
        <f t="shared" si="878"/>
        <v>0.98</v>
      </c>
      <c r="NY275" t="s">
        <v>434</v>
      </c>
      <c r="NZ275">
        <f t="shared" ref="NZ275:OC275" si="879">SUM(NZ23)</f>
        <v>3.99</v>
      </c>
      <c r="OA275">
        <f t="shared" si="879"/>
        <v>9.07</v>
      </c>
      <c r="OB275">
        <f t="shared" si="879"/>
        <v>3.17</v>
      </c>
      <c r="OC275">
        <f t="shared" si="879"/>
        <v>2.17</v>
      </c>
      <c r="OF275" t="s">
        <v>434</v>
      </c>
      <c r="OG275">
        <f t="shared" ref="OG275:OJ275" si="880">SUM(OG23)</f>
        <v>6.39</v>
      </c>
      <c r="OH275">
        <f t="shared" si="880"/>
        <v>6.08</v>
      </c>
      <c r="OI275">
        <f t="shared" si="880"/>
        <v>5.73</v>
      </c>
      <c r="OJ275">
        <f t="shared" si="880"/>
        <v>7.91</v>
      </c>
      <c r="OM275" t="s">
        <v>434</v>
      </c>
      <c r="ON275">
        <f t="shared" ref="ON275:OQ275" si="881">SUM(ON23)</f>
        <v>9.2100000000000009</v>
      </c>
      <c r="OO275">
        <f t="shared" si="881"/>
        <v>10.11</v>
      </c>
      <c r="OP275">
        <f t="shared" si="881"/>
        <v>8.33</v>
      </c>
      <c r="OQ275">
        <f t="shared" si="881"/>
        <v>10.210000000000001</v>
      </c>
      <c r="OT275" t="s">
        <v>434</v>
      </c>
      <c r="OU275">
        <f t="shared" ref="OU275:OX275" si="882">SUM(OU23)</f>
        <v>13.75</v>
      </c>
      <c r="OV275">
        <f t="shared" si="882"/>
        <v>11.47</v>
      </c>
      <c r="OW275">
        <f t="shared" si="882"/>
        <v>13.14</v>
      </c>
      <c r="OX275">
        <f t="shared" si="882"/>
        <v>19.420000000000002</v>
      </c>
      <c r="PA275" t="s">
        <v>434</v>
      </c>
      <c r="PB275">
        <f t="shared" ref="PB275:PE275" si="883">SUM(PB23)</f>
        <v>16.239999999999998</v>
      </c>
      <c r="PC275">
        <f t="shared" si="883"/>
        <v>16.72</v>
      </c>
      <c r="PD275">
        <f t="shared" si="883"/>
        <v>15.14</v>
      </c>
      <c r="PE275">
        <f t="shared" si="883"/>
        <v>21.53</v>
      </c>
      <c r="PH275" t="s">
        <v>434</v>
      </c>
      <c r="PI275">
        <f t="shared" ref="PI275:PL275" si="884">SUM(PI23)</f>
        <v>11.4</v>
      </c>
      <c r="PJ275">
        <f t="shared" si="884"/>
        <v>14.24</v>
      </c>
      <c r="PK275">
        <f t="shared" si="884"/>
        <v>10.6</v>
      </c>
      <c r="PL275">
        <f t="shared" si="884"/>
        <v>11.24</v>
      </c>
      <c r="PO275" t="s">
        <v>434</v>
      </c>
      <c r="PP275">
        <f t="shared" ref="PP275:PS275" si="885">SUM(PP23)</f>
        <v>9.67</v>
      </c>
      <c r="PQ275">
        <f t="shared" si="885"/>
        <v>11.41</v>
      </c>
      <c r="PR275">
        <f t="shared" si="885"/>
        <v>9.39</v>
      </c>
      <c r="PS275">
        <f t="shared" si="885"/>
        <v>9.56</v>
      </c>
      <c r="PV275" t="s">
        <v>434</v>
      </c>
      <c r="PW275">
        <f t="shared" ref="PW275:PZ275" si="886">SUM(PW23)</f>
        <v>14.13</v>
      </c>
      <c r="PX275">
        <f t="shared" si="886"/>
        <v>11.34</v>
      </c>
      <c r="PY275">
        <f t="shared" si="886"/>
        <v>8.98</v>
      </c>
      <c r="PZ275">
        <f t="shared" si="886"/>
        <v>34.94</v>
      </c>
      <c r="QC275" t="s">
        <v>434</v>
      </c>
      <c r="QD275">
        <f t="shared" ref="QD275:QG275" si="887">SUM(QD23)</f>
        <v>10.02</v>
      </c>
      <c r="QE275">
        <f t="shared" si="887"/>
        <v>5.48</v>
      </c>
      <c r="QF275">
        <f t="shared" si="887"/>
        <v>9.1300000000000008</v>
      </c>
      <c r="QG275">
        <f t="shared" si="887"/>
        <v>16.46</v>
      </c>
      <c r="QJ275" t="s">
        <v>434</v>
      </c>
      <c r="QK275">
        <f t="shared" ref="QK275:QN275" si="888">SUM(QK23)</f>
        <v>34.22</v>
      </c>
      <c r="QL275">
        <f t="shared" si="888"/>
        <v>11.58</v>
      </c>
      <c r="QM275">
        <f t="shared" si="888"/>
        <v>39.57</v>
      </c>
      <c r="QN275">
        <f t="shared" si="888"/>
        <v>44.89</v>
      </c>
      <c r="QQ275" t="s">
        <v>434</v>
      </c>
      <c r="QR275">
        <f t="shared" ref="QR275:QU275" si="889">SUM(QR23)</f>
        <v>14.56</v>
      </c>
      <c r="QS275">
        <f t="shared" si="889"/>
        <v>23.13</v>
      </c>
      <c r="QT275">
        <f t="shared" si="889"/>
        <v>13.6</v>
      </c>
      <c r="QU275">
        <f t="shared" si="889"/>
        <v>9.6199999999999992</v>
      </c>
      <c r="QX275" t="s">
        <v>434</v>
      </c>
      <c r="QY275">
        <f t="shared" ref="QY275:RB275" si="890">SUM(QY23)</f>
        <v>2.39</v>
      </c>
      <c r="QZ275">
        <f t="shared" si="890"/>
        <v>5.38</v>
      </c>
      <c r="RA275">
        <f t="shared" si="890"/>
        <v>1.83</v>
      </c>
      <c r="RB275">
        <f t="shared" si="890"/>
        <v>0.53</v>
      </c>
      <c r="RE275" t="s">
        <v>434</v>
      </c>
      <c r="RF275">
        <f t="shared" ref="RF275:RI275" si="891">SUM(RF23)</f>
        <v>5</v>
      </c>
      <c r="RG275">
        <f t="shared" si="891"/>
        <v>10.029999999999999</v>
      </c>
      <c r="RH275">
        <f t="shared" si="891"/>
        <v>3.95</v>
      </c>
      <c r="RI275">
        <f t="shared" si="891"/>
        <v>1.78</v>
      </c>
      <c r="RL275" t="s">
        <v>434</v>
      </c>
      <c r="RM275">
        <f t="shared" ref="RM275:RP275" si="892">SUM(RM23)</f>
        <v>5.2</v>
      </c>
      <c r="RN275">
        <f t="shared" si="892"/>
        <v>13.35</v>
      </c>
      <c r="RO275">
        <f t="shared" si="892"/>
        <v>3.17</v>
      </c>
      <c r="RP275">
        <f t="shared" si="892"/>
        <v>1.32</v>
      </c>
      <c r="RS275" t="s">
        <v>434</v>
      </c>
      <c r="RT275">
        <f t="shared" ref="RT275:RW275" si="893">SUM(RT23)</f>
        <v>4.75</v>
      </c>
      <c r="RU275">
        <f t="shared" si="893"/>
        <v>12.07</v>
      </c>
      <c r="RV275">
        <f t="shared" si="893"/>
        <v>2.88</v>
      </c>
      <c r="RW275">
        <f t="shared" si="893"/>
        <v>0.88</v>
      </c>
      <c r="RZ275" t="s">
        <v>434</v>
      </c>
      <c r="SA275">
        <f t="shared" ref="SA275:SD275" si="894">SUM(SA23)</f>
        <v>5.42</v>
      </c>
      <c r="SB275">
        <f t="shared" si="894"/>
        <v>14.21</v>
      </c>
      <c r="SC275">
        <f t="shared" si="894"/>
        <v>3.35</v>
      </c>
      <c r="SD275">
        <f t="shared" si="894"/>
        <v>1.23</v>
      </c>
      <c r="SG275" t="s">
        <v>434</v>
      </c>
      <c r="SH275">
        <f t="shared" ref="SH275:SK275" si="895">SUM(SH23)</f>
        <v>5.77</v>
      </c>
      <c r="SI275">
        <f t="shared" si="895"/>
        <v>12.63</v>
      </c>
      <c r="SJ275">
        <f t="shared" si="895"/>
        <v>4.41</v>
      </c>
      <c r="SK275">
        <f t="shared" si="895"/>
        <v>1.66</v>
      </c>
      <c r="SN275" t="s">
        <v>434</v>
      </c>
      <c r="SO275">
        <f t="shared" ref="SO275:SR275" si="896">SUM(SO23)</f>
        <v>5.99</v>
      </c>
      <c r="SP275">
        <f t="shared" si="896"/>
        <v>14.57</v>
      </c>
      <c r="SQ275">
        <f t="shared" si="896"/>
        <v>3.52</v>
      </c>
      <c r="SR275">
        <f t="shared" si="896"/>
        <v>1.84</v>
      </c>
      <c r="SU275" t="s">
        <v>434</v>
      </c>
      <c r="SV275">
        <f t="shared" ref="SV275:SY275" si="897">SUM(SV23)</f>
        <v>5.49</v>
      </c>
      <c r="SW275">
        <f t="shared" si="897"/>
        <v>14.46</v>
      </c>
      <c r="SX275">
        <f t="shared" si="897"/>
        <v>3.31</v>
      </c>
      <c r="SY275">
        <f t="shared" si="897"/>
        <v>1.1599999999999999</v>
      </c>
      <c r="TB275" t="s">
        <v>434</v>
      </c>
      <c r="TC275">
        <f t="shared" ref="TC275:TF275" si="898">SUM(TC23)</f>
        <v>4.22</v>
      </c>
      <c r="TD275">
        <f t="shared" si="898"/>
        <v>12.05</v>
      </c>
      <c r="TE275">
        <f t="shared" si="898"/>
        <v>2.33</v>
      </c>
      <c r="TF275">
        <f t="shared" si="898"/>
        <v>0.56999999999999995</v>
      </c>
      <c r="TI275" t="s">
        <v>434</v>
      </c>
      <c r="TJ275">
        <f t="shared" ref="TJ275:TM275" si="899">SUM(TJ23)</f>
        <v>5.71</v>
      </c>
      <c r="TK275">
        <f t="shared" si="899"/>
        <v>13.19</v>
      </c>
      <c r="TL275">
        <f t="shared" si="899"/>
        <v>3.25</v>
      </c>
      <c r="TM275">
        <f t="shared" si="899"/>
        <v>1.69</v>
      </c>
      <c r="TP275" t="s">
        <v>434</v>
      </c>
      <c r="TQ275">
        <f t="shared" ref="TQ275:TT275" si="900">SUM(TQ23)</f>
        <v>5.78</v>
      </c>
      <c r="TR275">
        <f t="shared" si="900"/>
        <v>13</v>
      </c>
      <c r="TS275">
        <f t="shared" si="900"/>
        <v>4.28</v>
      </c>
      <c r="TT275">
        <f t="shared" si="900"/>
        <v>1.96</v>
      </c>
      <c r="TW275" t="s">
        <v>434</v>
      </c>
      <c r="TX275">
        <f t="shared" ref="TX275:UA275" si="901">SUM(TX23)</f>
        <v>4.83</v>
      </c>
      <c r="TY275">
        <f t="shared" si="901"/>
        <v>8.81</v>
      </c>
      <c r="TZ275">
        <f t="shared" si="901"/>
        <v>3.82</v>
      </c>
      <c r="UA275">
        <f t="shared" si="901"/>
        <v>1.95</v>
      </c>
      <c r="UD275" t="s">
        <v>434</v>
      </c>
      <c r="UE275">
        <f t="shared" ref="UE275:UH275" si="902">SUM(UE23)</f>
        <v>4.4400000000000004</v>
      </c>
      <c r="UF275">
        <f t="shared" si="902"/>
        <v>9.16</v>
      </c>
      <c r="UG275">
        <f t="shared" si="902"/>
        <v>3.73</v>
      </c>
      <c r="UH275">
        <f t="shared" si="902"/>
        <v>1.06</v>
      </c>
      <c r="UK275" t="s">
        <v>434</v>
      </c>
      <c r="UL275">
        <f t="shared" ref="UL275:UO275" si="903">SUM(UL23)</f>
        <v>4.8899999999999997</v>
      </c>
      <c r="UM275">
        <f t="shared" si="903"/>
        <v>10.11</v>
      </c>
      <c r="UN275">
        <f t="shared" si="903"/>
        <v>4.1500000000000004</v>
      </c>
      <c r="UO275">
        <f t="shared" si="903"/>
        <v>1.27</v>
      </c>
      <c r="UR275" t="s">
        <v>434</v>
      </c>
      <c r="US275">
        <f t="shared" ref="US275:UV275" si="904">SUM(US23)</f>
        <v>4.84</v>
      </c>
      <c r="UT275">
        <f t="shared" si="904"/>
        <v>9.2100000000000009</v>
      </c>
      <c r="UU275">
        <f t="shared" si="904"/>
        <v>3.91</v>
      </c>
      <c r="UV275">
        <f t="shared" si="904"/>
        <v>2.06</v>
      </c>
      <c r="UY275" t="s">
        <v>434</v>
      </c>
      <c r="UZ275">
        <f t="shared" ref="UZ275:VC275" si="905">SUM(UZ23)</f>
        <v>5.87</v>
      </c>
      <c r="VA275">
        <f t="shared" si="905"/>
        <v>6.45</v>
      </c>
      <c r="VB275">
        <f t="shared" si="905"/>
        <v>5.84</v>
      </c>
      <c r="VC275">
        <f t="shared" si="905"/>
        <v>4.9400000000000004</v>
      </c>
      <c r="VF275" t="s">
        <v>434</v>
      </c>
      <c r="VG275">
        <f t="shared" ref="VG275:VJ275" si="906">SUM(VG23)</f>
        <v>12.87</v>
      </c>
      <c r="VH275">
        <f t="shared" si="906"/>
        <v>9.7899999999999991</v>
      </c>
      <c r="VI275">
        <f t="shared" si="906"/>
        <v>5.47</v>
      </c>
      <c r="VJ275">
        <f t="shared" si="906"/>
        <v>40.58</v>
      </c>
    </row>
    <row r="276" spans="1:582" x14ac:dyDescent="0.3">
      <c r="A276" t="s">
        <v>435</v>
      </c>
      <c r="B276">
        <f t="shared" ref="B276:E276" si="907">SUM(B24)</f>
        <v>0.7</v>
      </c>
      <c r="C276">
        <f t="shared" si="907"/>
        <v>0.56999999999999995</v>
      </c>
      <c r="D276">
        <f t="shared" si="907"/>
        <v>0.39</v>
      </c>
      <c r="E276">
        <f t="shared" si="907"/>
        <v>1.59</v>
      </c>
      <c r="H276" t="s">
        <v>435</v>
      </c>
      <c r="I276">
        <f t="shared" ref="I276:L276" si="908">SUM(I24)</f>
        <v>0.63</v>
      </c>
      <c r="J276">
        <f t="shared" si="908"/>
        <v>0.59</v>
      </c>
      <c r="K276">
        <f t="shared" si="908"/>
        <v>0.41</v>
      </c>
      <c r="L276">
        <f t="shared" si="908"/>
        <v>0.94</v>
      </c>
      <c r="O276" t="s">
        <v>435</v>
      </c>
      <c r="P276">
        <f t="shared" ref="P276:S276" si="909">SUM(P24)</f>
        <v>0.42</v>
      </c>
      <c r="Q276">
        <f t="shared" si="909"/>
        <v>0.24</v>
      </c>
      <c r="R276">
        <f t="shared" si="909"/>
        <v>0.5</v>
      </c>
      <c r="S276">
        <f t="shared" si="909"/>
        <v>0.28999999999999998</v>
      </c>
      <c r="V276" t="s">
        <v>435</v>
      </c>
      <c r="W276">
        <f t="shared" ref="W276:Z276" si="910">SUM(W24)</f>
        <v>0.42</v>
      </c>
      <c r="X276">
        <f t="shared" si="910"/>
        <v>0.33</v>
      </c>
      <c r="Y276">
        <f t="shared" si="910"/>
        <v>0.4</v>
      </c>
      <c r="Z276">
        <f t="shared" si="910"/>
        <v>0.14000000000000001</v>
      </c>
      <c r="AC276" t="s">
        <v>435</v>
      </c>
      <c r="AD276">
        <f t="shared" ref="AD276:AG276" si="911">SUM(AD24)</f>
        <v>0.79</v>
      </c>
      <c r="AE276">
        <f t="shared" si="911"/>
        <v>1.05</v>
      </c>
      <c r="AF276">
        <f t="shared" si="911"/>
        <v>0.88</v>
      </c>
      <c r="AG276">
        <f t="shared" si="911"/>
        <v>0.23</v>
      </c>
      <c r="AJ276" t="s">
        <v>435</v>
      </c>
      <c r="AK276">
        <f t="shared" ref="AK276:AN276" si="912">SUM(AK24)</f>
        <v>0.56999999999999995</v>
      </c>
      <c r="AL276">
        <f t="shared" si="912"/>
        <v>0.91</v>
      </c>
      <c r="AM276">
        <f t="shared" si="912"/>
        <v>0.62</v>
      </c>
      <c r="AN276">
        <f t="shared" si="912"/>
        <v>0</v>
      </c>
      <c r="AQ276" t="s">
        <v>435</v>
      </c>
      <c r="AR276">
        <f t="shared" ref="AR276:AU276" si="913">SUM(AR24)</f>
        <v>0.83</v>
      </c>
      <c r="AS276">
        <f t="shared" si="913"/>
        <v>0.65</v>
      </c>
      <c r="AT276">
        <f t="shared" si="913"/>
        <v>0.7</v>
      </c>
      <c r="AU276">
        <f t="shared" si="913"/>
        <v>0.34</v>
      </c>
      <c r="AX276" t="s">
        <v>435</v>
      </c>
      <c r="AY276">
        <f t="shared" ref="AY276:BB276" si="914">SUM(AY24)</f>
        <v>0.96</v>
      </c>
      <c r="AZ276">
        <f t="shared" si="914"/>
        <v>0.83</v>
      </c>
      <c r="BA276">
        <f t="shared" si="914"/>
        <v>1.2</v>
      </c>
      <c r="BB276">
        <f t="shared" si="914"/>
        <v>0.15</v>
      </c>
      <c r="BE276" t="s">
        <v>435</v>
      </c>
      <c r="BF276">
        <f t="shared" ref="BF276:BI276" si="915">SUM(BF24)</f>
        <v>0.66</v>
      </c>
      <c r="BG276">
        <f t="shared" si="915"/>
        <v>0.11</v>
      </c>
      <c r="BH276">
        <f t="shared" si="915"/>
        <v>0.76</v>
      </c>
      <c r="BI276">
        <f t="shared" si="915"/>
        <v>0.19</v>
      </c>
      <c r="BL276" s="10" t="s">
        <v>435</v>
      </c>
      <c r="BM276" s="11">
        <v>3.43</v>
      </c>
      <c r="BN276" s="12">
        <v>5.47</v>
      </c>
      <c r="BO276" t="s">
        <v>435</v>
      </c>
      <c r="BP276">
        <f t="shared" ref="BP276:BS276" si="916">SUM(BP24)</f>
        <v>0.71</v>
      </c>
      <c r="BQ276">
        <f t="shared" si="916"/>
        <v>0.92</v>
      </c>
      <c r="BR276">
        <f t="shared" si="916"/>
        <v>0.54</v>
      </c>
      <c r="BS276">
        <f t="shared" si="916"/>
        <v>0.72</v>
      </c>
      <c r="BV276" t="s">
        <v>435</v>
      </c>
      <c r="BW276">
        <f t="shared" ref="BW276:BZ276" si="917">SUM(BW24)</f>
        <v>1.0900000000000001</v>
      </c>
      <c r="BX276">
        <f t="shared" si="917"/>
        <v>2.73</v>
      </c>
      <c r="BY276">
        <f t="shared" si="917"/>
        <v>0.85</v>
      </c>
      <c r="BZ276">
        <f t="shared" si="917"/>
        <v>0.39</v>
      </c>
      <c r="CC276" t="s">
        <v>435</v>
      </c>
      <c r="CD276">
        <f t="shared" si="671"/>
        <v>0.99</v>
      </c>
      <c r="CE276">
        <f t="shared" si="671"/>
        <v>1.83</v>
      </c>
      <c r="CF276">
        <f t="shared" si="671"/>
        <v>0.48</v>
      </c>
      <c r="CG276">
        <f t="shared" si="671"/>
        <v>1.65</v>
      </c>
      <c r="CJ276" t="s">
        <v>435</v>
      </c>
      <c r="CK276">
        <f t="shared" ref="CK276:CN276" si="918">SUM(CK24)</f>
        <v>1.1100000000000001</v>
      </c>
      <c r="CL276">
        <f t="shared" si="918"/>
        <v>2.56</v>
      </c>
      <c r="CM276">
        <f t="shared" si="918"/>
        <v>1.08</v>
      </c>
      <c r="CN276">
        <f t="shared" si="918"/>
        <v>0.18</v>
      </c>
      <c r="CQ276" t="s">
        <v>435</v>
      </c>
      <c r="CR276">
        <f t="shared" ref="CR276:CU276" si="919">SUM(CR24)</f>
        <v>0.84</v>
      </c>
      <c r="CS276">
        <f t="shared" si="919"/>
        <v>1.47</v>
      </c>
      <c r="CT276">
        <f t="shared" si="919"/>
        <v>0.69</v>
      </c>
      <c r="CU276">
        <f t="shared" si="919"/>
        <v>0.52</v>
      </c>
      <c r="CX276" t="s">
        <v>435</v>
      </c>
      <c r="CY276">
        <f t="shared" ref="CY276:DB276" si="920">SUM(CY24)</f>
        <v>1.19</v>
      </c>
      <c r="CZ276">
        <f t="shared" si="920"/>
        <v>3.28</v>
      </c>
      <c r="DA276">
        <f t="shared" si="920"/>
        <v>0.92</v>
      </c>
      <c r="DB276">
        <f t="shared" si="920"/>
        <v>0.76</v>
      </c>
      <c r="DE276" t="s">
        <v>435</v>
      </c>
      <c r="DF276">
        <f t="shared" ref="DF276:DI276" si="921">SUM(DF24)</f>
        <v>0.95</v>
      </c>
      <c r="DG276">
        <f t="shared" si="921"/>
        <v>0.51</v>
      </c>
      <c r="DH276">
        <f t="shared" si="921"/>
        <v>1.23</v>
      </c>
      <c r="DI276">
        <f t="shared" si="921"/>
        <v>0.38</v>
      </c>
      <c r="DL276" t="s">
        <v>435</v>
      </c>
      <c r="DM276">
        <f t="shared" ref="DM276:DP276" si="922">SUM(DM24)</f>
        <v>1.19</v>
      </c>
      <c r="DN276">
        <f t="shared" si="922"/>
        <v>1.18</v>
      </c>
      <c r="DO276">
        <f t="shared" si="922"/>
        <v>1</v>
      </c>
      <c r="DP276">
        <f t="shared" si="922"/>
        <v>1.95</v>
      </c>
      <c r="DS276" t="s">
        <v>435</v>
      </c>
      <c r="DT276">
        <f t="shared" ref="DT276:DW276" si="923">SUM(DT24)</f>
        <v>1.42</v>
      </c>
      <c r="DU276">
        <f t="shared" si="923"/>
        <v>1.61</v>
      </c>
      <c r="DV276">
        <f t="shared" si="923"/>
        <v>1.56</v>
      </c>
      <c r="DW276">
        <f t="shared" si="923"/>
        <v>0.7</v>
      </c>
      <c r="DZ276" t="s">
        <v>435</v>
      </c>
      <c r="EA276">
        <f t="shared" ref="EA276:ED276" si="924">SUM(EA24)</f>
        <v>1.54</v>
      </c>
      <c r="EB276">
        <f t="shared" si="924"/>
        <v>3.19</v>
      </c>
      <c r="EC276">
        <f t="shared" si="924"/>
        <v>1.1200000000000001</v>
      </c>
      <c r="ED276">
        <f t="shared" si="924"/>
        <v>1.54</v>
      </c>
      <c r="EG276" t="s">
        <v>435</v>
      </c>
      <c r="EH276">
        <f t="shared" ref="EH276:EK276" si="925">SUM(EH24)</f>
        <v>1.56</v>
      </c>
      <c r="EI276">
        <f t="shared" si="925"/>
        <v>1.24</v>
      </c>
      <c r="EJ276">
        <f t="shared" si="925"/>
        <v>1.79</v>
      </c>
      <c r="EK276">
        <f t="shared" si="925"/>
        <v>1.47</v>
      </c>
      <c r="EN276" t="s">
        <v>435</v>
      </c>
      <c r="EO276">
        <f t="shared" ref="EO276:ER276" si="926">SUM(EO24)</f>
        <v>1.8</v>
      </c>
      <c r="EP276">
        <f t="shared" si="926"/>
        <v>1.51</v>
      </c>
      <c r="EQ276">
        <f t="shared" si="926"/>
        <v>1.9</v>
      </c>
      <c r="ER276">
        <f t="shared" si="926"/>
        <v>0.66</v>
      </c>
      <c r="EU276" t="s">
        <v>435</v>
      </c>
      <c r="EV276">
        <f t="shared" ref="EV276:EY276" si="927">SUM(EV24)</f>
        <v>1.56</v>
      </c>
      <c r="EW276">
        <f t="shared" si="927"/>
        <v>2.23</v>
      </c>
      <c r="EX276">
        <f t="shared" si="927"/>
        <v>1.53</v>
      </c>
      <c r="EY276">
        <f t="shared" si="927"/>
        <v>1.25</v>
      </c>
      <c r="FC276">
        <f t="shared" ref="FC276:FF276" si="928">SUM(FC24)</f>
        <v>1.8</v>
      </c>
      <c r="FD276">
        <f t="shared" si="928"/>
        <v>1.83</v>
      </c>
      <c r="FE276">
        <f t="shared" si="928"/>
        <v>2.06</v>
      </c>
      <c r="FF276">
        <f t="shared" si="928"/>
        <v>0.96</v>
      </c>
      <c r="FJ276">
        <f t="shared" ref="FJ276:FM276" si="929">SUM(FJ24)</f>
        <v>2.2599999999999998</v>
      </c>
      <c r="FK276">
        <f t="shared" si="929"/>
        <v>2.0099999999999998</v>
      </c>
      <c r="FL276">
        <f t="shared" si="929"/>
        <v>2.4</v>
      </c>
      <c r="FM276">
        <f t="shared" si="929"/>
        <v>2.0699999999999998</v>
      </c>
      <c r="FQ276">
        <f t="shared" ref="FQ276:FT276" si="930">SUM(FQ24)</f>
        <v>1.97</v>
      </c>
      <c r="FR276">
        <f t="shared" si="930"/>
        <v>2.71</v>
      </c>
      <c r="FS276">
        <f t="shared" si="930"/>
        <v>2.1</v>
      </c>
      <c r="FT276">
        <f t="shared" si="930"/>
        <v>0.56000000000000005</v>
      </c>
      <c r="FX276">
        <f t="shared" ref="FX276:GA276" si="931">SUM(FX24)</f>
        <v>1.71</v>
      </c>
      <c r="FY276">
        <f t="shared" si="931"/>
        <v>2.21</v>
      </c>
      <c r="FZ276">
        <f t="shared" si="931"/>
        <v>1.7</v>
      </c>
      <c r="GA276">
        <f t="shared" si="931"/>
        <v>0.99</v>
      </c>
      <c r="GE276">
        <f t="shared" ref="GE276:GH276" si="932">SUM(GE24)</f>
        <v>2.41</v>
      </c>
      <c r="GF276">
        <f t="shared" si="932"/>
        <v>4.37</v>
      </c>
      <c r="GG276">
        <f t="shared" si="932"/>
        <v>2.15</v>
      </c>
      <c r="GH276">
        <f t="shared" si="932"/>
        <v>1.42</v>
      </c>
      <c r="GL276">
        <f t="shared" ref="GL276:GO276" si="933">SUM(GL24)</f>
        <v>1.56</v>
      </c>
      <c r="GM276">
        <f t="shared" si="933"/>
        <v>1.99</v>
      </c>
      <c r="GN276">
        <f t="shared" si="933"/>
        <v>1.41</v>
      </c>
      <c r="GO276">
        <f t="shared" si="933"/>
        <v>1.56</v>
      </c>
      <c r="GS276">
        <f t="shared" ref="GS276:GV276" si="934">SUM(GS24)</f>
        <v>1.89</v>
      </c>
      <c r="GT276">
        <f t="shared" si="934"/>
        <v>1.8</v>
      </c>
      <c r="GU276">
        <f t="shared" si="934"/>
        <v>2.12</v>
      </c>
      <c r="GV276">
        <f t="shared" si="934"/>
        <v>1.55</v>
      </c>
      <c r="GZ276">
        <f t="shared" ref="GZ276:HC276" si="935">SUM(GZ24)</f>
        <v>2.79</v>
      </c>
      <c r="HA276">
        <f t="shared" si="935"/>
        <v>3.18</v>
      </c>
      <c r="HB276">
        <f t="shared" si="935"/>
        <v>3.27</v>
      </c>
      <c r="HC276">
        <f t="shared" si="935"/>
        <v>1.43</v>
      </c>
      <c r="HG276">
        <f t="shared" ref="HG276:HJ276" si="936">SUM(HG24)</f>
        <v>1.91</v>
      </c>
      <c r="HH276">
        <f t="shared" si="936"/>
        <v>2.38</v>
      </c>
      <c r="HI276">
        <f t="shared" si="936"/>
        <v>2.17</v>
      </c>
      <c r="HJ276">
        <f t="shared" si="936"/>
        <v>0.84</v>
      </c>
      <c r="HN276">
        <f t="shared" ref="HN276:HQ276" si="937">SUM(HN24)</f>
        <v>2.41</v>
      </c>
      <c r="HO276">
        <f t="shared" si="937"/>
        <v>2.92</v>
      </c>
      <c r="HP276">
        <f t="shared" si="937"/>
        <v>2.64</v>
      </c>
      <c r="HQ276">
        <f t="shared" si="937"/>
        <v>1.25</v>
      </c>
      <c r="HU276">
        <f t="shared" ref="HU276:HX276" si="938">SUM(HU24)</f>
        <v>2.14</v>
      </c>
      <c r="HV276">
        <f t="shared" si="938"/>
        <v>1.45</v>
      </c>
      <c r="HW276">
        <f t="shared" si="938"/>
        <v>2.67</v>
      </c>
      <c r="HX276">
        <f t="shared" si="938"/>
        <v>1.17</v>
      </c>
      <c r="IB276">
        <f t="shared" ref="IB276:IE276" si="939">SUM(IB24)</f>
        <v>2.4700000000000002</v>
      </c>
      <c r="IC276">
        <f t="shared" si="939"/>
        <v>1.26</v>
      </c>
      <c r="ID276">
        <f t="shared" si="939"/>
        <v>2.78</v>
      </c>
      <c r="IE276">
        <f t="shared" si="939"/>
        <v>2.46</v>
      </c>
      <c r="II276">
        <f t="shared" ref="II276:IL276" si="940">SUM(II24)</f>
        <v>2.2799999999999998</v>
      </c>
      <c r="IJ276">
        <f t="shared" si="940"/>
        <v>3.41</v>
      </c>
      <c r="IK276">
        <f t="shared" si="940"/>
        <v>2.31</v>
      </c>
      <c r="IL276">
        <f t="shared" si="940"/>
        <v>2.08</v>
      </c>
      <c r="IP276">
        <f t="shared" ref="IP276:IS276" si="941">SUM(IP24)</f>
        <v>2.16</v>
      </c>
      <c r="IQ276">
        <f t="shared" si="941"/>
        <v>2.76</v>
      </c>
      <c r="IR276">
        <f t="shared" si="941"/>
        <v>2.56</v>
      </c>
      <c r="IS276">
        <f t="shared" si="941"/>
        <v>0.74</v>
      </c>
      <c r="IW276">
        <f t="shared" ref="IW276:IZ276" si="942">SUM(IW24)</f>
        <v>2.8</v>
      </c>
      <c r="IX276">
        <f t="shared" si="942"/>
        <v>2.2799999999999998</v>
      </c>
      <c r="IY276">
        <f t="shared" si="942"/>
        <v>3.44</v>
      </c>
      <c r="IZ276">
        <f t="shared" si="942"/>
        <v>1.28</v>
      </c>
      <c r="JD276">
        <f t="shared" ref="JD276:JG276" si="943">SUM(JD24)</f>
        <v>2.56</v>
      </c>
      <c r="JE276">
        <f t="shared" si="943"/>
        <v>2.19</v>
      </c>
      <c r="JF276">
        <f t="shared" si="943"/>
        <v>3.24</v>
      </c>
      <c r="JG276">
        <f t="shared" si="943"/>
        <v>1.03</v>
      </c>
      <c r="JK276">
        <f t="shared" ref="JK276:JN276" si="944">SUM(JK24)</f>
        <v>2.36</v>
      </c>
      <c r="JL276">
        <f t="shared" si="944"/>
        <v>3.42</v>
      </c>
      <c r="JM276">
        <f t="shared" si="944"/>
        <v>2.57</v>
      </c>
      <c r="JN276">
        <f t="shared" si="944"/>
        <v>0.78</v>
      </c>
      <c r="JR276">
        <f t="shared" ref="JR276:JU276" si="945">SUM(JR24)</f>
        <v>2.02</v>
      </c>
      <c r="JS276">
        <f t="shared" si="945"/>
        <v>1.59</v>
      </c>
      <c r="JT276">
        <f t="shared" si="945"/>
        <v>2.63</v>
      </c>
      <c r="JU276">
        <f t="shared" si="945"/>
        <v>0.57999999999999996</v>
      </c>
      <c r="JY276">
        <f t="shared" ref="JY276:KB276" si="946">SUM(JY24)</f>
        <v>1.91</v>
      </c>
      <c r="JZ276">
        <f t="shared" si="946"/>
        <v>1.55</v>
      </c>
      <c r="KA276">
        <f t="shared" si="946"/>
        <v>2.16</v>
      </c>
      <c r="KB276">
        <f t="shared" si="946"/>
        <v>1.41</v>
      </c>
      <c r="KF276">
        <f t="shared" ref="KF276:KI276" si="947">SUM(KF24)</f>
        <v>1.31</v>
      </c>
      <c r="KG276">
        <f t="shared" si="947"/>
        <v>2.5</v>
      </c>
      <c r="KH276">
        <f t="shared" si="947"/>
        <v>1.07</v>
      </c>
      <c r="KI276">
        <f t="shared" si="947"/>
        <v>1.42</v>
      </c>
      <c r="KM276">
        <f t="shared" ref="KM276:KP276" si="948">SUM(KM24)</f>
        <v>1.52</v>
      </c>
      <c r="KN276">
        <f t="shared" si="948"/>
        <v>3.48</v>
      </c>
      <c r="KO276">
        <f t="shared" si="948"/>
        <v>1.0900000000000001</v>
      </c>
      <c r="KP276">
        <f t="shared" si="948"/>
        <v>1.54</v>
      </c>
      <c r="KT276">
        <f t="shared" ref="KT276:KW276" si="949">SUM(KT24)</f>
        <v>1.52</v>
      </c>
      <c r="KU276">
        <f t="shared" si="949"/>
        <v>3.54</v>
      </c>
      <c r="KV276">
        <f t="shared" si="949"/>
        <v>1.1100000000000001</v>
      </c>
      <c r="KW276">
        <f t="shared" si="949"/>
        <v>1.35</v>
      </c>
      <c r="LA276">
        <f t="shared" ref="LA276:LD276" si="950">SUM(LA24)</f>
        <v>1.38</v>
      </c>
      <c r="LB276">
        <f t="shared" si="950"/>
        <v>4.3600000000000003</v>
      </c>
      <c r="LC276">
        <f t="shared" si="950"/>
        <v>0.8</v>
      </c>
      <c r="LD276">
        <f t="shared" si="950"/>
        <v>0.87</v>
      </c>
      <c r="LH276">
        <f t="shared" ref="LH276:LK276" si="951">SUM(LH24)</f>
        <v>1.65</v>
      </c>
      <c r="LI276">
        <f t="shared" si="951"/>
        <v>3.43</v>
      </c>
      <c r="LJ276">
        <f t="shared" si="951"/>
        <v>1.1499999999999999</v>
      </c>
      <c r="LK276">
        <f t="shared" si="951"/>
        <v>1.29</v>
      </c>
      <c r="LO276">
        <f t="shared" ref="LO276:LR276" si="952">SUM(LO24)</f>
        <v>1.62</v>
      </c>
      <c r="LP276">
        <f t="shared" si="952"/>
        <v>4.55</v>
      </c>
      <c r="LQ276">
        <f t="shared" si="952"/>
        <v>1.27</v>
      </c>
      <c r="LR276">
        <f t="shared" si="952"/>
        <v>0.71</v>
      </c>
      <c r="LV276">
        <f t="shared" ref="LV276:LY276" si="953">SUM(LV24)</f>
        <v>1.9</v>
      </c>
      <c r="LW276">
        <f t="shared" si="953"/>
        <v>3.16</v>
      </c>
      <c r="LX276">
        <f t="shared" si="953"/>
        <v>1.84</v>
      </c>
      <c r="LY276">
        <f t="shared" si="953"/>
        <v>0.91</v>
      </c>
      <c r="MC276">
        <f t="shared" ref="MC276:MF276" si="954">SUM(MC24)</f>
        <v>1.61</v>
      </c>
      <c r="MD276">
        <f t="shared" si="954"/>
        <v>2.99</v>
      </c>
      <c r="ME276">
        <f t="shared" si="954"/>
        <v>1.39</v>
      </c>
      <c r="MF276">
        <f t="shared" si="954"/>
        <v>1.22</v>
      </c>
      <c r="MJ276">
        <f t="shared" ref="MJ276:MM276" si="955">SUM(MJ24)</f>
        <v>1.1299999999999999</v>
      </c>
      <c r="MK276">
        <f t="shared" si="955"/>
        <v>1.98</v>
      </c>
      <c r="ML276">
        <f t="shared" si="955"/>
        <v>1</v>
      </c>
      <c r="MM276">
        <f t="shared" si="955"/>
        <v>0.71</v>
      </c>
      <c r="MQ276">
        <f t="shared" ref="MQ276:MT276" si="956">SUM(MQ24)</f>
        <v>1.46</v>
      </c>
      <c r="MR276">
        <f t="shared" si="956"/>
        <v>3.19</v>
      </c>
      <c r="MS276">
        <f t="shared" si="956"/>
        <v>1.0900000000000001</v>
      </c>
      <c r="MT276">
        <f t="shared" si="956"/>
        <v>0.76</v>
      </c>
      <c r="MW276" t="s">
        <v>435</v>
      </c>
      <c r="MX276">
        <f t="shared" ref="MX276:NA276" si="957">SUM(MX24)</f>
        <v>2.04</v>
      </c>
      <c r="MY276">
        <f t="shared" si="957"/>
        <v>3.13</v>
      </c>
      <c r="MZ276">
        <f t="shared" si="957"/>
        <v>1.86</v>
      </c>
      <c r="NA276">
        <f t="shared" si="957"/>
        <v>1.86</v>
      </c>
      <c r="ND276" t="s">
        <v>435</v>
      </c>
      <c r="NE276">
        <f t="shared" ref="NE276:NH276" si="958">SUM(NE24)</f>
        <v>3.9</v>
      </c>
      <c r="NF276">
        <f t="shared" si="958"/>
        <v>4.8</v>
      </c>
      <c r="NG276">
        <f t="shared" si="958"/>
        <v>4.22</v>
      </c>
      <c r="NH276">
        <f t="shared" si="958"/>
        <v>2.31</v>
      </c>
      <c r="NK276" t="s">
        <v>435</v>
      </c>
      <c r="NL276">
        <f t="shared" ref="NL276:NO276" si="959">SUM(NL24)</f>
        <v>4.13</v>
      </c>
      <c r="NM276">
        <f t="shared" si="959"/>
        <v>3.47</v>
      </c>
      <c r="NN276">
        <f t="shared" si="959"/>
        <v>4.43</v>
      </c>
      <c r="NO276">
        <f t="shared" si="959"/>
        <v>3.68</v>
      </c>
      <c r="NR276" t="s">
        <v>435</v>
      </c>
      <c r="NS276">
        <f t="shared" ref="NS276:NV276" si="960">SUM(NS24)</f>
        <v>4.24</v>
      </c>
      <c r="NT276">
        <f t="shared" si="960"/>
        <v>3.37</v>
      </c>
      <c r="NU276">
        <f t="shared" si="960"/>
        <v>4.7</v>
      </c>
      <c r="NV276">
        <f t="shared" si="960"/>
        <v>2.11</v>
      </c>
      <c r="NY276" t="s">
        <v>435</v>
      </c>
      <c r="NZ276">
        <f t="shared" ref="NZ276:OC276" si="961">SUM(NZ24)</f>
        <v>3.02</v>
      </c>
      <c r="OA276">
        <f t="shared" si="961"/>
        <v>2.35</v>
      </c>
      <c r="OB276">
        <f t="shared" si="961"/>
        <v>2.94</v>
      </c>
      <c r="OC276">
        <f t="shared" si="961"/>
        <v>3.05</v>
      </c>
      <c r="OF276" t="s">
        <v>435</v>
      </c>
      <c r="OG276">
        <f t="shared" ref="OG276:OJ276" si="962">SUM(OG24)</f>
        <v>5.0599999999999996</v>
      </c>
      <c r="OH276">
        <f t="shared" si="962"/>
        <v>6.35</v>
      </c>
      <c r="OI276">
        <f t="shared" si="962"/>
        <v>3.95</v>
      </c>
      <c r="OJ276">
        <f t="shared" si="962"/>
        <v>6.59</v>
      </c>
      <c r="OM276" t="s">
        <v>435</v>
      </c>
      <c r="ON276">
        <f t="shared" ref="ON276:OQ276" si="963">SUM(ON24)</f>
        <v>5.92</v>
      </c>
      <c r="OO276">
        <f t="shared" si="963"/>
        <v>8.1</v>
      </c>
      <c r="OP276">
        <f t="shared" si="963"/>
        <v>5.3</v>
      </c>
      <c r="OQ276">
        <f t="shared" si="963"/>
        <v>4.95</v>
      </c>
      <c r="OT276" t="s">
        <v>435</v>
      </c>
      <c r="OU276">
        <f t="shared" ref="OU276:OX276" si="964">SUM(OU24)</f>
        <v>5.95</v>
      </c>
      <c r="OV276">
        <f t="shared" si="964"/>
        <v>6.28</v>
      </c>
      <c r="OW276">
        <f t="shared" si="964"/>
        <v>5.38</v>
      </c>
      <c r="OX276">
        <f t="shared" si="964"/>
        <v>5.17</v>
      </c>
      <c r="PA276" t="s">
        <v>435</v>
      </c>
      <c r="PB276">
        <f t="shared" ref="PB276:PE276" si="965">SUM(PB24)</f>
        <v>4.83</v>
      </c>
      <c r="PC276">
        <f t="shared" si="965"/>
        <v>4.6100000000000003</v>
      </c>
      <c r="PD276">
        <f t="shared" si="965"/>
        <v>3.67</v>
      </c>
      <c r="PE276">
        <f t="shared" si="965"/>
        <v>7.48</v>
      </c>
      <c r="PH276" t="s">
        <v>435</v>
      </c>
      <c r="PI276">
        <f t="shared" ref="PI276:PL276" si="966">SUM(PI24)</f>
        <v>7.23</v>
      </c>
      <c r="PJ276">
        <f t="shared" si="966"/>
        <v>5.41</v>
      </c>
      <c r="PK276">
        <f t="shared" si="966"/>
        <v>6.35</v>
      </c>
      <c r="PL276">
        <f t="shared" si="966"/>
        <v>11.09</v>
      </c>
      <c r="PO276" t="s">
        <v>435</v>
      </c>
      <c r="PP276">
        <f t="shared" ref="PP276:PS276" si="967">SUM(PP24)</f>
        <v>9.49</v>
      </c>
      <c r="PQ276">
        <f t="shared" si="967"/>
        <v>9.68</v>
      </c>
      <c r="PR276">
        <f t="shared" si="967"/>
        <v>8.33</v>
      </c>
      <c r="PS276">
        <f t="shared" si="967"/>
        <v>14.08</v>
      </c>
      <c r="PV276" t="s">
        <v>435</v>
      </c>
      <c r="PW276">
        <f t="shared" ref="PW276:PZ276" si="968">SUM(PW24)</f>
        <v>8.77</v>
      </c>
      <c r="PX276">
        <f t="shared" si="968"/>
        <v>5.96</v>
      </c>
      <c r="PY276">
        <f t="shared" si="968"/>
        <v>8.7799999999999994</v>
      </c>
      <c r="PZ276">
        <f t="shared" si="968"/>
        <v>12.17</v>
      </c>
      <c r="QC276" t="s">
        <v>435</v>
      </c>
      <c r="QD276">
        <f t="shared" ref="QD276:QG276" si="969">SUM(QD24)</f>
        <v>9.98</v>
      </c>
      <c r="QE276">
        <f t="shared" si="969"/>
        <v>9.69</v>
      </c>
      <c r="QF276">
        <f t="shared" si="969"/>
        <v>10.31</v>
      </c>
      <c r="QG276">
        <f t="shared" si="969"/>
        <v>10.38</v>
      </c>
      <c r="QJ276" t="s">
        <v>435</v>
      </c>
      <c r="QK276">
        <f t="shared" ref="QK276:QN276" si="970">SUM(QK24)</f>
        <v>10.34</v>
      </c>
      <c r="QL276">
        <f t="shared" si="970"/>
        <v>7.6</v>
      </c>
      <c r="QM276">
        <f t="shared" si="970"/>
        <v>10.61</v>
      </c>
      <c r="QN276">
        <f t="shared" si="970"/>
        <v>12.51</v>
      </c>
      <c r="QQ276" t="s">
        <v>435</v>
      </c>
      <c r="QR276">
        <f t="shared" ref="QR276:QU276" si="971">SUM(QR24)</f>
        <v>24.33</v>
      </c>
      <c r="QS276">
        <f t="shared" si="971"/>
        <v>13.68</v>
      </c>
      <c r="QT276">
        <f t="shared" si="971"/>
        <v>25.3</v>
      </c>
      <c r="QU276">
        <f t="shared" si="971"/>
        <v>33.92</v>
      </c>
      <c r="QX276" t="s">
        <v>435</v>
      </c>
      <c r="QY276">
        <f t="shared" ref="QY276:RB276" si="972">SUM(QY24)</f>
        <v>9.9</v>
      </c>
      <c r="QZ276">
        <f t="shared" si="972"/>
        <v>28.48</v>
      </c>
      <c r="RA276">
        <f t="shared" si="972"/>
        <v>6.22</v>
      </c>
      <c r="RB276">
        <f t="shared" si="972"/>
        <v>3.9</v>
      </c>
      <c r="RE276" t="s">
        <v>435</v>
      </c>
      <c r="RF276">
        <f t="shared" ref="RF276:RI276" si="973">SUM(RF24)</f>
        <v>38.869999999999997</v>
      </c>
      <c r="RG276">
        <f t="shared" si="973"/>
        <v>29.88</v>
      </c>
      <c r="RH276">
        <f t="shared" si="973"/>
        <v>43.98</v>
      </c>
      <c r="RI276">
        <f t="shared" si="973"/>
        <v>40.98</v>
      </c>
      <c r="RL276" t="s">
        <v>435</v>
      </c>
      <c r="RM276">
        <f t="shared" ref="RM276:RP276" si="974">SUM(RM24)</f>
        <v>42.23</v>
      </c>
      <c r="RN276">
        <f t="shared" si="974"/>
        <v>26.73</v>
      </c>
      <c r="RO276">
        <f t="shared" si="974"/>
        <v>45.8</v>
      </c>
      <c r="RP276">
        <f t="shared" si="974"/>
        <v>55.08</v>
      </c>
      <c r="RS276" t="s">
        <v>435</v>
      </c>
      <c r="RT276">
        <f t="shared" ref="RT276:RW276" si="975">SUM(RT24)</f>
        <v>44.32</v>
      </c>
      <c r="RU276">
        <f t="shared" si="975"/>
        <v>32.119999999999997</v>
      </c>
      <c r="RV276">
        <f t="shared" si="975"/>
        <v>45.44</v>
      </c>
      <c r="RW276">
        <f t="shared" si="975"/>
        <v>60.48</v>
      </c>
      <c r="RZ276" t="s">
        <v>435</v>
      </c>
      <c r="SA276">
        <f t="shared" ref="SA276:SD276" si="976">SUM(SA24)</f>
        <v>44.09</v>
      </c>
      <c r="SB276">
        <f t="shared" si="976"/>
        <v>31.01</v>
      </c>
      <c r="SC276">
        <f t="shared" si="976"/>
        <v>46.13</v>
      </c>
      <c r="SD276">
        <f t="shared" si="976"/>
        <v>55.62</v>
      </c>
      <c r="SG276" t="s">
        <v>435</v>
      </c>
      <c r="SH276">
        <f t="shared" ref="SH276:SK276" si="977">SUM(SH24)</f>
        <v>44.21</v>
      </c>
      <c r="SI276">
        <f t="shared" si="977"/>
        <v>27.86</v>
      </c>
      <c r="SJ276">
        <f t="shared" si="977"/>
        <v>46.67</v>
      </c>
      <c r="SK276">
        <f t="shared" si="977"/>
        <v>59.55</v>
      </c>
      <c r="SN276" t="s">
        <v>435</v>
      </c>
      <c r="SO276">
        <f t="shared" ref="SO276:SR276" si="978">SUM(SO24)</f>
        <v>43.41</v>
      </c>
      <c r="SP276">
        <f t="shared" si="978"/>
        <v>29.16</v>
      </c>
      <c r="SQ276">
        <f t="shared" si="978"/>
        <v>46.19</v>
      </c>
      <c r="SR276">
        <f t="shared" si="978"/>
        <v>56.48</v>
      </c>
      <c r="SU276" t="s">
        <v>435</v>
      </c>
      <c r="SV276">
        <f t="shared" ref="SV276:SY276" si="979">SUM(SV24)</f>
        <v>43.72</v>
      </c>
      <c r="SW276">
        <f t="shared" si="979"/>
        <v>28.61</v>
      </c>
      <c r="SX276">
        <f t="shared" si="979"/>
        <v>45.73</v>
      </c>
      <c r="SY276">
        <f t="shared" si="979"/>
        <v>57.63</v>
      </c>
      <c r="TB276" t="s">
        <v>435</v>
      </c>
      <c r="TC276">
        <f t="shared" ref="TC276:TF276" si="980">SUM(TC24)</f>
        <v>44.56</v>
      </c>
      <c r="TD276">
        <f t="shared" si="980"/>
        <v>31.34</v>
      </c>
      <c r="TE276">
        <f t="shared" si="980"/>
        <v>47.85</v>
      </c>
      <c r="TF276">
        <f t="shared" si="980"/>
        <v>54.07</v>
      </c>
      <c r="TI276" t="s">
        <v>435</v>
      </c>
      <c r="TJ276">
        <f t="shared" ref="TJ276:TM276" si="981">SUM(TJ24)</f>
        <v>45.69</v>
      </c>
      <c r="TK276">
        <f t="shared" si="981"/>
        <v>31.42</v>
      </c>
      <c r="TL276">
        <f t="shared" si="981"/>
        <v>48.94</v>
      </c>
      <c r="TM276">
        <f t="shared" si="981"/>
        <v>59.97</v>
      </c>
      <c r="TP276" t="s">
        <v>435</v>
      </c>
      <c r="TQ276">
        <f t="shared" ref="TQ276:TT276" si="982">SUM(TQ24)</f>
        <v>44.59</v>
      </c>
      <c r="TR276">
        <f t="shared" si="982"/>
        <v>29.44</v>
      </c>
      <c r="TS276">
        <f t="shared" si="982"/>
        <v>45.99</v>
      </c>
      <c r="TT276">
        <f t="shared" si="982"/>
        <v>62.44</v>
      </c>
      <c r="TW276" t="s">
        <v>435</v>
      </c>
      <c r="TX276">
        <f t="shared" ref="TX276:UA276" si="983">SUM(TX24)</f>
        <v>46.95</v>
      </c>
      <c r="TY276">
        <f t="shared" si="983"/>
        <v>33.9</v>
      </c>
      <c r="TZ276">
        <f t="shared" si="983"/>
        <v>49.92</v>
      </c>
      <c r="UA276">
        <f t="shared" si="983"/>
        <v>55.93</v>
      </c>
      <c r="UD276" t="s">
        <v>435</v>
      </c>
      <c r="UE276" s="25">
        <f t="shared" ref="UE276:UH276" si="984">SUM(UE24)</f>
        <v>45.39</v>
      </c>
      <c r="UF276">
        <f t="shared" si="984"/>
        <v>29.37</v>
      </c>
      <c r="UG276">
        <f t="shared" si="984"/>
        <v>48.73</v>
      </c>
      <c r="UH276">
        <f t="shared" si="984"/>
        <v>57.14</v>
      </c>
      <c r="UK276" t="s">
        <v>435</v>
      </c>
      <c r="UL276" s="25">
        <f t="shared" ref="UL276:UO276" si="985">SUM(UL24)</f>
        <v>44.93</v>
      </c>
      <c r="UM276">
        <f t="shared" si="985"/>
        <v>27.43</v>
      </c>
      <c r="UN276">
        <f t="shared" si="985"/>
        <v>46.49</v>
      </c>
      <c r="UO276">
        <f t="shared" si="985"/>
        <v>60.14</v>
      </c>
      <c r="UR276" t="s">
        <v>435</v>
      </c>
      <c r="US276" s="25">
        <f t="shared" ref="US276:UV276" si="986">SUM(US24)</f>
        <v>45.21</v>
      </c>
      <c r="UT276">
        <f t="shared" si="986"/>
        <v>29.99</v>
      </c>
      <c r="UU276">
        <f t="shared" si="986"/>
        <v>46.55</v>
      </c>
      <c r="UV276">
        <f t="shared" si="986"/>
        <v>59.15</v>
      </c>
      <c r="UY276" t="s">
        <v>435</v>
      </c>
      <c r="UZ276" s="25">
        <f t="shared" ref="UZ276:VC276" si="987">SUM(UZ24)</f>
        <v>41.5</v>
      </c>
      <c r="VA276">
        <f t="shared" si="987"/>
        <v>28.17</v>
      </c>
      <c r="VB276">
        <f t="shared" si="987"/>
        <v>42.69</v>
      </c>
      <c r="VC276">
        <f t="shared" si="987"/>
        <v>54.59</v>
      </c>
      <c r="VF276" t="s">
        <v>435</v>
      </c>
      <c r="VG276" s="25">
        <f t="shared" ref="VG276:VJ276" si="988">SUM(VG24)</f>
        <v>34.729999999999997</v>
      </c>
      <c r="VH276">
        <f t="shared" si="988"/>
        <v>25.8</v>
      </c>
      <c r="VI276">
        <f t="shared" si="988"/>
        <v>42.12</v>
      </c>
      <c r="VJ276">
        <f t="shared" si="988"/>
        <v>22.1</v>
      </c>
    </row>
    <row r="277" spans="1:582" x14ac:dyDescent="0.3">
      <c r="A277" t="s">
        <v>436</v>
      </c>
      <c r="B277">
        <f t="shared" ref="B277:E277" si="989">SUM(B25)</f>
        <v>0.74</v>
      </c>
      <c r="C277">
        <f t="shared" si="989"/>
        <v>1.29</v>
      </c>
      <c r="D277">
        <f t="shared" si="989"/>
        <v>0.35</v>
      </c>
      <c r="E277">
        <f t="shared" si="989"/>
        <v>0.33</v>
      </c>
      <c r="H277" t="s">
        <v>436</v>
      </c>
      <c r="I277">
        <f t="shared" ref="I277:L277" si="990">SUM(I25)</f>
        <v>0.91</v>
      </c>
      <c r="J277">
        <f t="shared" si="990"/>
        <v>1.1499999999999999</v>
      </c>
      <c r="K277">
        <f t="shared" si="990"/>
        <v>0.7</v>
      </c>
      <c r="L277">
        <f t="shared" si="990"/>
        <v>0.59</v>
      </c>
      <c r="O277" t="s">
        <v>436</v>
      </c>
      <c r="P277">
        <f t="shared" ref="P277:S277" si="991">SUM(P25)</f>
        <v>1.18</v>
      </c>
      <c r="Q277">
        <f t="shared" si="991"/>
        <v>2.78</v>
      </c>
      <c r="R277">
        <f t="shared" si="991"/>
        <v>1.03</v>
      </c>
      <c r="S277">
        <f t="shared" si="991"/>
        <v>0.38</v>
      </c>
      <c r="V277" t="s">
        <v>436</v>
      </c>
      <c r="W277">
        <f t="shared" ref="W277:Z277" si="992">SUM(W25)</f>
        <v>0.86</v>
      </c>
      <c r="X277">
        <f t="shared" si="992"/>
        <v>1.3</v>
      </c>
      <c r="Y277">
        <f t="shared" si="992"/>
        <v>0.6</v>
      </c>
      <c r="Z277">
        <f t="shared" si="992"/>
        <v>0.75</v>
      </c>
      <c r="AC277" t="s">
        <v>436</v>
      </c>
      <c r="AD277">
        <f t="shared" ref="AD277:AG277" si="993">SUM(AD25)</f>
        <v>1.17</v>
      </c>
      <c r="AE277">
        <f t="shared" si="993"/>
        <v>3.16</v>
      </c>
      <c r="AF277">
        <f t="shared" si="993"/>
        <v>0.63</v>
      </c>
      <c r="AG277">
        <f t="shared" si="993"/>
        <v>0.78</v>
      </c>
      <c r="AJ277" t="s">
        <v>436</v>
      </c>
      <c r="AK277">
        <f t="shared" ref="AK277:AN277" si="994">SUM(AK25)</f>
        <v>0.85</v>
      </c>
      <c r="AL277">
        <f t="shared" si="994"/>
        <v>1.52</v>
      </c>
      <c r="AM277">
        <f t="shared" si="994"/>
        <v>0.69</v>
      </c>
      <c r="AN277">
        <f t="shared" si="994"/>
        <v>0.45</v>
      </c>
      <c r="AQ277" t="s">
        <v>436</v>
      </c>
      <c r="AR277">
        <f t="shared" ref="AR277:AU277" si="995">SUM(AR25)</f>
        <v>1.3</v>
      </c>
      <c r="AS277">
        <f t="shared" si="995"/>
        <v>1.41</v>
      </c>
      <c r="AT277">
        <f t="shared" si="995"/>
        <v>1.03</v>
      </c>
      <c r="AU277">
        <f t="shared" si="995"/>
        <v>0.65</v>
      </c>
      <c r="AX277" t="s">
        <v>436</v>
      </c>
      <c r="AY277">
        <f t="shared" ref="AY277:BB277" si="996">SUM(AY25)</f>
        <v>1.1000000000000001</v>
      </c>
      <c r="AZ277">
        <f t="shared" si="996"/>
        <v>2.5</v>
      </c>
      <c r="BA277">
        <f t="shared" si="996"/>
        <v>0.64</v>
      </c>
      <c r="BB277">
        <f t="shared" si="996"/>
        <v>0.79</v>
      </c>
      <c r="BE277" t="s">
        <v>436</v>
      </c>
      <c r="BF277">
        <f t="shared" ref="BF277:BI277" si="997">SUM(BF25)</f>
        <v>0.87</v>
      </c>
      <c r="BG277">
        <f t="shared" si="997"/>
        <v>1.92</v>
      </c>
      <c r="BH277">
        <f t="shared" si="997"/>
        <v>0.63</v>
      </c>
      <c r="BI277">
        <f t="shared" si="997"/>
        <v>0.06</v>
      </c>
      <c r="BL277" s="10" t="s">
        <v>436</v>
      </c>
      <c r="BM277" s="11">
        <v>2.16</v>
      </c>
      <c r="BN277" s="12">
        <v>2.29</v>
      </c>
      <c r="BO277" t="s">
        <v>436</v>
      </c>
      <c r="BP277">
        <f t="shared" ref="BP277:BS277" si="998">SUM(BP25)</f>
        <v>0.91</v>
      </c>
      <c r="BQ277">
        <f t="shared" si="998"/>
        <v>2.11</v>
      </c>
      <c r="BR277">
        <f t="shared" si="998"/>
        <v>0.57999999999999996</v>
      </c>
      <c r="BS277">
        <f t="shared" si="998"/>
        <v>0.35</v>
      </c>
      <c r="BV277" t="s">
        <v>436</v>
      </c>
      <c r="BW277">
        <f t="shared" ref="BW277:BZ277" si="999">SUM(BW25)</f>
        <v>1.45</v>
      </c>
      <c r="BX277">
        <f t="shared" si="999"/>
        <v>2.74</v>
      </c>
      <c r="BY277">
        <f t="shared" si="999"/>
        <v>0.94</v>
      </c>
      <c r="BZ277">
        <f t="shared" si="999"/>
        <v>0.56999999999999995</v>
      </c>
      <c r="CC277" t="s">
        <v>436</v>
      </c>
      <c r="CD277">
        <f t="shared" si="671"/>
        <v>1.78</v>
      </c>
      <c r="CE277">
        <f t="shared" si="671"/>
        <v>5.23</v>
      </c>
      <c r="CF277">
        <f t="shared" si="671"/>
        <v>1.41</v>
      </c>
      <c r="CG277">
        <f t="shared" si="671"/>
        <v>0.18</v>
      </c>
      <c r="CJ277" t="s">
        <v>436</v>
      </c>
      <c r="CK277">
        <f t="shared" ref="CK277:CN277" si="1000">SUM(CK25)</f>
        <v>1.39</v>
      </c>
      <c r="CL277">
        <f t="shared" si="1000"/>
        <v>3.35</v>
      </c>
      <c r="CM277">
        <f t="shared" si="1000"/>
        <v>1.17</v>
      </c>
      <c r="CN277">
        <f t="shared" si="1000"/>
        <v>0.31</v>
      </c>
      <c r="CQ277" t="s">
        <v>436</v>
      </c>
      <c r="CR277">
        <f t="shared" ref="CR277:CU277" si="1001">SUM(CR25)</f>
        <v>1.28</v>
      </c>
      <c r="CS277">
        <f t="shared" si="1001"/>
        <v>2.8</v>
      </c>
      <c r="CT277">
        <f t="shared" si="1001"/>
        <v>0.87</v>
      </c>
      <c r="CU277">
        <f t="shared" si="1001"/>
        <v>0.8</v>
      </c>
      <c r="CX277" t="s">
        <v>436</v>
      </c>
      <c r="CY277">
        <f t="shared" ref="CY277:DB277" si="1002">SUM(CY25)</f>
        <v>0.91</v>
      </c>
      <c r="CZ277">
        <f t="shared" si="1002"/>
        <v>2.2599999999999998</v>
      </c>
      <c r="DA277">
        <f t="shared" si="1002"/>
        <v>0.75</v>
      </c>
      <c r="DB277">
        <f t="shared" si="1002"/>
        <v>0.36</v>
      </c>
      <c r="DE277" t="s">
        <v>436</v>
      </c>
      <c r="DF277">
        <f t="shared" ref="DF277:DI277" si="1003">SUM(DF25)</f>
        <v>0.48</v>
      </c>
      <c r="DG277">
        <f t="shared" si="1003"/>
        <v>1.19</v>
      </c>
      <c r="DH277">
        <f t="shared" si="1003"/>
        <v>0.37</v>
      </c>
      <c r="DI277">
        <f t="shared" si="1003"/>
        <v>0</v>
      </c>
      <c r="DL277" t="s">
        <v>436</v>
      </c>
      <c r="DM277">
        <f t="shared" ref="DM277:DP277" si="1004">SUM(DM25)</f>
        <v>1.1599999999999999</v>
      </c>
      <c r="DN277">
        <f t="shared" si="1004"/>
        <v>2</v>
      </c>
      <c r="DO277">
        <f t="shared" si="1004"/>
        <v>1.22</v>
      </c>
      <c r="DP277">
        <f t="shared" si="1004"/>
        <v>0.12</v>
      </c>
      <c r="DS277" t="s">
        <v>436</v>
      </c>
      <c r="DT277">
        <f t="shared" ref="DT277:DW277" si="1005">SUM(DT25)</f>
        <v>0.9</v>
      </c>
      <c r="DU277">
        <f t="shared" si="1005"/>
        <v>2.5099999999999998</v>
      </c>
      <c r="DV277">
        <f t="shared" si="1005"/>
        <v>0.69</v>
      </c>
      <c r="DW277">
        <f t="shared" si="1005"/>
        <v>0.08</v>
      </c>
      <c r="DZ277" t="s">
        <v>436</v>
      </c>
      <c r="EA277">
        <f t="shared" ref="EA277:ED277" si="1006">SUM(EA25)</f>
        <v>0.93</v>
      </c>
      <c r="EB277">
        <f t="shared" si="1006"/>
        <v>2.44</v>
      </c>
      <c r="EC277">
        <f t="shared" si="1006"/>
        <v>0.59</v>
      </c>
      <c r="ED277">
        <f t="shared" si="1006"/>
        <v>0.12</v>
      </c>
      <c r="EG277" t="s">
        <v>436</v>
      </c>
      <c r="EH277">
        <f t="shared" ref="EH277:EK277" si="1007">SUM(EH25)</f>
        <v>1.1000000000000001</v>
      </c>
      <c r="EI277">
        <f t="shared" si="1007"/>
        <v>2.54</v>
      </c>
      <c r="EJ277">
        <f t="shared" si="1007"/>
        <v>0.97</v>
      </c>
      <c r="EK277">
        <f t="shared" si="1007"/>
        <v>0.14000000000000001</v>
      </c>
      <c r="EN277" t="s">
        <v>436</v>
      </c>
      <c r="EO277">
        <f t="shared" ref="EO277:ER277" si="1008">SUM(EO25)</f>
        <v>1.42</v>
      </c>
      <c r="EP277">
        <f t="shared" si="1008"/>
        <v>2.72</v>
      </c>
      <c r="EQ277">
        <f t="shared" si="1008"/>
        <v>1.2</v>
      </c>
      <c r="ER277">
        <f t="shared" si="1008"/>
        <v>0.04</v>
      </c>
      <c r="EU277" t="s">
        <v>436</v>
      </c>
      <c r="EV277">
        <f t="shared" ref="EV277:EY277" si="1009">SUM(EV25)</f>
        <v>1.64</v>
      </c>
      <c r="EW277">
        <f t="shared" si="1009"/>
        <v>4.3099999999999996</v>
      </c>
      <c r="EX277">
        <f t="shared" si="1009"/>
        <v>1.44</v>
      </c>
      <c r="EY277">
        <f t="shared" si="1009"/>
        <v>0.15</v>
      </c>
      <c r="FC277">
        <f t="shared" ref="FC277:FF277" si="1010">SUM(FC25)</f>
        <v>1.46</v>
      </c>
      <c r="FD277">
        <f t="shared" si="1010"/>
        <v>3.15</v>
      </c>
      <c r="FE277">
        <f t="shared" si="1010"/>
        <v>1.22</v>
      </c>
      <c r="FF277">
        <f t="shared" si="1010"/>
        <v>0.27</v>
      </c>
      <c r="FJ277">
        <f t="shared" ref="FJ277:FM277" si="1011">SUM(FJ25)</f>
        <v>1.37</v>
      </c>
      <c r="FK277">
        <f t="shared" si="1011"/>
        <v>4.03</v>
      </c>
      <c r="FL277">
        <f t="shared" si="1011"/>
        <v>1.03</v>
      </c>
      <c r="FM277">
        <f t="shared" si="1011"/>
        <v>0.06</v>
      </c>
      <c r="FQ277">
        <f t="shared" ref="FQ277:FT277" si="1012">SUM(FQ25)</f>
        <v>1.7</v>
      </c>
      <c r="FR277">
        <f t="shared" si="1012"/>
        <v>4.5999999999999996</v>
      </c>
      <c r="FS277">
        <f t="shared" si="1012"/>
        <v>1.31</v>
      </c>
      <c r="FT277">
        <f t="shared" si="1012"/>
        <v>0.34</v>
      </c>
      <c r="FX277">
        <f t="shared" ref="FX277:GA277" si="1013">SUM(FX25)</f>
        <v>1.79</v>
      </c>
      <c r="FY277">
        <f t="shared" si="1013"/>
        <v>3.98</v>
      </c>
      <c r="FZ277">
        <f t="shared" si="1013"/>
        <v>1.65</v>
      </c>
      <c r="GA277">
        <f t="shared" si="1013"/>
        <v>0.11</v>
      </c>
      <c r="GE277">
        <f t="shared" ref="GE277:GH277" si="1014">SUM(GE25)</f>
        <v>1.53</v>
      </c>
      <c r="GF277">
        <f t="shared" si="1014"/>
        <v>5.03</v>
      </c>
      <c r="GG277">
        <f t="shared" si="1014"/>
        <v>0.95</v>
      </c>
      <c r="GH277">
        <f t="shared" si="1014"/>
        <v>7.0000000000000007E-2</v>
      </c>
      <c r="GL277">
        <f t="shared" ref="GL277:GO277" si="1015">SUM(GL25)</f>
        <v>0.85</v>
      </c>
      <c r="GM277">
        <f t="shared" si="1015"/>
        <v>1.91</v>
      </c>
      <c r="GN277">
        <f t="shared" si="1015"/>
        <v>0.78</v>
      </c>
      <c r="GO277">
        <f t="shared" si="1015"/>
        <v>0.28999999999999998</v>
      </c>
      <c r="GS277">
        <f t="shared" ref="GS277:GV277" si="1016">SUM(GS25)</f>
        <v>1.72</v>
      </c>
      <c r="GT277">
        <f t="shared" si="1016"/>
        <v>5.57</v>
      </c>
      <c r="GU277">
        <f t="shared" si="1016"/>
        <v>1.18</v>
      </c>
      <c r="GV277">
        <f t="shared" si="1016"/>
        <v>0.33</v>
      </c>
      <c r="GZ277">
        <f t="shared" ref="GZ277:HC277" si="1017">SUM(GZ25)</f>
        <v>1.0900000000000001</v>
      </c>
      <c r="HA277">
        <f t="shared" si="1017"/>
        <v>3.7</v>
      </c>
      <c r="HB277">
        <f t="shared" si="1017"/>
        <v>0.46</v>
      </c>
      <c r="HC277">
        <f t="shared" si="1017"/>
        <v>7.0000000000000007E-2</v>
      </c>
      <c r="HG277">
        <f t="shared" ref="HG277:HJ277" si="1018">SUM(HG25)</f>
        <v>1.59</v>
      </c>
      <c r="HH277">
        <f t="shared" si="1018"/>
        <v>4.7300000000000004</v>
      </c>
      <c r="HI277">
        <f t="shared" si="1018"/>
        <v>1.21</v>
      </c>
      <c r="HJ277">
        <f t="shared" si="1018"/>
        <v>0</v>
      </c>
      <c r="HN277">
        <f t="shared" ref="HN277:HQ277" si="1019">SUM(HN25)</f>
        <v>1.88</v>
      </c>
      <c r="HO277">
        <f t="shared" si="1019"/>
        <v>4.32</v>
      </c>
      <c r="HP277">
        <f t="shared" si="1019"/>
        <v>1.7</v>
      </c>
      <c r="HQ277">
        <f t="shared" si="1019"/>
        <v>0.17</v>
      </c>
      <c r="HU277">
        <f t="shared" ref="HU277:HX277" si="1020">SUM(HU25)</f>
        <v>1.97</v>
      </c>
      <c r="HV277">
        <f t="shared" si="1020"/>
        <v>4.78</v>
      </c>
      <c r="HW277">
        <f t="shared" si="1020"/>
        <v>1.68</v>
      </c>
      <c r="HX277">
        <f t="shared" si="1020"/>
        <v>0.51</v>
      </c>
      <c r="IB277">
        <f t="shared" ref="IB277:IE277" si="1021">SUM(IB25)</f>
        <v>2.2400000000000002</v>
      </c>
      <c r="IC277">
        <f t="shared" si="1021"/>
        <v>5.23</v>
      </c>
      <c r="ID277">
        <f t="shared" si="1021"/>
        <v>1.95</v>
      </c>
      <c r="IE277">
        <f t="shared" si="1021"/>
        <v>0.17</v>
      </c>
      <c r="II277">
        <f t="shared" ref="II277:IL277" si="1022">SUM(II25)</f>
        <v>2</v>
      </c>
      <c r="IJ277">
        <f t="shared" si="1022"/>
        <v>3.08</v>
      </c>
      <c r="IK277">
        <f t="shared" si="1022"/>
        <v>2.0099999999999998</v>
      </c>
      <c r="IL277">
        <f t="shared" si="1022"/>
        <v>0.16</v>
      </c>
      <c r="IP277">
        <f t="shared" ref="IP277:IS277" si="1023">SUM(IP25)</f>
        <v>2.33</v>
      </c>
      <c r="IQ277">
        <f t="shared" si="1023"/>
        <v>4.55</v>
      </c>
      <c r="IR277">
        <f t="shared" si="1023"/>
        <v>2.2400000000000002</v>
      </c>
      <c r="IS277">
        <f t="shared" si="1023"/>
        <v>0.52</v>
      </c>
      <c r="IW277">
        <f t="shared" ref="IW277:IZ277" si="1024">SUM(IW25)</f>
        <v>1.93</v>
      </c>
      <c r="IX277">
        <f t="shared" si="1024"/>
        <v>5.22</v>
      </c>
      <c r="IY277">
        <f t="shared" si="1024"/>
        <v>1.41</v>
      </c>
      <c r="IZ277">
        <f t="shared" si="1024"/>
        <v>0.16</v>
      </c>
      <c r="JD277">
        <f t="shared" ref="JD277:JG277" si="1025">SUM(JD25)</f>
        <v>1.96</v>
      </c>
      <c r="JE277">
        <f t="shared" si="1025"/>
        <v>4.8099999999999996</v>
      </c>
      <c r="JF277">
        <f t="shared" si="1025"/>
        <v>1.92</v>
      </c>
      <c r="JG277">
        <f t="shared" si="1025"/>
        <v>0</v>
      </c>
      <c r="JK277">
        <f t="shared" ref="JK277:JN277" si="1026">SUM(JK25)</f>
        <v>1.88</v>
      </c>
      <c r="JL277">
        <f t="shared" si="1026"/>
        <v>4.3</v>
      </c>
      <c r="JM277">
        <f t="shared" si="1026"/>
        <v>1.85</v>
      </c>
      <c r="JN277">
        <f t="shared" si="1026"/>
        <v>0.08</v>
      </c>
      <c r="JR277">
        <f t="shared" ref="JR277:JU277" si="1027">SUM(JR25)</f>
        <v>2.12</v>
      </c>
      <c r="JS277">
        <f t="shared" si="1027"/>
        <v>5.34</v>
      </c>
      <c r="JT277">
        <f t="shared" si="1027"/>
        <v>1.99</v>
      </c>
      <c r="JU277">
        <f t="shared" si="1027"/>
        <v>0.31</v>
      </c>
      <c r="JY277">
        <f t="shared" ref="JY277:KB277" si="1028">SUM(JY25)</f>
        <v>1.97</v>
      </c>
      <c r="JZ277">
        <f t="shared" si="1028"/>
        <v>4.6500000000000004</v>
      </c>
      <c r="KA277">
        <f t="shared" si="1028"/>
        <v>1.78</v>
      </c>
      <c r="KB277">
        <f t="shared" si="1028"/>
        <v>7.0000000000000007E-2</v>
      </c>
      <c r="KF277">
        <f t="shared" ref="KF277:KI277" si="1029">SUM(KF25)</f>
        <v>2.0699999999999998</v>
      </c>
      <c r="KG277">
        <f t="shared" si="1029"/>
        <v>3.21</v>
      </c>
      <c r="KH277">
        <f t="shared" si="1029"/>
        <v>2.25</v>
      </c>
      <c r="KI277">
        <f t="shared" si="1029"/>
        <v>0.56000000000000005</v>
      </c>
      <c r="KM277">
        <f t="shared" ref="KM277:KP277" si="1030">SUM(KM25)</f>
        <v>1.66</v>
      </c>
      <c r="KN277">
        <f t="shared" si="1030"/>
        <v>3.05</v>
      </c>
      <c r="KO277">
        <f t="shared" si="1030"/>
        <v>1.86</v>
      </c>
      <c r="KP277">
        <f t="shared" si="1030"/>
        <v>0.11</v>
      </c>
      <c r="KT277">
        <f t="shared" ref="KT277:KW277" si="1031">SUM(KT25)</f>
        <v>1.95</v>
      </c>
      <c r="KU277">
        <f t="shared" si="1031"/>
        <v>4.43</v>
      </c>
      <c r="KV277">
        <f t="shared" si="1031"/>
        <v>1.81</v>
      </c>
      <c r="KW277">
        <f t="shared" si="1031"/>
        <v>0.46</v>
      </c>
      <c r="LA277">
        <f t="shared" ref="LA277:LD277" si="1032">SUM(LA25)</f>
        <v>1.37</v>
      </c>
      <c r="LB277">
        <f t="shared" si="1032"/>
        <v>2.34</v>
      </c>
      <c r="LC277">
        <f t="shared" si="1032"/>
        <v>1.31</v>
      </c>
      <c r="LD277">
        <f t="shared" si="1032"/>
        <v>0.21</v>
      </c>
      <c r="LH277">
        <f t="shared" ref="LH277:LK277" si="1033">SUM(LH25)</f>
        <v>1.65</v>
      </c>
      <c r="LI277">
        <f t="shared" si="1033"/>
        <v>3.97</v>
      </c>
      <c r="LJ277">
        <f t="shared" si="1033"/>
        <v>1.3</v>
      </c>
      <c r="LK277">
        <f t="shared" si="1033"/>
        <v>0.49</v>
      </c>
      <c r="LO277">
        <f t="shared" ref="LO277:LR277" si="1034">SUM(LO25)</f>
        <v>1.57</v>
      </c>
      <c r="LP277">
        <f t="shared" si="1034"/>
        <v>3.78</v>
      </c>
      <c r="LQ277">
        <f t="shared" si="1034"/>
        <v>1.46</v>
      </c>
      <c r="LR277">
        <f t="shared" si="1034"/>
        <v>0.13</v>
      </c>
      <c r="LV277">
        <f t="shared" ref="LV277:LY277" si="1035">SUM(LV25)</f>
        <v>1.65</v>
      </c>
      <c r="LW277">
        <f t="shared" si="1035"/>
        <v>3.72</v>
      </c>
      <c r="LX277">
        <f t="shared" si="1035"/>
        <v>1.35</v>
      </c>
      <c r="LY277">
        <f t="shared" si="1035"/>
        <v>0.48</v>
      </c>
      <c r="MC277">
        <f t="shared" ref="MC277:MF277" si="1036">SUM(MC25)</f>
        <v>1.99</v>
      </c>
      <c r="MD277">
        <f t="shared" si="1036"/>
        <v>4.7300000000000004</v>
      </c>
      <c r="ME277">
        <f t="shared" si="1036"/>
        <v>1.73</v>
      </c>
      <c r="MF277">
        <f t="shared" si="1036"/>
        <v>0.48</v>
      </c>
      <c r="MJ277">
        <f t="shared" ref="MJ277:MM277" si="1037">SUM(MJ25)</f>
        <v>2.06</v>
      </c>
      <c r="MK277">
        <f t="shared" si="1037"/>
        <v>4.42</v>
      </c>
      <c r="ML277">
        <f t="shared" si="1037"/>
        <v>1.96</v>
      </c>
      <c r="MM277">
        <f t="shared" si="1037"/>
        <v>0.3</v>
      </c>
      <c r="MQ277">
        <f t="shared" ref="MQ277:MT277" si="1038">SUM(MQ25)</f>
        <v>1.63</v>
      </c>
      <c r="MR277">
        <f t="shared" si="1038"/>
        <v>2.83</v>
      </c>
      <c r="MS277">
        <f t="shared" si="1038"/>
        <v>1.45</v>
      </c>
      <c r="MT277">
        <f t="shared" si="1038"/>
        <v>0.65</v>
      </c>
      <c r="MW277" t="s">
        <v>436</v>
      </c>
      <c r="MX277">
        <f t="shared" ref="MX277:NA277" si="1039">SUM(MX25)</f>
        <v>1.36</v>
      </c>
      <c r="MY277">
        <f t="shared" si="1039"/>
        <v>3.52</v>
      </c>
      <c r="MZ277">
        <f t="shared" si="1039"/>
        <v>0.93</v>
      </c>
      <c r="NA277">
        <f t="shared" si="1039"/>
        <v>0.51</v>
      </c>
      <c r="ND277" t="s">
        <v>436</v>
      </c>
      <c r="NE277">
        <f t="shared" ref="NE277:NH277" si="1040">SUM(NE25)</f>
        <v>1.79</v>
      </c>
      <c r="NF277">
        <f t="shared" si="1040"/>
        <v>3.71</v>
      </c>
      <c r="NG277">
        <f t="shared" si="1040"/>
        <v>1.63</v>
      </c>
      <c r="NH277">
        <f t="shared" si="1040"/>
        <v>0.57999999999999996</v>
      </c>
      <c r="NK277" t="s">
        <v>436</v>
      </c>
      <c r="NL277">
        <f t="shared" ref="NL277:NO277" si="1041">SUM(NL25)</f>
        <v>1.79</v>
      </c>
      <c r="NM277">
        <f t="shared" si="1041"/>
        <v>4.03</v>
      </c>
      <c r="NN277">
        <f t="shared" si="1041"/>
        <v>1.36</v>
      </c>
      <c r="NO277">
        <f t="shared" si="1041"/>
        <v>0.92</v>
      </c>
      <c r="NR277" t="s">
        <v>436</v>
      </c>
      <c r="NS277">
        <f t="shared" ref="NS277:NV277" si="1042">SUM(NS25)</f>
        <v>1.84</v>
      </c>
      <c r="NT277">
        <f t="shared" si="1042"/>
        <v>4.2</v>
      </c>
      <c r="NU277">
        <f t="shared" si="1042"/>
        <v>1.45</v>
      </c>
      <c r="NV277">
        <f t="shared" si="1042"/>
        <v>0.57999999999999996</v>
      </c>
      <c r="NY277" t="s">
        <v>436</v>
      </c>
      <c r="NZ277">
        <f t="shared" ref="NZ277:OC277" si="1043">SUM(NZ25)</f>
        <v>3.44</v>
      </c>
      <c r="OA277">
        <f t="shared" si="1043"/>
        <v>3.5</v>
      </c>
      <c r="OB277">
        <f t="shared" si="1043"/>
        <v>3.59</v>
      </c>
      <c r="OC277">
        <f t="shared" si="1043"/>
        <v>2.39</v>
      </c>
      <c r="OF277" t="s">
        <v>436</v>
      </c>
      <c r="OG277">
        <f t="shared" ref="OG277:OJ277" si="1044">SUM(OG25)</f>
        <v>4.67</v>
      </c>
      <c r="OH277">
        <f t="shared" si="1044"/>
        <v>5.89</v>
      </c>
      <c r="OI277">
        <f t="shared" si="1044"/>
        <v>4.6500000000000004</v>
      </c>
      <c r="OJ277">
        <f t="shared" si="1044"/>
        <v>2.85</v>
      </c>
      <c r="OM277" t="s">
        <v>436</v>
      </c>
      <c r="ON277">
        <f t="shared" ref="ON277:OQ277" si="1045">SUM(ON25)</f>
        <v>7</v>
      </c>
      <c r="OO277">
        <f t="shared" si="1045"/>
        <v>9.7899999999999991</v>
      </c>
      <c r="OP277">
        <f t="shared" si="1045"/>
        <v>6.3</v>
      </c>
      <c r="OQ277">
        <f t="shared" si="1045"/>
        <v>6.57</v>
      </c>
      <c r="OT277" t="s">
        <v>436</v>
      </c>
      <c r="OU277">
        <f t="shared" ref="OU277:OX277" si="1046">SUM(OU25)</f>
        <v>7.21</v>
      </c>
      <c r="OV277">
        <f t="shared" si="1046"/>
        <v>8.8699999999999992</v>
      </c>
      <c r="OW277">
        <f t="shared" si="1046"/>
        <v>7.89</v>
      </c>
      <c r="OX277">
        <f t="shared" si="1046"/>
        <v>4.51</v>
      </c>
      <c r="PA277" t="s">
        <v>436</v>
      </c>
      <c r="PB277">
        <f t="shared" ref="PB277:PE277" si="1047">SUM(PB25)</f>
        <v>6.15</v>
      </c>
      <c r="PC277">
        <f t="shared" si="1047"/>
        <v>7.87</v>
      </c>
      <c r="PD277">
        <f t="shared" si="1047"/>
        <v>7</v>
      </c>
      <c r="PE277">
        <f t="shared" si="1047"/>
        <v>1.88</v>
      </c>
      <c r="PH277" t="s">
        <v>436</v>
      </c>
      <c r="PI277">
        <f t="shared" ref="PI277:PL277" si="1048">SUM(PI25)</f>
        <v>10.65</v>
      </c>
      <c r="PJ277">
        <f t="shared" si="1048"/>
        <v>10.66</v>
      </c>
      <c r="PK277">
        <f t="shared" si="1048"/>
        <v>10.99</v>
      </c>
      <c r="PL277">
        <f t="shared" si="1048"/>
        <v>10.73</v>
      </c>
      <c r="PO277" t="s">
        <v>436</v>
      </c>
      <c r="PP277">
        <f t="shared" ref="PP277:PS277" si="1049">SUM(PP25)</f>
        <v>10.78</v>
      </c>
      <c r="PQ277">
        <f t="shared" si="1049"/>
        <v>10.16</v>
      </c>
      <c r="PR277">
        <f t="shared" si="1049"/>
        <v>10.44</v>
      </c>
      <c r="PS277">
        <f t="shared" si="1049"/>
        <v>10.46</v>
      </c>
      <c r="PV277" t="s">
        <v>436</v>
      </c>
      <c r="PW277">
        <f t="shared" ref="PW277:PZ277" si="1050">SUM(PW25)</f>
        <v>14.34</v>
      </c>
      <c r="PX277">
        <f t="shared" si="1050"/>
        <v>18.170000000000002</v>
      </c>
      <c r="PY277">
        <f t="shared" si="1050"/>
        <v>10.8</v>
      </c>
      <c r="PZ277">
        <f t="shared" si="1050"/>
        <v>20.97</v>
      </c>
      <c r="QC277" t="s">
        <v>436</v>
      </c>
      <c r="QD277">
        <f t="shared" ref="QD277:QG277" si="1051">SUM(QD25)</f>
        <v>12.75</v>
      </c>
      <c r="QE277">
        <f t="shared" si="1051"/>
        <v>16.440000000000001</v>
      </c>
      <c r="QF277">
        <f t="shared" si="1051"/>
        <v>10.01</v>
      </c>
      <c r="QG277">
        <f t="shared" si="1051"/>
        <v>17.04</v>
      </c>
      <c r="QJ277" t="s">
        <v>436</v>
      </c>
      <c r="QK277">
        <f t="shared" ref="QK277:QN277" si="1052">SUM(QK25)</f>
        <v>18.04</v>
      </c>
      <c r="QL277">
        <f t="shared" si="1052"/>
        <v>21.08</v>
      </c>
      <c r="QM277">
        <f t="shared" si="1052"/>
        <v>16.84</v>
      </c>
      <c r="QN277">
        <f t="shared" si="1052"/>
        <v>19.86</v>
      </c>
      <c r="QQ277" t="s">
        <v>436</v>
      </c>
      <c r="QR277">
        <f t="shared" ref="QR277:QU277" si="1053">SUM(QR25)</f>
        <v>24.68</v>
      </c>
      <c r="QS277">
        <f t="shared" si="1053"/>
        <v>17.82</v>
      </c>
      <c r="QT277">
        <f t="shared" si="1053"/>
        <v>26.34</v>
      </c>
      <c r="QU277">
        <f t="shared" si="1053"/>
        <v>28.87</v>
      </c>
      <c r="QX277" t="s">
        <v>436</v>
      </c>
      <c r="QY277">
        <f t="shared" ref="QY277:RB277" si="1054">SUM(QY25)</f>
        <v>40.99</v>
      </c>
      <c r="QZ277">
        <f t="shared" si="1054"/>
        <v>9.6</v>
      </c>
      <c r="RA277">
        <f t="shared" si="1054"/>
        <v>46.95</v>
      </c>
      <c r="RB277">
        <f t="shared" si="1054"/>
        <v>59.85</v>
      </c>
      <c r="RE277" t="s">
        <v>436</v>
      </c>
      <c r="RF277">
        <f t="shared" ref="RF277:RI277" si="1055">SUM(RF25)</f>
        <v>15.76</v>
      </c>
      <c r="RG277">
        <f t="shared" si="1055"/>
        <v>11</v>
      </c>
      <c r="RH277">
        <f t="shared" si="1055"/>
        <v>14.18</v>
      </c>
      <c r="RI277">
        <f t="shared" si="1055"/>
        <v>25.43</v>
      </c>
      <c r="RL277" t="s">
        <v>436</v>
      </c>
      <c r="RM277">
        <f t="shared" ref="RM277:RP277" si="1056">SUM(RM25)</f>
        <v>13.02</v>
      </c>
      <c r="RN277">
        <f t="shared" si="1056"/>
        <v>9.8800000000000008</v>
      </c>
      <c r="RO277">
        <f t="shared" si="1056"/>
        <v>13.84</v>
      </c>
      <c r="RP277">
        <f t="shared" si="1056"/>
        <v>14.38</v>
      </c>
      <c r="RS277" t="s">
        <v>436</v>
      </c>
      <c r="RT277">
        <f t="shared" ref="RT277:RW277" si="1057">SUM(RT25)</f>
        <v>12.66</v>
      </c>
      <c r="RU277">
        <f t="shared" si="1057"/>
        <v>11.03</v>
      </c>
      <c r="RV277">
        <f t="shared" si="1057"/>
        <v>13.49</v>
      </c>
      <c r="RW277">
        <f t="shared" si="1057"/>
        <v>11.72</v>
      </c>
      <c r="RZ277" t="s">
        <v>436</v>
      </c>
      <c r="SA277">
        <f t="shared" ref="SA277:SD277" si="1058">SUM(SA25)</f>
        <v>13.34</v>
      </c>
      <c r="SB277">
        <f t="shared" si="1058"/>
        <v>12.83</v>
      </c>
      <c r="SC277">
        <f t="shared" si="1058"/>
        <v>14.13</v>
      </c>
      <c r="SD277">
        <f t="shared" si="1058"/>
        <v>12.27</v>
      </c>
      <c r="SG277" t="s">
        <v>436</v>
      </c>
      <c r="SH277">
        <f t="shared" ref="SH277:SK277" si="1059">SUM(SH25)</f>
        <v>13.7</v>
      </c>
      <c r="SI277">
        <f t="shared" si="1059"/>
        <v>13.91</v>
      </c>
      <c r="SJ277">
        <f t="shared" si="1059"/>
        <v>14.83</v>
      </c>
      <c r="SK277">
        <f t="shared" si="1059"/>
        <v>11.73</v>
      </c>
      <c r="SN277" t="s">
        <v>436</v>
      </c>
      <c r="SO277">
        <f t="shared" ref="SO277:SR277" si="1060">SUM(SO25)</f>
        <v>13.46</v>
      </c>
      <c r="SP277">
        <f t="shared" si="1060"/>
        <v>10.32</v>
      </c>
      <c r="SQ277">
        <f t="shared" si="1060"/>
        <v>15.44</v>
      </c>
      <c r="SR277">
        <f t="shared" si="1060"/>
        <v>11.93</v>
      </c>
      <c r="SU277" t="s">
        <v>436</v>
      </c>
      <c r="SV277">
        <f t="shared" ref="SV277:SY277" si="1061">SUM(SV25)</f>
        <v>13.61</v>
      </c>
      <c r="SW277">
        <f t="shared" si="1061"/>
        <v>9.06</v>
      </c>
      <c r="SX277">
        <f t="shared" si="1061"/>
        <v>15.34</v>
      </c>
      <c r="SY277">
        <f t="shared" si="1061"/>
        <v>13.76</v>
      </c>
      <c r="TB277" t="s">
        <v>436</v>
      </c>
      <c r="TC277">
        <f t="shared" ref="TC277:TF277" si="1062">SUM(TC25)</f>
        <v>12.23</v>
      </c>
      <c r="TD277">
        <f t="shared" si="1062"/>
        <v>9.1999999999999993</v>
      </c>
      <c r="TE277">
        <f t="shared" si="1062"/>
        <v>12.55</v>
      </c>
      <c r="TF277">
        <f t="shared" si="1062"/>
        <v>14.31</v>
      </c>
      <c r="TI277" t="s">
        <v>436</v>
      </c>
      <c r="TJ277">
        <f t="shared" ref="TJ277:TM277" si="1063">SUM(TJ25)</f>
        <v>12.45</v>
      </c>
      <c r="TK277">
        <f t="shared" si="1063"/>
        <v>12.83</v>
      </c>
      <c r="TL277">
        <f t="shared" si="1063"/>
        <v>12.65</v>
      </c>
      <c r="TM277">
        <f t="shared" si="1063"/>
        <v>12.64</v>
      </c>
      <c r="TP277" t="s">
        <v>436</v>
      </c>
      <c r="TQ277">
        <f t="shared" ref="TQ277:TT277" si="1064">SUM(TQ25)</f>
        <v>11.35</v>
      </c>
      <c r="TR277">
        <f t="shared" si="1064"/>
        <v>8.6199999999999992</v>
      </c>
      <c r="TS277">
        <f t="shared" si="1064"/>
        <v>12.37</v>
      </c>
      <c r="TT277">
        <f t="shared" si="1064"/>
        <v>10.81</v>
      </c>
      <c r="TW277" t="s">
        <v>436</v>
      </c>
      <c r="TX277">
        <f t="shared" ref="TX277:UA277" si="1065">SUM(TX25)</f>
        <v>10.210000000000001</v>
      </c>
      <c r="TY277">
        <f t="shared" si="1065"/>
        <v>7.96</v>
      </c>
      <c r="TZ277">
        <f t="shared" si="1065"/>
        <v>10.3</v>
      </c>
      <c r="UA277">
        <f t="shared" si="1065"/>
        <v>12.85</v>
      </c>
      <c r="UD277" t="s">
        <v>436</v>
      </c>
      <c r="UE277">
        <f t="shared" ref="UE277:UH277" si="1066">SUM(UE25)</f>
        <v>12.7</v>
      </c>
      <c r="UF277">
        <f t="shared" si="1066"/>
        <v>14.54</v>
      </c>
      <c r="UG277">
        <f t="shared" si="1066"/>
        <v>11.3</v>
      </c>
      <c r="UH277">
        <f t="shared" si="1066"/>
        <v>15.41</v>
      </c>
      <c r="UK277" t="s">
        <v>436</v>
      </c>
      <c r="UL277">
        <f t="shared" ref="UL277:UO277" si="1067">SUM(UL25)</f>
        <v>11.63</v>
      </c>
      <c r="UM277">
        <f t="shared" si="1067"/>
        <v>9.6999999999999993</v>
      </c>
      <c r="UN277">
        <f t="shared" si="1067"/>
        <v>11.88</v>
      </c>
      <c r="UO277">
        <f t="shared" si="1067"/>
        <v>13.42</v>
      </c>
      <c r="UR277" t="s">
        <v>436</v>
      </c>
      <c r="US277">
        <f t="shared" ref="US277:UV277" si="1068">SUM(US25)</f>
        <v>13.38</v>
      </c>
      <c r="UT277">
        <f t="shared" si="1068"/>
        <v>11.13</v>
      </c>
      <c r="UU277">
        <f t="shared" si="1068"/>
        <v>14.45</v>
      </c>
      <c r="UV277">
        <f t="shared" si="1068"/>
        <v>13.07</v>
      </c>
      <c r="UY277" t="s">
        <v>436</v>
      </c>
      <c r="UZ277">
        <f t="shared" ref="UZ277:VC277" si="1069">SUM(UZ25)</f>
        <v>13.4</v>
      </c>
      <c r="VA277">
        <f t="shared" si="1069"/>
        <v>9.94</v>
      </c>
      <c r="VB277">
        <f t="shared" si="1069"/>
        <v>14.94</v>
      </c>
      <c r="VC277">
        <f t="shared" si="1069"/>
        <v>11.96</v>
      </c>
      <c r="VF277" t="s">
        <v>436</v>
      </c>
      <c r="VG277">
        <f t="shared" ref="VG277:VJ277" si="1070">SUM(VG25)</f>
        <v>11.92</v>
      </c>
      <c r="VH277">
        <f t="shared" si="1070"/>
        <v>8.6</v>
      </c>
      <c r="VI277">
        <f t="shared" si="1070"/>
        <v>13.43</v>
      </c>
      <c r="VJ277">
        <f t="shared" si="1070"/>
        <v>9.98</v>
      </c>
    </row>
    <row r="278" spans="1:582" x14ac:dyDescent="0.3">
      <c r="A278" t="s">
        <v>437</v>
      </c>
      <c r="B278">
        <f t="shared" ref="B278:E278" si="1071">SUM(B26)</f>
        <v>0.92</v>
      </c>
      <c r="C278">
        <f t="shared" si="1071"/>
        <v>1.1299999999999999</v>
      </c>
      <c r="D278">
        <f t="shared" si="1071"/>
        <v>1</v>
      </c>
      <c r="E278">
        <f t="shared" si="1071"/>
        <v>0.09</v>
      </c>
      <c r="H278" t="s">
        <v>437</v>
      </c>
      <c r="I278">
        <f t="shared" ref="I278:L278" si="1072">SUM(I26)</f>
        <v>0.47</v>
      </c>
      <c r="J278">
        <f t="shared" si="1072"/>
        <v>0.69</v>
      </c>
      <c r="K278">
        <f t="shared" si="1072"/>
        <v>0.35</v>
      </c>
      <c r="L278">
        <f t="shared" si="1072"/>
        <v>0</v>
      </c>
      <c r="O278" t="s">
        <v>437</v>
      </c>
      <c r="P278">
        <f t="shared" ref="P278:S278" si="1073">SUM(P26)</f>
        <v>0.78</v>
      </c>
      <c r="Q278">
        <f t="shared" si="1073"/>
        <v>0.62</v>
      </c>
      <c r="R278">
        <f t="shared" si="1073"/>
        <v>0.54</v>
      </c>
      <c r="S278">
        <f t="shared" si="1073"/>
        <v>0.86</v>
      </c>
      <c r="V278" t="s">
        <v>437</v>
      </c>
      <c r="W278">
        <f t="shared" ref="W278:Z278" si="1074">SUM(W26)</f>
        <v>0.43</v>
      </c>
      <c r="X278">
        <f t="shared" si="1074"/>
        <v>1</v>
      </c>
      <c r="Y278">
        <f t="shared" si="1074"/>
        <v>0.37</v>
      </c>
      <c r="Z278">
        <f t="shared" si="1074"/>
        <v>7.0000000000000007E-2</v>
      </c>
      <c r="AC278" t="s">
        <v>437</v>
      </c>
      <c r="AD278">
        <f t="shared" ref="AD278:AG278" si="1075">SUM(AD26)</f>
        <v>0.66</v>
      </c>
      <c r="AE278">
        <f t="shared" si="1075"/>
        <v>1.9</v>
      </c>
      <c r="AF278">
        <f t="shared" si="1075"/>
        <v>0.37</v>
      </c>
      <c r="AG278">
        <f t="shared" si="1075"/>
        <v>0</v>
      </c>
      <c r="AJ278" t="s">
        <v>437</v>
      </c>
      <c r="AK278">
        <f t="shared" ref="AK278:AN278" si="1076">SUM(AK26)</f>
        <v>0.91</v>
      </c>
      <c r="AL278">
        <f t="shared" si="1076"/>
        <v>1.79</v>
      </c>
      <c r="AM278">
        <f t="shared" si="1076"/>
        <v>0.79</v>
      </c>
      <c r="AN278">
        <f t="shared" si="1076"/>
        <v>0.48</v>
      </c>
      <c r="AQ278" t="s">
        <v>437</v>
      </c>
      <c r="AR278">
        <f t="shared" ref="AR278:AU278" si="1077">SUM(AR26)</f>
        <v>0.67</v>
      </c>
      <c r="AS278">
        <f t="shared" si="1077"/>
        <v>0.93</v>
      </c>
      <c r="AT278">
        <f t="shared" si="1077"/>
        <v>0.36</v>
      </c>
      <c r="AU278">
        <f t="shared" si="1077"/>
        <v>0.75</v>
      </c>
      <c r="AX278" t="s">
        <v>437</v>
      </c>
      <c r="AY278">
        <f t="shared" ref="AY278:BB278" si="1078">SUM(AY26)</f>
        <v>0.66</v>
      </c>
      <c r="AZ278">
        <f t="shared" si="1078"/>
        <v>1.24</v>
      </c>
      <c r="BA278">
        <f t="shared" si="1078"/>
        <v>0.34</v>
      </c>
      <c r="BB278">
        <f t="shared" si="1078"/>
        <v>0.06</v>
      </c>
      <c r="BE278" t="s">
        <v>437</v>
      </c>
      <c r="BF278">
        <f t="shared" ref="BF278:BI278" si="1079">SUM(BF26)</f>
        <v>0.71</v>
      </c>
      <c r="BG278">
        <f t="shared" si="1079"/>
        <v>1.47</v>
      </c>
      <c r="BH278">
        <f t="shared" si="1079"/>
        <v>0.45</v>
      </c>
      <c r="BI278">
        <f t="shared" si="1079"/>
        <v>0.05</v>
      </c>
      <c r="BL278" s="10" t="s">
        <v>437</v>
      </c>
      <c r="BM278" s="11">
        <v>0.88</v>
      </c>
      <c r="BN278" s="12">
        <v>1.63</v>
      </c>
      <c r="BO278" t="s">
        <v>437</v>
      </c>
      <c r="BP278">
        <f t="shared" ref="BP278:BS278" si="1080">SUM(BP26)</f>
        <v>0.95</v>
      </c>
      <c r="BQ278">
        <f t="shared" si="1080"/>
        <v>1.65</v>
      </c>
      <c r="BR278">
        <f t="shared" si="1080"/>
        <v>0.64</v>
      </c>
      <c r="BS278">
        <f t="shared" si="1080"/>
        <v>0</v>
      </c>
      <c r="BV278" t="s">
        <v>437</v>
      </c>
      <c r="BW278">
        <f t="shared" ref="BW278:BZ278" si="1081">SUM(BW26)</f>
        <v>0.52</v>
      </c>
      <c r="BX278">
        <f t="shared" si="1081"/>
        <v>0.48</v>
      </c>
      <c r="BY278">
        <f t="shared" si="1081"/>
        <v>0.53</v>
      </c>
      <c r="BZ278">
        <f t="shared" si="1081"/>
        <v>0.54</v>
      </c>
      <c r="CC278" t="s">
        <v>437</v>
      </c>
      <c r="CD278">
        <f t="shared" si="671"/>
        <v>0.39</v>
      </c>
      <c r="CE278">
        <f t="shared" si="671"/>
        <v>0.3</v>
      </c>
      <c r="CF278">
        <f t="shared" si="671"/>
        <v>0.3</v>
      </c>
      <c r="CG278">
        <f t="shared" si="671"/>
        <v>0.21</v>
      </c>
      <c r="CJ278" t="s">
        <v>437</v>
      </c>
      <c r="CK278">
        <f t="shared" ref="CK278:CN278" si="1082">SUM(CK26)</f>
        <v>0.64</v>
      </c>
      <c r="CL278">
        <f t="shared" si="1082"/>
        <v>0.92</v>
      </c>
      <c r="CM278">
        <f t="shared" si="1082"/>
        <v>0.43</v>
      </c>
      <c r="CN278">
        <f t="shared" si="1082"/>
        <v>0</v>
      </c>
      <c r="CQ278" t="s">
        <v>437</v>
      </c>
      <c r="CR278">
        <f t="shared" ref="CR278:CU278" si="1083">SUM(CR26)</f>
        <v>1.24</v>
      </c>
      <c r="CS278">
        <f t="shared" si="1083"/>
        <v>1.73</v>
      </c>
      <c r="CT278">
        <f t="shared" si="1083"/>
        <v>1.26</v>
      </c>
      <c r="CU278">
        <f t="shared" si="1083"/>
        <v>0.41</v>
      </c>
      <c r="CX278" t="s">
        <v>437</v>
      </c>
      <c r="CY278">
        <f t="shared" ref="CY278:DB278" si="1084">SUM(CY26)</f>
        <v>0.59</v>
      </c>
      <c r="CZ278">
        <f t="shared" si="1084"/>
        <v>0.9</v>
      </c>
      <c r="DA278">
        <f t="shared" si="1084"/>
        <v>0.38</v>
      </c>
      <c r="DB278">
        <f t="shared" si="1084"/>
        <v>0</v>
      </c>
      <c r="DE278" t="s">
        <v>437</v>
      </c>
      <c r="DF278">
        <f t="shared" ref="DF278:DI278" si="1085">SUM(DF26)</f>
        <v>0.95</v>
      </c>
      <c r="DG278">
        <f t="shared" si="1085"/>
        <v>1.64</v>
      </c>
      <c r="DH278">
        <f t="shared" si="1085"/>
        <v>0.79</v>
      </c>
      <c r="DI278">
        <f t="shared" si="1085"/>
        <v>0.78</v>
      </c>
      <c r="DL278" t="s">
        <v>437</v>
      </c>
      <c r="DM278">
        <f t="shared" ref="DM278:DP278" si="1086">SUM(DM26)</f>
        <v>1.61</v>
      </c>
      <c r="DN278">
        <f t="shared" si="1086"/>
        <v>1.93</v>
      </c>
      <c r="DO278">
        <f t="shared" si="1086"/>
        <v>1.86</v>
      </c>
      <c r="DP278">
        <f t="shared" si="1086"/>
        <v>0.21</v>
      </c>
      <c r="DS278" t="s">
        <v>437</v>
      </c>
      <c r="DT278">
        <f t="shared" ref="DT278:DW278" si="1087">SUM(DT26)</f>
        <v>1.1000000000000001</v>
      </c>
      <c r="DU278">
        <f t="shared" si="1087"/>
        <v>2.19</v>
      </c>
      <c r="DV278">
        <f t="shared" si="1087"/>
        <v>0.99</v>
      </c>
      <c r="DW278">
        <f t="shared" si="1087"/>
        <v>0</v>
      </c>
      <c r="DZ278" t="s">
        <v>437</v>
      </c>
      <c r="EA278">
        <f t="shared" ref="EA278:ED278" si="1088">SUM(EA26)</f>
        <v>1.47</v>
      </c>
      <c r="EB278">
        <f t="shared" si="1088"/>
        <v>1.54</v>
      </c>
      <c r="EC278">
        <f t="shared" si="1088"/>
        <v>1.55</v>
      </c>
      <c r="ED278">
        <f t="shared" si="1088"/>
        <v>0.2</v>
      </c>
      <c r="EG278" t="s">
        <v>437</v>
      </c>
      <c r="EH278">
        <f t="shared" ref="EH278:EK278" si="1089">SUM(EH26)</f>
        <v>0.78</v>
      </c>
      <c r="EI278">
        <f t="shared" si="1089"/>
        <v>1.1599999999999999</v>
      </c>
      <c r="EJ278">
        <f t="shared" si="1089"/>
        <v>0.84</v>
      </c>
      <c r="EK278">
        <f t="shared" si="1089"/>
        <v>0.03</v>
      </c>
      <c r="EN278" t="s">
        <v>437</v>
      </c>
      <c r="EO278">
        <f t="shared" ref="EO278:ER278" si="1090">SUM(EO26)</f>
        <v>0.59</v>
      </c>
      <c r="EP278">
        <f t="shared" si="1090"/>
        <v>0.51</v>
      </c>
      <c r="EQ278">
        <f t="shared" si="1090"/>
        <v>0.67</v>
      </c>
      <c r="ER278">
        <f t="shared" si="1090"/>
        <v>0.22</v>
      </c>
      <c r="EU278" t="s">
        <v>437</v>
      </c>
      <c r="EV278">
        <f t="shared" ref="EV278:EY278" si="1091">SUM(EV26)</f>
        <v>0.99</v>
      </c>
      <c r="EW278">
        <f t="shared" si="1091"/>
        <v>1.31</v>
      </c>
      <c r="EX278">
        <f t="shared" si="1091"/>
        <v>0.95</v>
      </c>
      <c r="EY278">
        <f t="shared" si="1091"/>
        <v>0.13</v>
      </c>
      <c r="FC278">
        <f t="shared" ref="FC278:FF278" si="1092">SUM(FC26)</f>
        <v>0.71</v>
      </c>
      <c r="FD278">
        <f t="shared" si="1092"/>
        <v>0.6</v>
      </c>
      <c r="FE278">
        <f t="shared" si="1092"/>
        <v>0.7</v>
      </c>
      <c r="FF278">
        <f t="shared" si="1092"/>
        <v>0.03</v>
      </c>
      <c r="FJ278">
        <f t="shared" ref="FJ278:FM278" si="1093">SUM(FJ26)</f>
        <v>0.94</v>
      </c>
      <c r="FK278">
        <f t="shared" si="1093"/>
        <v>1.91</v>
      </c>
      <c r="FL278">
        <f t="shared" si="1093"/>
        <v>0.68</v>
      </c>
      <c r="FM278">
        <f t="shared" si="1093"/>
        <v>0.08</v>
      </c>
      <c r="FQ278">
        <f t="shared" ref="FQ278:FT278" si="1094">SUM(FQ26)</f>
        <v>0.77</v>
      </c>
      <c r="FR278">
        <f t="shared" si="1094"/>
        <v>1.44</v>
      </c>
      <c r="FS278">
        <f t="shared" si="1094"/>
        <v>0.63</v>
      </c>
      <c r="FT278">
        <f t="shared" si="1094"/>
        <v>0</v>
      </c>
      <c r="FX278">
        <f t="shared" ref="FX278:GA278" si="1095">SUM(FX26)</f>
        <v>0.31</v>
      </c>
      <c r="FY278">
        <f t="shared" si="1095"/>
        <v>0.51</v>
      </c>
      <c r="FZ278">
        <f t="shared" si="1095"/>
        <v>0.24</v>
      </c>
      <c r="GA278">
        <f t="shared" si="1095"/>
        <v>0.12</v>
      </c>
      <c r="GE278">
        <f t="shared" ref="GE278:GH278" si="1096">SUM(GE26)</f>
        <v>0.77</v>
      </c>
      <c r="GF278">
        <f t="shared" si="1096"/>
        <v>0.65</v>
      </c>
      <c r="GG278">
        <f t="shared" si="1096"/>
        <v>0.63</v>
      </c>
      <c r="GH278">
        <f t="shared" si="1096"/>
        <v>0.11</v>
      </c>
      <c r="GL278">
        <f t="shared" ref="GL278:GO278" si="1097">SUM(GL26)</f>
        <v>0.59</v>
      </c>
      <c r="GM278">
        <f t="shared" si="1097"/>
        <v>1.02</v>
      </c>
      <c r="GN278">
        <f t="shared" si="1097"/>
        <v>0.49</v>
      </c>
      <c r="GO278">
        <f t="shared" si="1097"/>
        <v>0.35</v>
      </c>
      <c r="GS278">
        <f t="shared" ref="GS278:GV278" si="1098">SUM(GS26)</f>
        <v>0.64</v>
      </c>
      <c r="GT278">
        <f t="shared" si="1098"/>
        <v>1.35</v>
      </c>
      <c r="GU278">
        <f t="shared" si="1098"/>
        <v>0.56000000000000005</v>
      </c>
      <c r="GV278">
        <f t="shared" si="1098"/>
        <v>0</v>
      </c>
      <c r="GZ278">
        <f t="shared" ref="GZ278:HC278" si="1099">SUM(GZ26)</f>
        <v>0.82</v>
      </c>
      <c r="HA278">
        <f t="shared" si="1099"/>
        <v>0.99</v>
      </c>
      <c r="HB278">
        <f t="shared" si="1099"/>
        <v>0.78</v>
      </c>
      <c r="HC278">
        <f t="shared" si="1099"/>
        <v>0.37</v>
      </c>
      <c r="HG278">
        <f t="shared" ref="HG278:HJ278" si="1100">SUM(HG26)</f>
        <v>0.52</v>
      </c>
      <c r="HH278">
        <f t="shared" si="1100"/>
        <v>0.36</v>
      </c>
      <c r="HI278">
        <f t="shared" si="1100"/>
        <v>0.53</v>
      </c>
      <c r="HJ278">
        <f t="shared" si="1100"/>
        <v>0.14000000000000001</v>
      </c>
      <c r="HN278">
        <f t="shared" ref="HN278:HQ278" si="1101">SUM(HN26)</f>
        <v>0.79</v>
      </c>
      <c r="HO278">
        <f t="shared" si="1101"/>
        <v>1.65</v>
      </c>
      <c r="HP278">
        <f t="shared" si="1101"/>
        <v>0.72</v>
      </c>
      <c r="HQ278">
        <f t="shared" si="1101"/>
        <v>0.11</v>
      </c>
      <c r="HU278">
        <f t="shared" ref="HU278:HX278" si="1102">SUM(HU26)</f>
        <v>0.7</v>
      </c>
      <c r="HV278">
        <f t="shared" si="1102"/>
        <v>1.97</v>
      </c>
      <c r="HW278">
        <f t="shared" si="1102"/>
        <v>0.56999999999999995</v>
      </c>
      <c r="HX278">
        <f t="shared" si="1102"/>
        <v>0</v>
      </c>
      <c r="IB278">
        <f t="shared" ref="IB278:IE278" si="1103">SUM(IB26)</f>
        <v>1.0900000000000001</v>
      </c>
      <c r="IC278">
        <f t="shared" si="1103"/>
        <v>1.98</v>
      </c>
      <c r="ID278">
        <f t="shared" si="1103"/>
        <v>0.95</v>
      </c>
      <c r="IE278">
        <f t="shared" si="1103"/>
        <v>0.26</v>
      </c>
      <c r="II278">
        <f t="shared" ref="II278:IL278" si="1104">SUM(II26)</f>
        <v>1.04</v>
      </c>
      <c r="IJ278">
        <f t="shared" si="1104"/>
        <v>1.29</v>
      </c>
      <c r="IK278">
        <f t="shared" si="1104"/>
        <v>0.86</v>
      </c>
      <c r="IL278">
        <f t="shared" si="1104"/>
        <v>0.28000000000000003</v>
      </c>
      <c r="IP278">
        <f t="shared" ref="IP278:IS278" si="1105">SUM(IP26)</f>
        <v>1.03</v>
      </c>
      <c r="IQ278">
        <f t="shared" si="1105"/>
        <v>1.24</v>
      </c>
      <c r="IR278">
        <f t="shared" si="1105"/>
        <v>1.07</v>
      </c>
      <c r="IS278">
        <f t="shared" si="1105"/>
        <v>0</v>
      </c>
      <c r="IW278">
        <f t="shared" ref="IW278:IZ278" si="1106">SUM(IW26)</f>
        <v>0.74</v>
      </c>
      <c r="IX278">
        <f t="shared" si="1106"/>
        <v>0.76</v>
      </c>
      <c r="IY278">
        <f t="shared" si="1106"/>
        <v>0.71</v>
      </c>
      <c r="IZ278">
        <f t="shared" si="1106"/>
        <v>0.09</v>
      </c>
      <c r="JD278">
        <f t="shared" ref="JD278:JG278" si="1107">SUM(JD26)</f>
        <v>1.2</v>
      </c>
      <c r="JE278">
        <f t="shared" si="1107"/>
        <v>1.25</v>
      </c>
      <c r="JF278">
        <f t="shared" si="1107"/>
        <v>1.1000000000000001</v>
      </c>
      <c r="JG278">
        <f t="shared" si="1107"/>
        <v>0.56999999999999995</v>
      </c>
      <c r="JK278">
        <f t="shared" ref="JK278:JN278" si="1108">SUM(JK26)</f>
        <v>1.1499999999999999</v>
      </c>
      <c r="JL278">
        <f t="shared" si="1108"/>
        <v>0.8</v>
      </c>
      <c r="JM278">
        <f t="shared" si="1108"/>
        <v>1.36</v>
      </c>
      <c r="JN278">
        <f t="shared" si="1108"/>
        <v>0</v>
      </c>
      <c r="JR278">
        <f t="shared" ref="JR278:JU278" si="1109">SUM(JR26)</f>
        <v>0.9</v>
      </c>
      <c r="JS278">
        <f t="shared" si="1109"/>
        <v>1.36</v>
      </c>
      <c r="JT278">
        <f t="shared" si="1109"/>
        <v>1.02</v>
      </c>
      <c r="JU278">
        <f t="shared" si="1109"/>
        <v>0.19</v>
      </c>
      <c r="JY278">
        <f t="shared" ref="JY278:KB278" si="1110">SUM(JY26)</f>
        <v>1.26</v>
      </c>
      <c r="JZ278">
        <f t="shared" si="1110"/>
        <v>1.21</v>
      </c>
      <c r="KA278">
        <f t="shared" si="1110"/>
        <v>1.5</v>
      </c>
      <c r="KB278">
        <f t="shared" si="1110"/>
        <v>0.41</v>
      </c>
      <c r="KF278">
        <f t="shared" ref="KF278:KI278" si="1111">SUM(KF26)</f>
        <v>0.83</v>
      </c>
      <c r="KG278">
        <f t="shared" si="1111"/>
        <v>1.53</v>
      </c>
      <c r="KH278">
        <f t="shared" si="1111"/>
        <v>0.86</v>
      </c>
      <c r="KI278">
        <f t="shared" si="1111"/>
        <v>0.08</v>
      </c>
      <c r="KM278">
        <f t="shared" ref="KM278:KP278" si="1112">SUM(KM26)</f>
        <v>1</v>
      </c>
      <c r="KN278">
        <f t="shared" si="1112"/>
        <v>0.75</v>
      </c>
      <c r="KO278">
        <f t="shared" si="1112"/>
        <v>1.32</v>
      </c>
      <c r="KP278">
        <f t="shared" si="1112"/>
        <v>0.06</v>
      </c>
      <c r="KT278">
        <f t="shared" ref="KT278:KW278" si="1113">SUM(KT26)</f>
        <v>1.1499999999999999</v>
      </c>
      <c r="KU278">
        <f t="shared" si="1113"/>
        <v>1.25</v>
      </c>
      <c r="KV278">
        <f t="shared" si="1113"/>
        <v>1.24</v>
      </c>
      <c r="KW278">
        <f t="shared" si="1113"/>
        <v>0</v>
      </c>
      <c r="LA278">
        <f t="shared" ref="LA278:LD278" si="1114">SUM(LA26)</f>
        <v>1.1299999999999999</v>
      </c>
      <c r="LB278">
        <f t="shared" si="1114"/>
        <v>1.43</v>
      </c>
      <c r="LC278">
        <f t="shared" si="1114"/>
        <v>1.36</v>
      </c>
      <c r="LD278">
        <f t="shared" si="1114"/>
        <v>0</v>
      </c>
      <c r="LH278">
        <f t="shared" ref="LH278:LK278" si="1115">SUM(LH26)</f>
        <v>1.23</v>
      </c>
      <c r="LI278">
        <f t="shared" si="1115"/>
        <v>1.49</v>
      </c>
      <c r="LJ278">
        <f t="shared" si="1115"/>
        <v>1.53</v>
      </c>
      <c r="LK278">
        <f t="shared" si="1115"/>
        <v>0.15</v>
      </c>
      <c r="LO278">
        <f t="shared" ref="LO278:LR278" si="1116">SUM(LO26)</f>
        <v>1.1299999999999999</v>
      </c>
      <c r="LP278">
        <f t="shared" si="1116"/>
        <v>1.6</v>
      </c>
      <c r="LQ278">
        <f t="shared" si="1116"/>
        <v>1.2</v>
      </c>
      <c r="LR278">
        <f t="shared" si="1116"/>
        <v>0.06</v>
      </c>
      <c r="LV278">
        <f t="shared" ref="LV278:LY278" si="1117">SUM(LV26)</f>
        <v>1.31</v>
      </c>
      <c r="LW278">
        <f t="shared" si="1117"/>
        <v>1.57</v>
      </c>
      <c r="LX278">
        <f t="shared" si="1117"/>
        <v>1.31</v>
      </c>
      <c r="LY278">
        <f t="shared" si="1117"/>
        <v>0.09</v>
      </c>
      <c r="MC278">
        <f t="shared" ref="MC278:MF278" si="1118">SUM(MC26)</f>
        <v>1.31</v>
      </c>
      <c r="MD278">
        <f t="shared" si="1118"/>
        <v>1.4</v>
      </c>
      <c r="ME278">
        <f t="shared" si="1118"/>
        <v>1.4</v>
      </c>
      <c r="MF278">
        <f t="shared" si="1118"/>
        <v>0.11</v>
      </c>
      <c r="MJ278">
        <f t="shared" ref="MJ278:MM278" si="1119">SUM(MJ26)</f>
        <v>1.35</v>
      </c>
      <c r="MK278">
        <f t="shared" si="1119"/>
        <v>1.62</v>
      </c>
      <c r="ML278">
        <f t="shared" si="1119"/>
        <v>1.07</v>
      </c>
      <c r="MM278">
        <f t="shared" si="1119"/>
        <v>0</v>
      </c>
      <c r="MQ278">
        <f t="shared" ref="MQ278:MT278" si="1120">SUM(MQ26)</f>
        <v>0.96</v>
      </c>
      <c r="MR278">
        <f t="shared" si="1120"/>
        <v>2.0499999999999998</v>
      </c>
      <c r="MS278">
        <f t="shared" si="1120"/>
        <v>0.89</v>
      </c>
      <c r="MT278">
        <f t="shared" si="1120"/>
        <v>0</v>
      </c>
      <c r="MW278" t="s">
        <v>437</v>
      </c>
      <c r="MX278">
        <f t="shared" ref="MX278:NA278" si="1121">SUM(MX26)</f>
        <v>1.28</v>
      </c>
      <c r="MY278">
        <f t="shared" si="1121"/>
        <v>2.44</v>
      </c>
      <c r="MZ278">
        <f t="shared" si="1121"/>
        <v>0.86</v>
      </c>
      <c r="NA278">
        <f t="shared" si="1121"/>
        <v>0.09</v>
      </c>
      <c r="ND278" t="s">
        <v>437</v>
      </c>
      <c r="NE278">
        <f t="shared" ref="NE278:NH278" si="1122">SUM(NE26)</f>
        <v>1.22</v>
      </c>
      <c r="NF278">
        <f t="shared" si="1122"/>
        <v>0.88</v>
      </c>
      <c r="NG278">
        <f t="shared" si="1122"/>
        <v>1</v>
      </c>
      <c r="NH278">
        <f t="shared" si="1122"/>
        <v>0</v>
      </c>
      <c r="NK278" t="s">
        <v>437</v>
      </c>
      <c r="NL278">
        <f t="shared" ref="NL278:NO278" si="1123">SUM(NL26)</f>
        <v>1.05</v>
      </c>
      <c r="NM278">
        <f t="shared" si="1123"/>
        <v>1.18</v>
      </c>
      <c r="NN278">
        <f t="shared" si="1123"/>
        <v>1</v>
      </c>
      <c r="NO278">
        <f t="shared" si="1123"/>
        <v>0</v>
      </c>
      <c r="NR278" t="s">
        <v>437</v>
      </c>
      <c r="NS278">
        <f t="shared" ref="NS278:NV278" si="1124">SUM(NS26)</f>
        <v>1.38</v>
      </c>
      <c r="NT278">
        <f t="shared" si="1124"/>
        <v>2.15</v>
      </c>
      <c r="NU278">
        <f t="shared" si="1124"/>
        <v>1.35</v>
      </c>
      <c r="NV278">
        <f t="shared" si="1124"/>
        <v>0.21</v>
      </c>
      <c r="NY278" t="s">
        <v>437</v>
      </c>
      <c r="NZ278">
        <f t="shared" ref="NZ278:OC278" si="1125">SUM(NZ26)</f>
        <v>1.62</v>
      </c>
      <c r="OA278">
        <f t="shared" si="1125"/>
        <v>2.14</v>
      </c>
      <c r="OB278">
        <f t="shared" si="1125"/>
        <v>1.77</v>
      </c>
      <c r="OC278">
        <f t="shared" si="1125"/>
        <v>0</v>
      </c>
      <c r="OF278" t="s">
        <v>437</v>
      </c>
      <c r="OG278">
        <f t="shared" ref="OG278:OJ278" si="1126">SUM(OG26)</f>
        <v>1.33</v>
      </c>
      <c r="OH278">
        <f t="shared" si="1126"/>
        <v>1.9</v>
      </c>
      <c r="OI278">
        <f t="shared" si="1126"/>
        <v>1.53</v>
      </c>
      <c r="OJ278">
        <f t="shared" si="1126"/>
        <v>0.11</v>
      </c>
      <c r="OM278" t="s">
        <v>437</v>
      </c>
      <c r="ON278">
        <f t="shared" ref="ON278:OQ278" si="1127">SUM(ON26)</f>
        <v>1.56</v>
      </c>
      <c r="OO278">
        <f t="shared" si="1127"/>
        <v>2.59</v>
      </c>
      <c r="OP278">
        <f t="shared" si="1127"/>
        <v>1.31</v>
      </c>
      <c r="OQ278">
        <f t="shared" si="1127"/>
        <v>0.09</v>
      </c>
      <c r="OT278" t="s">
        <v>437</v>
      </c>
      <c r="OU278">
        <f t="shared" ref="OU278:OX278" si="1128">SUM(OU26)</f>
        <v>0.7</v>
      </c>
      <c r="OV278">
        <f t="shared" si="1128"/>
        <v>0.65</v>
      </c>
      <c r="OW278">
        <f t="shared" si="1128"/>
        <v>0.87</v>
      </c>
      <c r="OX278">
        <f t="shared" si="1128"/>
        <v>0</v>
      </c>
      <c r="PA278" t="s">
        <v>437</v>
      </c>
      <c r="PB278">
        <f t="shared" ref="PB278:PE278" si="1129">SUM(PB26)</f>
        <v>0.72</v>
      </c>
      <c r="PC278">
        <f t="shared" si="1129"/>
        <v>0.71</v>
      </c>
      <c r="PD278">
        <f t="shared" si="1129"/>
        <v>0.85</v>
      </c>
      <c r="PE278">
        <f t="shared" si="1129"/>
        <v>0</v>
      </c>
      <c r="PH278" t="s">
        <v>437</v>
      </c>
      <c r="PI278">
        <f t="shared" ref="PI278:PL278" si="1130">SUM(PI26)</f>
        <v>1.87</v>
      </c>
      <c r="PJ278">
        <f t="shared" si="1130"/>
        <v>3.7</v>
      </c>
      <c r="PK278">
        <f t="shared" si="1130"/>
        <v>1.74</v>
      </c>
      <c r="PL278">
        <f t="shared" si="1130"/>
        <v>0.83</v>
      </c>
      <c r="PO278" t="s">
        <v>437</v>
      </c>
      <c r="PP278">
        <f t="shared" ref="PP278:PS278" si="1131">SUM(PP26)</f>
        <v>1.65</v>
      </c>
      <c r="PQ278">
        <f t="shared" si="1131"/>
        <v>1.98</v>
      </c>
      <c r="PR278">
        <f t="shared" si="1131"/>
        <v>2.0299999999999998</v>
      </c>
      <c r="PS278">
        <f t="shared" si="1131"/>
        <v>0.21</v>
      </c>
      <c r="PV278" t="s">
        <v>437</v>
      </c>
      <c r="PW278">
        <f t="shared" ref="PW278:PZ278" si="1132">SUM(PW26)</f>
        <v>0.86</v>
      </c>
      <c r="PX278">
        <f t="shared" si="1132"/>
        <v>2.12</v>
      </c>
      <c r="PY278">
        <f t="shared" si="1132"/>
        <v>0.64</v>
      </c>
      <c r="PZ278">
        <f t="shared" si="1132"/>
        <v>0.21</v>
      </c>
      <c r="QC278" t="s">
        <v>437</v>
      </c>
      <c r="QD278">
        <f t="shared" ref="QD278:QG278" si="1133">SUM(QD26)</f>
        <v>1.6</v>
      </c>
      <c r="QE278">
        <f t="shared" si="1133"/>
        <v>3.34</v>
      </c>
      <c r="QF278">
        <f t="shared" si="1133"/>
        <v>1.1599999999999999</v>
      </c>
      <c r="QG278">
        <f t="shared" si="1133"/>
        <v>0.41</v>
      </c>
      <c r="QJ278" t="s">
        <v>437</v>
      </c>
      <c r="QK278">
        <f t="shared" ref="QK278:QN278" si="1134">SUM(QK26)</f>
        <v>1.72</v>
      </c>
      <c r="QL278">
        <f t="shared" si="1134"/>
        <v>2.4900000000000002</v>
      </c>
      <c r="QM278">
        <f t="shared" si="1134"/>
        <v>1.42</v>
      </c>
      <c r="QN278">
        <f t="shared" si="1134"/>
        <v>0.8</v>
      </c>
      <c r="QQ278" t="s">
        <v>437</v>
      </c>
      <c r="QR278">
        <f t="shared" ref="QR278:QU278" si="1135">SUM(QR26)</f>
        <v>6.02</v>
      </c>
      <c r="QS278">
        <f t="shared" si="1135"/>
        <v>5.91</v>
      </c>
      <c r="QT278">
        <f t="shared" si="1135"/>
        <v>6.52</v>
      </c>
      <c r="QU278">
        <f t="shared" si="1135"/>
        <v>3.9</v>
      </c>
      <c r="QX278" t="s">
        <v>437</v>
      </c>
      <c r="QY278">
        <f t="shared" ref="QY278:RB278" si="1136">SUM(QY26)</f>
        <v>8.41</v>
      </c>
      <c r="QZ278">
        <f t="shared" si="1136"/>
        <v>9.51</v>
      </c>
      <c r="RA278">
        <f t="shared" si="1136"/>
        <v>8.48</v>
      </c>
      <c r="RB278">
        <f t="shared" si="1136"/>
        <v>7.87</v>
      </c>
      <c r="RE278" t="s">
        <v>437</v>
      </c>
      <c r="RF278">
        <f t="shared" ref="RF278:RI278" si="1137">SUM(RF26)</f>
        <v>6.71</v>
      </c>
      <c r="RG278">
        <f t="shared" si="1137"/>
        <v>11.71</v>
      </c>
      <c r="RH278">
        <f t="shared" si="1137"/>
        <v>3.74</v>
      </c>
      <c r="RI278">
        <f t="shared" si="1137"/>
        <v>12.5</v>
      </c>
      <c r="RL278" t="s">
        <v>437</v>
      </c>
      <c r="RM278">
        <f t="shared" ref="RM278:RP278" si="1138">SUM(RM26)</f>
        <v>7</v>
      </c>
      <c r="RN278">
        <f t="shared" si="1138"/>
        <v>11.2</v>
      </c>
      <c r="RO278">
        <f t="shared" si="1138"/>
        <v>4.6399999999999997</v>
      </c>
      <c r="RP278">
        <f t="shared" si="1138"/>
        <v>10.77</v>
      </c>
      <c r="RS278" t="s">
        <v>437</v>
      </c>
      <c r="RT278">
        <f t="shared" ref="RT278:RW278" si="1139">SUM(RT26)</f>
        <v>4.7300000000000004</v>
      </c>
      <c r="RU278">
        <f t="shared" si="1139"/>
        <v>5.98</v>
      </c>
      <c r="RV278">
        <f t="shared" si="1139"/>
        <v>3.53</v>
      </c>
      <c r="RW278">
        <f t="shared" si="1139"/>
        <v>7.52</v>
      </c>
      <c r="RZ278" t="s">
        <v>437</v>
      </c>
      <c r="SA278">
        <f t="shared" ref="SA278:SD278" si="1140">SUM(SA26)</f>
        <v>3.03</v>
      </c>
      <c r="SB278">
        <f t="shared" si="1140"/>
        <v>6.35</v>
      </c>
      <c r="SC278">
        <f t="shared" si="1140"/>
        <v>2.54</v>
      </c>
      <c r="SD278">
        <f t="shared" si="1140"/>
        <v>1.81</v>
      </c>
      <c r="SG278" t="s">
        <v>437</v>
      </c>
      <c r="SH278">
        <f t="shared" ref="SH278:SK278" si="1141">SUM(SH26)</f>
        <v>4.13</v>
      </c>
      <c r="SI278">
        <f t="shared" si="1141"/>
        <v>9.2799999999999994</v>
      </c>
      <c r="SJ278">
        <f t="shared" si="1141"/>
        <v>3.13</v>
      </c>
      <c r="SK278">
        <f t="shared" si="1141"/>
        <v>2.39</v>
      </c>
      <c r="SN278" t="s">
        <v>437</v>
      </c>
      <c r="SO278">
        <f t="shared" ref="SO278:SR278" si="1142">SUM(SO26)</f>
        <v>4.1900000000000004</v>
      </c>
      <c r="SP278">
        <f t="shared" si="1142"/>
        <v>8.83</v>
      </c>
      <c r="SQ278">
        <f t="shared" si="1142"/>
        <v>2.97</v>
      </c>
      <c r="SR278">
        <f t="shared" si="1142"/>
        <v>2.67</v>
      </c>
      <c r="SU278" t="s">
        <v>437</v>
      </c>
      <c r="SV278">
        <f t="shared" ref="SV278:SY278" si="1143">SUM(SV26)</f>
        <v>5.37</v>
      </c>
      <c r="SW278">
        <f t="shared" si="1143"/>
        <v>12.1</v>
      </c>
      <c r="SX278">
        <f t="shared" si="1143"/>
        <v>3.94</v>
      </c>
      <c r="SY278">
        <f t="shared" si="1143"/>
        <v>2.76</v>
      </c>
      <c r="TB278" t="s">
        <v>437</v>
      </c>
      <c r="TC278">
        <f t="shared" ref="TC278:TF278" si="1144">SUM(TC26)</f>
        <v>4.0999999999999996</v>
      </c>
      <c r="TD278">
        <f t="shared" si="1144"/>
        <v>6.14</v>
      </c>
      <c r="TE278">
        <f t="shared" si="1144"/>
        <v>4.04</v>
      </c>
      <c r="TF278">
        <f t="shared" si="1144"/>
        <v>2.04</v>
      </c>
      <c r="TI278" t="s">
        <v>437</v>
      </c>
      <c r="TJ278">
        <f t="shared" ref="TJ278:TM278" si="1145">SUM(TJ26)</f>
        <v>3.35</v>
      </c>
      <c r="TK278">
        <f t="shared" si="1145"/>
        <v>2.76</v>
      </c>
      <c r="TL278">
        <f t="shared" si="1145"/>
        <v>3.86</v>
      </c>
      <c r="TM278">
        <f t="shared" si="1145"/>
        <v>0.77</v>
      </c>
      <c r="TP278" t="s">
        <v>437</v>
      </c>
      <c r="TQ278">
        <f t="shared" ref="TQ278:TT278" si="1146">SUM(TQ26)</f>
        <v>4.38</v>
      </c>
      <c r="TR278">
        <f t="shared" si="1146"/>
        <v>6.36</v>
      </c>
      <c r="TS278">
        <f t="shared" si="1146"/>
        <v>4.38</v>
      </c>
      <c r="TT278">
        <f t="shared" si="1146"/>
        <v>1.78</v>
      </c>
      <c r="TW278" t="s">
        <v>437</v>
      </c>
      <c r="TX278">
        <f t="shared" ref="TX278:UA278" si="1147">SUM(TX26)</f>
        <v>4.4800000000000004</v>
      </c>
      <c r="TY278">
        <f t="shared" si="1147"/>
        <v>9.33</v>
      </c>
      <c r="TZ278">
        <f t="shared" si="1147"/>
        <v>3.46</v>
      </c>
      <c r="UA278">
        <f t="shared" si="1147"/>
        <v>2.44</v>
      </c>
      <c r="UD278" t="s">
        <v>437</v>
      </c>
      <c r="UE278">
        <f t="shared" ref="UE278:UH278" si="1148">SUM(UE26)</f>
        <v>3.63</v>
      </c>
      <c r="UF278">
        <f t="shared" si="1148"/>
        <v>6.08</v>
      </c>
      <c r="UG278">
        <f t="shared" si="1148"/>
        <v>3.34</v>
      </c>
      <c r="UH278">
        <f t="shared" si="1148"/>
        <v>1.45</v>
      </c>
      <c r="UK278" t="s">
        <v>437</v>
      </c>
      <c r="UL278">
        <f t="shared" ref="UL278:UO278" si="1149">SUM(UL26)</f>
        <v>4.6100000000000003</v>
      </c>
      <c r="UM278">
        <f t="shared" si="1149"/>
        <v>8.07</v>
      </c>
      <c r="UN278">
        <f t="shared" si="1149"/>
        <v>4.6500000000000004</v>
      </c>
      <c r="UO278">
        <f t="shared" si="1149"/>
        <v>0.93</v>
      </c>
      <c r="UR278" t="s">
        <v>437</v>
      </c>
      <c r="US278">
        <f t="shared" ref="US278:UV278" si="1150">SUM(US26)</f>
        <v>3.82</v>
      </c>
      <c r="UT278">
        <f t="shared" si="1150"/>
        <v>7.53</v>
      </c>
      <c r="UU278">
        <f t="shared" si="1150"/>
        <v>3.47</v>
      </c>
      <c r="UV278">
        <f t="shared" si="1150"/>
        <v>1.45</v>
      </c>
      <c r="UY278" t="s">
        <v>437</v>
      </c>
      <c r="UZ278">
        <f t="shared" ref="UZ278:VC278" si="1151">SUM(UZ26)</f>
        <v>4.17</v>
      </c>
      <c r="VA278">
        <f t="shared" si="1151"/>
        <v>6.97</v>
      </c>
      <c r="VB278">
        <f t="shared" si="1151"/>
        <v>3.53</v>
      </c>
      <c r="VC278">
        <f t="shared" si="1151"/>
        <v>2.87</v>
      </c>
      <c r="VF278" t="s">
        <v>437</v>
      </c>
      <c r="VG278">
        <f t="shared" ref="VG278:VJ278" si="1152">SUM(VG26)</f>
        <v>4.6500000000000004</v>
      </c>
      <c r="VH278">
        <f t="shared" si="1152"/>
        <v>7.67</v>
      </c>
      <c r="VI278">
        <f t="shared" si="1152"/>
        <v>4.1900000000000004</v>
      </c>
      <c r="VJ278">
        <f t="shared" si="1152"/>
        <v>3.23</v>
      </c>
    </row>
    <row r="279" spans="1:582" x14ac:dyDescent="0.3">
      <c r="A279" t="s">
        <v>438</v>
      </c>
      <c r="B279">
        <f t="shared" ref="B279:E279" si="1153">SUM(B27)</f>
        <v>0.49</v>
      </c>
      <c r="C279">
        <f t="shared" si="1153"/>
        <v>1.02</v>
      </c>
      <c r="D279">
        <f t="shared" si="1153"/>
        <v>0.39</v>
      </c>
      <c r="E279">
        <f t="shared" si="1153"/>
        <v>0.12</v>
      </c>
      <c r="H279" t="s">
        <v>438</v>
      </c>
      <c r="I279">
        <f t="shared" ref="I279:L279" si="1154">SUM(I27)</f>
        <v>0.24</v>
      </c>
      <c r="J279">
        <f t="shared" si="1154"/>
        <v>0.26</v>
      </c>
      <c r="K279">
        <f t="shared" si="1154"/>
        <v>0.17</v>
      </c>
      <c r="L279">
        <f t="shared" si="1154"/>
        <v>0</v>
      </c>
      <c r="O279" t="s">
        <v>438</v>
      </c>
      <c r="P279">
        <f t="shared" ref="P279:S279" si="1155">SUM(P27)</f>
        <v>0.23</v>
      </c>
      <c r="Q279">
        <f t="shared" si="1155"/>
        <v>0.33</v>
      </c>
      <c r="R279">
        <f t="shared" si="1155"/>
        <v>0.18</v>
      </c>
      <c r="S279">
        <f t="shared" si="1155"/>
        <v>0.12</v>
      </c>
      <c r="V279" t="s">
        <v>438</v>
      </c>
      <c r="W279">
        <f t="shared" ref="W279:Z279" si="1156">SUM(W27)</f>
        <v>0.47</v>
      </c>
      <c r="X279">
        <f t="shared" si="1156"/>
        <v>0.28000000000000003</v>
      </c>
      <c r="Y279">
        <f t="shared" si="1156"/>
        <v>0.33</v>
      </c>
      <c r="Z279">
        <f t="shared" si="1156"/>
        <v>0</v>
      </c>
      <c r="AC279" t="s">
        <v>438</v>
      </c>
      <c r="AD279">
        <f t="shared" ref="AD279:AG279" si="1157">SUM(AD27)</f>
        <v>0.38</v>
      </c>
      <c r="AE279">
        <f t="shared" si="1157"/>
        <v>0.91</v>
      </c>
      <c r="AF279">
        <f t="shared" si="1157"/>
        <v>0.27</v>
      </c>
      <c r="AG279">
        <f t="shared" si="1157"/>
        <v>0</v>
      </c>
      <c r="AJ279" t="s">
        <v>438</v>
      </c>
      <c r="AK279">
        <f t="shared" ref="AK279:AN279" si="1158">SUM(AK27)</f>
        <v>0.34</v>
      </c>
      <c r="AL279">
        <f t="shared" si="1158"/>
        <v>0.52</v>
      </c>
      <c r="AM279">
        <f t="shared" si="1158"/>
        <v>0.35</v>
      </c>
      <c r="AN279">
        <f t="shared" si="1158"/>
        <v>0.08</v>
      </c>
      <c r="AQ279" t="s">
        <v>438</v>
      </c>
      <c r="AR279">
        <f t="shared" ref="AR279:AU279" si="1159">SUM(AR27)</f>
        <v>0.25</v>
      </c>
      <c r="AS279">
        <f t="shared" si="1159"/>
        <v>0.75</v>
      </c>
      <c r="AT279">
        <f t="shared" si="1159"/>
        <v>0.1</v>
      </c>
      <c r="AU279">
        <f t="shared" si="1159"/>
        <v>0.11</v>
      </c>
      <c r="AX279" t="s">
        <v>438</v>
      </c>
      <c r="AY279">
        <f t="shared" ref="AY279:BB279" si="1160">SUM(AY27)</f>
        <v>0.28000000000000003</v>
      </c>
      <c r="AZ279">
        <f t="shared" si="1160"/>
        <v>0.66</v>
      </c>
      <c r="BA279">
        <f t="shared" si="1160"/>
        <v>0.04</v>
      </c>
      <c r="BB279">
        <f t="shared" si="1160"/>
        <v>0.12</v>
      </c>
      <c r="BE279" t="s">
        <v>438</v>
      </c>
      <c r="BF279">
        <f t="shared" ref="BF279:BI279" si="1161">SUM(BF27)</f>
        <v>0.6</v>
      </c>
      <c r="BG279">
        <f t="shared" si="1161"/>
        <v>2.0099999999999998</v>
      </c>
      <c r="BH279">
        <f t="shared" si="1161"/>
        <v>0.24</v>
      </c>
      <c r="BI279">
        <f t="shared" si="1161"/>
        <v>0.2</v>
      </c>
      <c r="BL279" s="10" t="s">
        <v>438</v>
      </c>
      <c r="BM279" s="11">
        <v>1.45</v>
      </c>
      <c r="BN279" s="12">
        <v>0.66</v>
      </c>
      <c r="BO279" t="s">
        <v>438</v>
      </c>
      <c r="BP279">
        <f t="shared" ref="BP279:BS279" si="1162">SUM(BP27)</f>
        <v>0.24</v>
      </c>
      <c r="BQ279">
        <f t="shared" si="1162"/>
        <v>0.24</v>
      </c>
      <c r="BR279">
        <f t="shared" si="1162"/>
        <v>0.16</v>
      </c>
      <c r="BS279">
        <f t="shared" si="1162"/>
        <v>0.18</v>
      </c>
      <c r="BV279" t="s">
        <v>438</v>
      </c>
      <c r="BW279">
        <f t="shared" ref="BW279:BZ279" si="1163">SUM(BW27)</f>
        <v>0.56000000000000005</v>
      </c>
      <c r="BX279">
        <f t="shared" si="1163"/>
        <v>0.6</v>
      </c>
      <c r="BY279">
        <f t="shared" si="1163"/>
        <v>0.39</v>
      </c>
      <c r="BZ279">
        <f t="shared" si="1163"/>
        <v>0.59</v>
      </c>
      <c r="CC279" t="s">
        <v>438</v>
      </c>
      <c r="CD279">
        <f t="shared" si="671"/>
        <v>0.6</v>
      </c>
      <c r="CE279">
        <f t="shared" si="671"/>
        <v>0.15</v>
      </c>
      <c r="CF279">
        <f t="shared" si="671"/>
        <v>0.61</v>
      </c>
      <c r="CG279">
        <f t="shared" si="671"/>
        <v>0.54</v>
      </c>
      <c r="CJ279" t="s">
        <v>438</v>
      </c>
      <c r="CK279">
        <f t="shared" ref="CK279:CN279" si="1164">SUM(CK27)</f>
        <v>0.56000000000000005</v>
      </c>
      <c r="CL279">
        <f t="shared" si="1164"/>
        <v>1.18</v>
      </c>
      <c r="CM279">
        <f t="shared" si="1164"/>
        <v>0.19</v>
      </c>
      <c r="CN279">
        <f t="shared" si="1164"/>
        <v>0.36</v>
      </c>
      <c r="CQ279" t="s">
        <v>438</v>
      </c>
      <c r="CR279">
        <f t="shared" ref="CR279:CU279" si="1165">SUM(CR27)</f>
        <v>0.55000000000000004</v>
      </c>
      <c r="CS279">
        <f t="shared" si="1165"/>
        <v>0.41</v>
      </c>
      <c r="CT279">
        <f t="shared" si="1165"/>
        <v>0.24</v>
      </c>
      <c r="CU279">
        <f t="shared" si="1165"/>
        <v>0.36</v>
      </c>
      <c r="CX279" t="s">
        <v>438</v>
      </c>
      <c r="CY279">
        <f t="shared" ref="CY279:DB279" si="1166">SUM(CY27)</f>
        <v>1.1100000000000001</v>
      </c>
      <c r="CZ279">
        <f t="shared" si="1166"/>
        <v>1.61</v>
      </c>
      <c r="DA279">
        <f t="shared" si="1166"/>
        <v>1.1499999999999999</v>
      </c>
      <c r="DB279">
        <f t="shared" si="1166"/>
        <v>0.43</v>
      </c>
      <c r="DE279" t="s">
        <v>438</v>
      </c>
      <c r="DF279">
        <f t="shared" ref="DF279:DI279" si="1167">SUM(DF27)</f>
        <v>0.68</v>
      </c>
      <c r="DG279">
        <f t="shared" si="1167"/>
        <v>0.52</v>
      </c>
      <c r="DH279">
        <f t="shared" si="1167"/>
        <v>0.63</v>
      </c>
      <c r="DI279">
        <f t="shared" si="1167"/>
        <v>0.42</v>
      </c>
      <c r="DL279" t="s">
        <v>438</v>
      </c>
      <c r="DM279">
        <f t="shared" ref="DM279:DP279" si="1168">SUM(DM27)</f>
        <v>0.39</v>
      </c>
      <c r="DN279">
        <f t="shared" si="1168"/>
        <v>0.21</v>
      </c>
      <c r="DO279">
        <f t="shared" si="1168"/>
        <v>0.2</v>
      </c>
      <c r="DP279">
        <f t="shared" si="1168"/>
        <v>0.25</v>
      </c>
      <c r="DS279" t="s">
        <v>438</v>
      </c>
      <c r="DT279">
        <f t="shared" ref="DT279:DW279" si="1169">SUM(DT27)</f>
        <v>0.73</v>
      </c>
      <c r="DU279">
        <f t="shared" si="1169"/>
        <v>0.78</v>
      </c>
      <c r="DV279">
        <f t="shared" si="1169"/>
        <v>0.5</v>
      </c>
      <c r="DW279">
        <f t="shared" si="1169"/>
        <v>0.34</v>
      </c>
      <c r="DZ279" t="s">
        <v>438</v>
      </c>
      <c r="EA279">
        <f t="shared" ref="EA279:ED279" si="1170">SUM(EA27)</f>
        <v>0.61</v>
      </c>
      <c r="EB279">
        <f t="shared" si="1170"/>
        <v>1.1200000000000001</v>
      </c>
      <c r="EC279">
        <f t="shared" si="1170"/>
        <v>0.13</v>
      </c>
      <c r="ED279">
        <f t="shared" si="1170"/>
        <v>0.84</v>
      </c>
      <c r="EG279" t="s">
        <v>438</v>
      </c>
      <c r="EH279">
        <f t="shared" ref="EH279:EK279" si="1171">SUM(EH27)</f>
        <v>0.99</v>
      </c>
      <c r="EI279">
        <f t="shared" si="1171"/>
        <v>2.99</v>
      </c>
      <c r="EJ279">
        <f t="shared" si="1171"/>
        <v>0.49</v>
      </c>
      <c r="EK279">
        <f t="shared" si="1171"/>
        <v>0.48</v>
      </c>
      <c r="EN279" t="s">
        <v>438</v>
      </c>
      <c r="EO279">
        <f t="shared" ref="EO279:ER279" si="1172">SUM(EO27)</f>
        <v>0.76</v>
      </c>
      <c r="EP279">
        <f t="shared" si="1172"/>
        <v>2.1</v>
      </c>
      <c r="EQ279">
        <f t="shared" si="1172"/>
        <v>0.37</v>
      </c>
      <c r="ER279">
        <f t="shared" si="1172"/>
        <v>0.56999999999999995</v>
      </c>
      <c r="EU279" t="s">
        <v>438</v>
      </c>
      <c r="EV279">
        <f t="shared" ref="EV279:EY279" si="1173">SUM(EV27)</f>
        <v>0.77</v>
      </c>
      <c r="EW279">
        <f t="shared" si="1173"/>
        <v>1.55</v>
      </c>
      <c r="EX279">
        <f t="shared" si="1173"/>
        <v>0.26</v>
      </c>
      <c r="EY279">
        <f t="shared" si="1173"/>
        <v>1.29</v>
      </c>
      <c r="FC279">
        <f t="shared" ref="FC279:FF279" si="1174">SUM(FC27)</f>
        <v>0.89</v>
      </c>
      <c r="FD279">
        <f t="shared" si="1174"/>
        <v>1.75</v>
      </c>
      <c r="FE279">
        <f t="shared" si="1174"/>
        <v>0.55000000000000004</v>
      </c>
      <c r="FF279">
        <f t="shared" si="1174"/>
        <v>1.05</v>
      </c>
      <c r="FJ279">
        <f t="shared" ref="FJ279:FM279" si="1175">SUM(FJ27)</f>
        <v>1.17</v>
      </c>
      <c r="FK279">
        <f t="shared" si="1175"/>
        <v>2.5</v>
      </c>
      <c r="FL279">
        <f t="shared" si="1175"/>
        <v>0.6</v>
      </c>
      <c r="FM279">
        <f t="shared" si="1175"/>
        <v>0.61</v>
      </c>
      <c r="FQ279">
        <f t="shared" ref="FQ279:FT279" si="1176">SUM(FQ27)</f>
        <v>1.1200000000000001</v>
      </c>
      <c r="FR279">
        <f t="shared" si="1176"/>
        <v>2.67</v>
      </c>
      <c r="FS279">
        <f t="shared" si="1176"/>
        <v>0.41</v>
      </c>
      <c r="FT279">
        <f t="shared" si="1176"/>
        <v>1.36</v>
      </c>
      <c r="FX279">
        <f t="shared" ref="FX279:GA279" si="1177">SUM(FX27)</f>
        <v>0.88</v>
      </c>
      <c r="FY279">
        <f t="shared" si="1177"/>
        <v>1.44</v>
      </c>
      <c r="FZ279">
        <f t="shared" si="1177"/>
        <v>0.59</v>
      </c>
      <c r="GA279">
        <f t="shared" si="1177"/>
        <v>0.98</v>
      </c>
      <c r="GE279">
        <f t="shared" ref="GE279:GH279" si="1178">SUM(GE27)</f>
        <v>0.74</v>
      </c>
      <c r="GF279">
        <f t="shared" si="1178"/>
        <v>2.06</v>
      </c>
      <c r="GG279">
        <f t="shared" si="1178"/>
        <v>0.46</v>
      </c>
      <c r="GH279">
        <f t="shared" si="1178"/>
        <v>0.54</v>
      </c>
      <c r="GL279">
        <f t="shared" ref="GL279:GO279" si="1179">SUM(GL27)</f>
        <v>0.78</v>
      </c>
      <c r="GM279">
        <f t="shared" si="1179"/>
        <v>1.98</v>
      </c>
      <c r="GN279">
        <f t="shared" si="1179"/>
        <v>0.39</v>
      </c>
      <c r="GO279">
        <f t="shared" si="1179"/>
        <v>1</v>
      </c>
      <c r="GS279">
        <f t="shared" ref="GS279:GV279" si="1180">SUM(GS27)</f>
        <v>0.46</v>
      </c>
      <c r="GT279">
        <f t="shared" si="1180"/>
        <v>0.84</v>
      </c>
      <c r="GU279">
        <f t="shared" si="1180"/>
        <v>0.26</v>
      </c>
      <c r="GV279">
        <f t="shared" si="1180"/>
        <v>0.72</v>
      </c>
      <c r="GZ279">
        <f t="shared" ref="GZ279:HC279" si="1181">SUM(GZ27)</f>
        <v>0.74</v>
      </c>
      <c r="HA279">
        <f t="shared" si="1181"/>
        <v>2.0499999999999998</v>
      </c>
      <c r="HB279">
        <f t="shared" si="1181"/>
        <v>0.39</v>
      </c>
      <c r="HC279">
        <f t="shared" si="1181"/>
        <v>0.61</v>
      </c>
      <c r="HG279">
        <f t="shared" ref="HG279:HJ279" si="1182">SUM(HG27)</f>
        <v>1.05</v>
      </c>
      <c r="HH279">
        <f t="shared" si="1182"/>
        <v>2.46</v>
      </c>
      <c r="HI279">
        <f t="shared" si="1182"/>
        <v>0.7</v>
      </c>
      <c r="HJ279">
        <f t="shared" si="1182"/>
        <v>1.18</v>
      </c>
      <c r="HN279">
        <f t="shared" ref="HN279:HQ279" si="1183">SUM(HN27)</f>
        <v>0.93</v>
      </c>
      <c r="HO279">
        <f t="shared" si="1183"/>
        <v>1.9</v>
      </c>
      <c r="HP279">
        <f t="shared" si="1183"/>
        <v>0.45</v>
      </c>
      <c r="HQ279">
        <f t="shared" si="1183"/>
        <v>1.46</v>
      </c>
      <c r="HU279">
        <f t="shared" ref="HU279:HX279" si="1184">SUM(HU27)</f>
        <v>1.2</v>
      </c>
      <c r="HV279">
        <f t="shared" si="1184"/>
        <v>3.11</v>
      </c>
      <c r="HW279">
        <f t="shared" si="1184"/>
        <v>0.61</v>
      </c>
      <c r="HX279">
        <f t="shared" si="1184"/>
        <v>1.45</v>
      </c>
      <c r="IB279">
        <f t="shared" ref="IB279:IE279" si="1185">SUM(IB27)</f>
        <v>1.07</v>
      </c>
      <c r="IC279">
        <f t="shared" si="1185"/>
        <v>2.0299999999999998</v>
      </c>
      <c r="ID279">
        <f t="shared" si="1185"/>
        <v>0.78</v>
      </c>
      <c r="IE279">
        <f t="shared" si="1185"/>
        <v>0.92</v>
      </c>
      <c r="II279">
        <f t="shared" ref="II279:IL279" si="1186">SUM(II27)</f>
        <v>1.05</v>
      </c>
      <c r="IJ279">
        <f t="shared" si="1186"/>
        <v>2.2400000000000002</v>
      </c>
      <c r="IK279">
        <f t="shared" si="1186"/>
        <v>0.54</v>
      </c>
      <c r="IL279">
        <f t="shared" si="1186"/>
        <v>0.68</v>
      </c>
      <c r="IP279">
        <f t="shared" ref="IP279:IS279" si="1187">SUM(IP27)</f>
        <v>1.18</v>
      </c>
      <c r="IQ279">
        <f t="shared" si="1187"/>
        <v>3.51</v>
      </c>
      <c r="IR279">
        <f t="shared" si="1187"/>
        <v>0.67</v>
      </c>
      <c r="IS279">
        <f t="shared" si="1187"/>
        <v>0.95</v>
      </c>
      <c r="IW279">
        <f t="shared" ref="IW279:IZ279" si="1188">SUM(IW27)</f>
        <v>0.59</v>
      </c>
      <c r="IX279">
        <f t="shared" si="1188"/>
        <v>1.57</v>
      </c>
      <c r="IY279">
        <f t="shared" si="1188"/>
        <v>0.23</v>
      </c>
      <c r="IZ279">
        <f t="shared" si="1188"/>
        <v>0.97</v>
      </c>
      <c r="JD279">
        <f t="shared" ref="JD279:JG279" si="1189">SUM(JD27)</f>
        <v>0.72</v>
      </c>
      <c r="JE279">
        <f t="shared" si="1189"/>
        <v>1.85</v>
      </c>
      <c r="JF279">
        <f t="shared" si="1189"/>
        <v>0.51</v>
      </c>
      <c r="JG279">
        <f t="shared" si="1189"/>
        <v>0.61</v>
      </c>
      <c r="JK279">
        <f t="shared" ref="JK279:JN279" si="1190">SUM(JK27)</f>
        <v>0.76</v>
      </c>
      <c r="JL279">
        <f t="shared" si="1190"/>
        <v>1.29</v>
      </c>
      <c r="JM279">
        <f t="shared" si="1190"/>
        <v>0.61</v>
      </c>
      <c r="JN279">
        <f t="shared" si="1190"/>
        <v>0.71</v>
      </c>
      <c r="JR279">
        <f t="shared" ref="JR279:JU279" si="1191">SUM(JR27)</f>
        <v>0.74</v>
      </c>
      <c r="JS279">
        <f t="shared" si="1191"/>
        <v>1.78</v>
      </c>
      <c r="JT279">
        <f t="shared" si="1191"/>
        <v>0.34</v>
      </c>
      <c r="JU279">
        <f t="shared" si="1191"/>
        <v>1.01</v>
      </c>
      <c r="JY279">
        <f t="shared" ref="JY279:KB279" si="1192">SUM(JY27)</f>
        <v>0.77</v>
      </c>
      <c r="JZ279">
        <f t="shared" si="1192"/>
        <v>2.0499999999999998</v>
      </c>
      <c r="KA279">
        <f t="shared" si="1192"/>
        <v>0.57999999999999996</v>
      </c>
      <c r="KB279">
        <f t="shared" si="1192"/>
        <v>0.19</v>
      </c>
      <c r="KF279">
        <f t="shared" ref="KF279:KI279" si="1193">SUM(KF27)</f>
        <v>0.6</v>
      </c>
      <c r="KG279">
        <f t="shared" si="1193"/>
        <v>1.57</v>
      </c>
      <c r="KH279">
        <f t="shared" si="1193"/>
        <v>0.23</v>
      </c>
      <c r="KI279">
        <f t="shared" si="1193"/>
        <v>0.72</v>
      </c>
      <c r="KM279">
        <f t="shared" ref="KM279:KP279" si="1194">SUM(KM27)</f>
        <v>1.08</v>
      </c>
      <c r="KN279">
        <f t="shared" si="1194"/>
        <v>1.47</v>
      </c>
      <c r="KO279">
        <f t="shared" si="1194"/>
        <v>0.41</v>
      </c>
      <c r="KP279">
        <f t="shared" si="1194"/>
        <v>2.0699999999999998</v>
      </c>
      <c r="KT279">
        <f t="shared" ref="KT279:KW279" si="1195">SUM(KT27)</f>
        <v>0.55000000000000004</v>
      </c>
      <c r="KU279">
        <f t="shared" si="1195"/>
        <v>0.45</v>
      </c>
      <c r="KV279">
        <f t="shared" si="1195"/>
        <v>0.37</v>
      </c>
      <c r="KW279">
        <f t="shared" si="1195"/>
        <v>0.77</v>
      </c>
      <c r="LA279">
        <f t="shared" ref="LA279:LD279" si="1196">SUM(LA27)</f>
        <v>0.74</v>
      </c>
      <c r="LB279">
        <f t="shared" si="1196"/>
        <v>0.95</v>
      </c>
      <c r="LC279">
        <f t="shared" si="1196"/>
        <v>0.28000000000000003</v>
      </c>
      <c r="LD279">
        <f t="shared" si="1196"/>
        <v>0.85</v>
      </c>
      <c r="LH279">
        <f t="shared" ref="LH279:LK279" si="1197">SUM(LH27)</f>
        <v>0.8</v>
      </c>
      <c r="LI279">
        <f t="shared" si="1197"/>
        <v>1.19</v>
      </c>
      <c r="LJ279">
        <f t="shared" si="1197"/>
        <v>0.46</v>
      </c>
      <c r="LK279">
        <f t="shared" si="1197"/>
        <v>1.1200000000000001</v>
      </c>
      <c r="LO279">
        <f t="shared" ref="LO279:LR279" si="1198">SUM(LO27)</f>
        <v>0.9</v>
      </c>
      <c r="LP279">
        <f t="shared" si="1198"/>
        <v>2.34</v>
      </c>
      <c r="LQ279">
        <f t="shared" si="1198"/>
        <v>0.22</v>
      </c>
      <c r="LR279">
        <f t="shared" si="1198"/>
        <v>1.39</v>
      </c>
      <c r="LV279">
        <f t="shared" ref="LV279:LY279" si="1199">SUM(LV27)</f>
        <v>1.1100000000000001</v>
      </c>
      <c r="LW279">
        <f t="shared" si="1199"/>
        <v>1.27</v>
      </c>
      <c r="LX279">
        <f t="shared" si="1199"/>
        <v>0.52</v>
      </c>
      <c r="LY279">
        <f t="shared" si="1199"/>
        <v>1.84</v>
      </c>
      <c r="MC279">
        <f t="shared" ref="MC279:MF279" si="1200">SUM(MC27)</f>
        <v>0.45</v>
      </c>
      <c r="MD279">
        <f t="shared" si="1200"/>
        <v>0.08</v>
      </c>
      <c r="ME279">
        <f t="shared" si="1200"/>
        <v>0.33</v>
      </c>
      <c r="MF279">
        <f t="shared" si="1200"/>
        <v>0.85</v>
      </c>
      <c r="MJ279">
        <f t="shared" ref="MJ279:MM279" si="1201">SUM(MJ27)</f>
        <v>0.72</v>
      </c>
      <c r="MK279">
        <f t="shared" si="1201"/>
        <v>0.9</v>
      </c>
      <c r="ML279">
        <f t="shared" si="1201"/>
        <v>0.23</v>
      </c>
      <c r="MM279">
        <f t="shared" si="1201"/>
        <v>1.62</v>
      </c>
      <c r="MQ279">
        <f t="shared" ref="MQ279:MT279" si="1202">SUM(MQ27)</f>
        <v>0.59</v>
      </c>
      <c r="MR279">
        <f t="shared" si="1202"/>
        <v>0.49</v>
      </c>
      <c r="MS279">
        <f t="shared" si="1202"/>
        <v>0.37</v>
      </c>
      <c r="MT279">
        <f t="shared" si="1202"/>
        <v>1.01</v>
      </c>
      <c r="MW279" t="s">
        <v>438</v>
      </c>
      <c r="MX279">
        <f t="shared" ref="MX279:NA279" si="1203">SUM(MX27)</f>
        <v>0.66</v>
      </c>
      <c r="MY279">
        <f t="shared" si="1203"/>
        <v>0.14000000000000001</v>
      </c>
      <c r="MZ279">
        <f t="shared" si="1203"/>
        <v>0.51</v>
      </c>
      <c r="NA279">
        <f t="shared" si="1203"/>
        <v>1.36</v>
      </c>
      <c r="ND279" t="s">
        <v>438</v>
      </c>
      <c r="NE279">
        <f t="shared" ref="NE279:NH279" si="1204">SUM(NE27)</f>
        <v>1.05</v>
      </c>
      <c r="NF279">
        <f t="shared" si="1204"/>
        <v>0.96</v>
      </c>
      <c r="NG279">
        <f t="shared" si="1204"/>
        <v>0.78</v>
      </c>
      <c r="NH279">
        <f t="shared" si="1204"/>
        <v>1.06</v>
      </c>
      <c r="NK279" t="s">
        <v>438</v>
      </c>
      <c r="NL279">
        <f t="shared" ref="NL279:NO279" si="1205">SUM(NL27)</f>
        <v>1.05</v>
      </c>
      <c r="NM279">
        <f t="shared" si="1205"/>
        <v>0.09</v>
      </c>
      <c r="NN279">
        <f t="shared" si="1205"/>
        <v>0.7</v>
      </c>
      <c r="NO279">
        <f t="shared" si="1205"/>
        <v>0.84</v>
      </c>
      <c r="NR279" t="s">
        <v>438</v>
      </c>
      <c r="NS279">
        <f t="shared" ref="NS279:NV279" si="1206">SUM(NS27)</f>
        <v>1.68</v>
      </c>
      <c r="NT279">
        <f t="shared" si="1206"/>
        <v>1.98</v>
      </c>
      <c r="NU279">
        <f t="shared" si="1206"/>
        <v>0.86</v>
      </c>
      <c r="NV279">
        <f t="shared" si="1206"/>
        <v>2.89</v>
      </c>
      <c r="NY279" t="s">
        <v>438</v>
      </c>
      <c r="NZ279">
        <f t="shared" ref="NZ279:OC279" si="1207">SUM(NZ27)</f>
        <v>1.0900000000000001</v>
      </c>
      <c r="OA279">
        <f t="shared" si="1207"/>
        <v>1.1499999999999999</v>
      </c>
      <c r="OB279">
        <f t="shared" si="1207"/>
        <v>0.75</v>
      </c>
      <c r="OC279">
        <f t="shared" si="1207"/>
        <v>1.1100000000000001</v>
      </c>
      <c r="OF279" t="s">
        <v>438</v>
      </c>
      <c r="OG279">
        <f t="shared" ref="OG279:OJ279" si="1208">SUM(OG27)</f>
        <v>0.96</v>
      </c>
      <c r="OH279">
        <f t="shared" si="1208"/>
        <v>0.88</v>
      </c>
      <c r="OI279">
        <f t="shared" si="1208"/>
        <v>0.56999999999999995</v>
      </c>
      <c r="OJ279">
        <f t="shared" si="1208"/>
        <v>0.77</v>
      </c>
      <c r="OM279" t="s">
        <v>438</v>
      </c>
      <c r="ON279">
        <f t="shared" ref="ON279:OQ279" si="1209">SUM(ON27)</f>
        <v>1.46</v>
      </c>
      <c r="OO279">
        <f t="shared" si="1209"/>
        <v>1.67</v>
      </c>
      <c r="OP279">
        <f t="shared" si="1209"/>
        <v>1.05</v>
      </c>
      <c r="OQ279">
        <f t="shared" si="1209"/>
        <v>1.55</v>
      </c>
      <c r="OT279" t="s">
        <v>438</v>
      </c>
      <c r="OU279">
        <f t="shared" ref="OU279:OX279" si="1210">SUM(OU27)</f>
        <v>2.4500000000000002</v>
      </c>
      <c r="OV279">
        <f t="shared" si="1210"/>
        <v>4.4400000000000004</v>
      </c>
      <c r="OW279">
        <f t="shared" si="1210"/>
        <v>1.7</v>
      </c>
      <c r="OX279">
        <f t="shared" si="1210"/>
        <v>1.72</v>
      </c>
      <c r="PA279" t="s">
        <v>438</v>
      </c>
      <c r="PB279">
        <f t="shared" ref="PB279:PE279" si="1211">SUM(PB27)</f>
        <v>2</v>
      </c>
      <c r="PC279">
        <f t="shared" si="1211"/>
        <v>2.34</v>
      </c>
      <c r="PD279">
        <f t="shared" si="1211"/>
        <v>1.1399999999999999</v>
      </c>
      <c r="PE279">
        <f t="shared" si="1211"/>
        <v>1.87</v>
      </c>
      <c r="PH279" t="s">
        <v>438</v>
      </c>
      <c r="PI279">
        <f t="shared" ref="PI279:PL279" si="1212">SUM(PI27)</f>
        <v>2.6</v>
      </c>
      <c r="PJ279">
        <f t="shared" si="1212"/>
        <v>2.27</v>
      </c>
      <c r="PK279">
        <f t="shared" si="1212"/>
        <v>2.0299999999999998</v>
      </c>
      <c r="PL279">
        <f t="shared" si="1212"/>
        <v>1.72</v>
      </c>
      <c r="PO279" t="s">
        <v>438</v>
      </c>
      <c r="PP279">
        <f t="shared" ref="PP279:PS279" si="1213">SUM(PP27)</f>
        <v>2.95</v>
      </c>
      <c r="PQ279">
        <f t="shared" si="1213"/>
        <v>4.08</v>
      </c>
      <c r="PR279">
        <f t="shared" si="1213"/>
        <v>2.86</v>
      </c>
      <c r="PS279">
        <f t="shared" si="1213"/>
        <v>1.57</v>
      </c>
      <c r="PV279" t="s">
        <v>438</v>
      </c>
      <c r="PW279">
        <f t="shared" ref="PW279:PZ279" si="1214">SUM(PW27)</f>
        <v>4.03</v>
      </c>
      <c r="PX279">
        <f t="shared" si="1214"/>
        <v>4.71</v>
      </c>
      <c r="PY279">
        <f t="shared" si="1214"/>
        <v>4.53</v>
      </c>
      <c r="PZ279">
        <f t="shared" si="1214"/>
        <v>2.1</v>
      </c>
      <c r="QC279" t="s">
        <v>438</v>
      </c>
      <c r="QD279">
        <f t="shared" ref="QD279:QG279" si="1215">SUM(QD27)</f>
        <v>4.2</v>
      </c>
      <c r="QE279">
        <f t="shared" si="1215"/>
        <v>5.66</v>
      </c>
      <c r="QF279">
        <f t="shared" si="1215"/>
        <v>4.01</v>
      </c>
      <c r="QG279">
        <f t="shared" si="1215"/>
        <v>3.61</v>
      </c>
      <c r="QJ279" t="s">
        <v>438</v>
      </c>
      <c r="QK279">
        <f t="shared" ref="QK279:QN279" si="1216">SUM(QK27)</f>
        <v>4.47</v>
      </c>
      <c r="QL279">
        <f t="shared" si="1216"/>
        <v>5.0599999999999996</v>
      </c>
      <c r="QM279">
        <f t="shared" si="1216"/>
        <v>5.07</v>
      </c>
      <c r="QN279">
        <f t="shared" si="1216"/>
        <v>1.78</v>
      </c>
      <c r="QQ279" t="s">
        <v>438</v>
      </c>
      <c r="QR279">
        <f t="shared" ref="QR279:QU279" si="1217">SUM(QR27)</f>
        <v>8.91</v>
      </c>
      <c r="QS279">
        <f t="shared" si="1217"/>
        <v>9.57</v>
      </c>
      <c r="QT279">
        <f t="shared" si="1217"/>
        <v>7.1</v>
      </c>
      <c r="QU279">
        <f t="shared" si="1217"/>
        <v>14.65</v>
      </c>
      <c r="QX279" t="s">
        <v>438</v>
      </c>
      <c r="QY279">
        <f t="shared" ref="QY279:RB279" si="1218">SUM(QY27)</f>
        <v>14.3</v>
      </c>
      <c r="QZ279">
        <f t="shared" si="1218"/>
        <v>17.579999999999998</v>
      </c>
      <c r="RA279">
        <f t="shared" si="1218"/>
        <v>12.69</v>
      </c>
      <c r="RB279">
        <f t="shared" si="1218"/>
        <v>17.86</v>
      </c>
      <c r="RE279" t="s">
        <v>438</v>
      </c>
      <c r="RF279">
        <f t="shared" ref="RF279:RI279" si="1219">SUM(RF27)</f>
        <v>10.6</v>
      </c>
      <c r="RG279">
        <f t="shared" si="1219"/>
        <v>9.8699999999999992</v>
      </c>
      <c r="RH279">
        <f t="shared" si="1219"/>
        <v>11.46</v>
      </c>
      <c r="RI279">
        <f t="shared" si="1219"/>
        <v>8.44</v>
      </c>
      <c r="RL279" t="s">
        <v>438</v>
      </c>
      <c r="RM279">
        <f t="shared" ref="RM279:RP279" si="1220">SUM(RM27)</f>
        <v>5.12</v>
      </c>
      <c r="RN279">
        <f t="shared" si="1220"/>
        <v>3.89</v>
      </c>
      <c r="RO279">
        <f t="shared" si="1220"/>
        <v>6.07</v>
      </c>
      <c r="RP279">
        <f t="shared" si="1220"/>
        <v>3.16</v>
      </c>
      <c r="RS279" t="s">
        <v>438</v>
      </c>
      <c r="RT279">
        <f t="shared" ref="RT279:RW279" si="1221">SUM(RT27)</f>
        <v>7.9</v>
      </c>
      <c r="RU279">
        <f t="shared" si="1221"/>
        <v>6.27</v>
      </c>
      <c r="RV279">
        <f t="shared" si="1221"/>
        <v>8.67</v>
      </c>
      <c r="RW279">
        <f t="shared" si="1221"/>
        <v>7.34</v>
      </c>
      <c r="RZ279" t="s">
        <v>438</v>
      </c>
      <c r="SA279">
        <f t="shared" ref="SA279:SD279" si="1222">SUM(SA27)</f>
        <v>8.11</v>
      </c>
      <c r="SB279">
        <f t="shared" si="1222"/>
        <v>4.24</v>
      </c>
      <c r="SC279">
        <f t="shared" si="1222"/>
        <v>8.08</v>
      </c>
      <c r="SD279">
        <f t="shared" si="1222"/>
        <v>12.65</v>
      </c>
      <c r="SG279" t="s">
        <v>438</v>
      </c>
      <c r="SH279">
        <f t="shared" ref="SH279:SK279" si="1223">SUM(SH27)</f>
        <v>8.1</v>
      </c>
      <c r="SI279">
        <f t="shared" si="1223"/>
        <v>5.14</v>
      </c>
      <c r="SJ279">
        <f t="shared" si="1223"/>
        <v>7.42</v>
      </c>
      <c r="SK279">
        <f t="shared" si="1223"/>
        <v>13.16</v>
      </c>
      <c r="SN279" t="s">
        <v>438</v>
      </c>
      <c r="SO279">
        <f t="shared" ref="SO279:SR279" si="1224">SUM(SO27)</f>
        <v>9.4499999999999993</v>
      </c>
      <c r="SP279">
        <f t="shared" si="1224"/>
        <v>7.45</v>
      </c>
      <c r="SQ279">
        <f t="shared" si="1224"/>
        <v>9.18</v>
      </c>
      <c r="SR279">
        <f t="shared" si="1224"/>
        <v>13.55</v>
      </c>
      <c r="SU279" t="s">
        <v>438</v>
      </c>
      <c r="SV279">
        <f t="shared" ref="SV279:SY279" si="1225">SUM(SV27)</f>
        <v>7.84</v>
      </c>
      <c r="SW279">
        <f t="shared" si="1225"/>
        <v>7.45</v>
      </c>
      <c r="SX279">
        <f t="shared" si="1225"/>
        <v>7.28</v>
      </c>
      <c r="SY279">
        <f t="shared" si="1225"/>
        <v>10.84</v>
      </c>
      <c r="TB279" t="s">
        <v>438</v>
      </c>
      <c r="TC279">
        <f t="shared" ref="TC279:TF279" si="1226">SUM(TC27)</f>
        <v>9.3699999999999992</v>
      </c>
      <c r="TD279">
        <f t="shared" si="1226"/>
        <v>7.33</v>
      </c>
      <c r="TE279">
        <f t="shared" si="1226"/>
        <v>9.08</v>
      </c>
      <c r="TF279">
        <f t="shared" si="1226"/>
        <v>14.16</v>
      </c>
      <c r="TI279" t="s">
        <v>438</v>
      </c>
      <c r="TJ279">
        <f t="shared" ref="TJ279:TM279" si="1227">SUM(TJ27)</f>
        <v>9.65</v>
      </c>
      <c r="TK279">
        <f t="shared" si="1227"/>
        <v>11.96</v>
      </c>
      <c r="TL279">
        <f t="shared" si="1227"/>
        <v>9.0399999999999991</v>
      </c>
      <c r="TM279">
        <f t="shared" si="1227"/>
        <v>11.26</v>
      </c>
      <c r="TP279" t="s">
        <v>438</v>
      </c>
      <c r="TQ279">
        <f t="shared" ref="TQ279:TT279" si="1228">SUM(TQ27)</f>
        <v>8.34</v>
      </c>
      <c r="TR279">
        <f t="shared" si="1228"/>
        <v>8.36</v>
      </c>
      <c r="TS279">
        <f t="shared" si="1228"/>
        <v>8.02</v>
      </c>
      <c r="TT279">
        <f t="shared" si="1228"/>
        <v>10.98</v>
      </c>
      <c r="TW279" t="s">
        <v>438</v>
      </c>
      <c r="TX279">
        <f t="shared" ref="TX279:UA279" si="1229">SUM(TX27)</f>
        <v>9.2799999999999994</v>
      </c>
      <c r="TY279">
        <f t="shared" si="1229"/>
        <v>10.89</v>
      </c>
      <c r="TZ279">
        <f t="shared" si="1229"/>
        <v>8.18</v>
      </c>
      <c r="UA279">
        <f t="shared" si="1229"/>
        <v>12.7</v>
      </c>
      <c r="UD279" t="s">
        <v>438</v>
      </c>
      <c r="UE279">
        <f t="shared" ref="UE279:UH279" si="1230">SUM(UE27)</f>
        <v>8.92</v>
      </c>
      <c r="UF279">
        <f t="shared" si="1230"/>
        <v>10.24</v>
      </c>
      <c r="UG279">
        <f t="shared" si="1230"/>
        <v>7.98</v>
      </c>
      <c r="UH279">
        <f t="shared" si="1230"/>
        <v>12.28</v>
      </c>
      <c r="UK279" t="s">
        <v>438</v>
      </c>
      <c r="UL279">
        <f t="shared" ref="UL279:UO279" si="1231">SUM(UL27)</f>
        <v>8.11</v>
      </c>
      <c r="UM279">
        <f t="shared" si="1231"/>
        <v>7.54</v>
      </c>
      <c r="UN279">
        <f t="shared" si="1231"/>
        <v>7.61</v>
      </c>
      <c r="UO279">
        <f t="shared" si="1231"/>
        <v>10.95</v>
      </c>
      <c r="UR279" t="s">
        <v>438</v>
      </c>
      <c r="US279">
        <f t="shared" ref="US279:UV279" si="1232">SUM(US27)</f>
        <v>9.2100000000000009</v>
      </c>
      <c r="UT279">
        <f t="shared" si="1232"/>
        <v>8.41</v>
      </c>
      <c r="UU279">
        <f t="shared" si="1232"/>
        <v>8.11</v>
      </c>
      <c r="UV279">
        <f t="shared" si="1232"/>
        <v>14.33</v>
      </c>
      <c r="UY279" t="s">
        <v>438</v>
      </c>
      <c r="UZ279">
        <f t="shared" ref="UZ279:VC279" si="1233">SUM(UZ27)</f>
        <v>9.58</v>
      </c>
      <c r="VA279">
        <f t="shared" si="1233"/>
        <v>12.12</v>
      </c>
      <c r="VB279">
        <f t="shared" si="1233"/>
        <v>7.46</v>
      </c>
      <c r="VC279">
        <f t="shared" si="1233"/>
        <v>15.05</v>
      </c>
      <c r="VF279" t="s">
        <v>438</v>
      </c>
      <c r="VG279">
        <f t="shared" ref="VG279:VJ279" si="1234">SUM(VG27)</f>
        <v>9.1</v>
      </c>
      <c r="VH279">
        <f t="shared" si="1234"/>
        <v>13.15</v>
      </c>
      <c r="VI279">
        <f t="shared" si="1234"/>
        <v>7.27</v>
      </c>
      <c r="VJ279">
        <f t="shared" si="1234"/>
        <v>12.36</v>
      </c>
    </row>
    <row r="280" spans="1:582" x14ac:dyDescent="0.3">
      <c r="A280" t="s">
        <v>439</v>
      </c>
      <c r="B280">
        <f t="shared" ref="B280:E280" si="1235">SUM(B28)</f>
        <v>0.32</v>
      </c>
      <c r="C280">
        <f t="shared" si="1235"/>
        <v>1.81</v>
      </c>
      <c r="D280">
        <f t="shared" si="1235"/>
        <v>0.1</v>
      </c>
      <c r="E280">
        <f t="shared" si="1235"/>
        <v>0</v>
      </c>
      <c r="H280" t="s">
        <v>439</v>
      </c>
      <c r="I280">
        <f t="shared" ref="I280:L280" si="1236">SUM(I28)</f>
        <v>0.27</v>
      </c>
      <c r="J280">
        <f t="shared" si="1236"/>
        <v>0.26</v>
      </c>
      <c r="K280">
        <f t="shared" si="1236"/>
        <v>0.35</v>
      </c>
      <c r="L280">
        <f t="shared" si="1236"/>
        <v>0</v>
      </c>
      <c r="O280" t="s">
        <v>439</v>
      </c>
      <c r="P280">
        <f t="shared" ref="P280:S280" si="1237">SUM(P28)</f>
        <v>0.14000000000000001</v>
      </c>
      <c r="Q280">
        <f t="shared" si="1237"/>
        <v>0.21</v>
      </c>
      <c r="R280">
        <f t="shared" si="1237"/>
        <v>0.12</v>
      </c>
      <c r="S280">
        <f t="shared" si="1237"/>
        <v>0.08</v>
      </c>
      <c r="V280" t="s">
        <v>439</v>
      </c>
      <c r="W280">
        <f t="shared" ref="W280:Z280" si="1238">SUM(W28)</f>
        <v>0.25</v>
      </c>
      <c r="X280">
        <f t="shared" si="1238"/>
        <v>0.42</v>
      </c>
      <c r="Y280">
        <f t="shared" si="1238"/>
        <v>0.25</v>
      </c>
      <c r="Z280">
        <f t="shared" si="1238"/>
        <v>0</v>
      </c>
      <c r="AC280" t="s">
        <v>439</v>
      </c>
      <c r="AD280">
        <f t="shared" ref="AD280:AG280" si="1239">SUM(AD28)</f>
        <v>0.33</v>
      </c>
      <c r="AE280">
        <f t="shared" si="1239"/>
        <v>0.28000000000000003</v>
      </c>
      <c r="AF280">
        <f t="shared" si="1239"/>
        <v>0.44</v>
      </c>
      <c r="AG280">
        <f t="shared" si="1239"/>
        <v>0</v>
      </c>
      <c r="AJ280" t="s">
        <v>439</v>
      </c>
      <c r="AK280">
        <f t="shared" ref="AK280:AN280" si="1240">SUM(AK28)</f>
        <v>0.7</v>
      </c>
      <c r="AL280">
        <f t="shared" si="1240"/>
        <v>3.39</v>
      </c>
      <c r="AM280">
        <f t="shared" si="1240"/>
        <v>0.23</v>
      </c>
      <c r="AN280">
        <f t="shared" si="1240"/>
        <v>0.12</v>
      </c>
      <c r="AQ280" t="s">
        <v>439</v>
      </c>
      <c r="AR280">
        <f t="shared" ref="AR280:AU280" si="1241">SUM(AR28)</f>
        <v>0.66</v>
      </c>
      <c r="AS280">
        <f t="shared" si="1241"/>
        <v>2.46</v>
      </c>
      <c r="AT280">
        <f t="shared" si="1241"/>
        <v>0.26</v>
      </c>
      <c r="AU280">
        <f t="shared" si="1241"/>
        <v>0.28999999999999998</v>
      </c>
      <c r="AX280" t="s">
        <v>439</v>
      </c>
      <c r="AY280">
        <f t="shared" ref="AY280:BB280" si="1242">SUM(AY28)</f>
        <v>0.38</v>
      </c>
      <c r="AZ280">
        <f t="shared" si="1242"/>
        <v>1.3</v>
      </c>
      <c r="BA280">
        <f t="shared" si="1242"/>
        <v>0.25</v>
      </c>
      <c r="BB280">
        <f t="shared" si="1242"/>
        <v>0</v>
      </c>
      <c r="BE280" t="s">
        <v>439</v>
      </c>
      <c r="BF280">
        <f t="shared" ref="BF280:BI280" si="1243">SUM(BF28)</f>
        <v>0.18</v>
      </c>
      <c r="BG280">
        <f t="shared" si="1243"/>
        <v>0.54</v>
      </c>
      <c r="BH280">
        <f t="shared" si="1243"/>
        <v>0.16</v>
      </c>
      <c r="BI280">
        <f t="shared" si="1243"/>
        <v>0</v>
      </c>
      <c r="BL280" s="10" t="s">
        <v>439</v>
      </c>
      <c r="BM280" s="11">
        <v>0.8</v>
      </c>
      <c r="BN280" s="12">
        <v>0.65</v>
      </c>
      <c r="BO280" t="s">
        <v>439</v>
      </c>
      <c r="BP280">
        <f t="shared" ref="BP280:BS280" si="1244">SUM(BP28)</f>
        <v>0.28000000000000003</v>
      </c>
      <c r="BQ280">
        <f t="shared" si="1244"/>
        <v>0.83</v>
      </c>
      <c r="BR280">
        <f t="shared" si="1244"/>
        <v>0.04</v>
      </c>
      <c r="BS280">
        <f t="shared" si="1244"/>
        <v>0</v>
      </c>
      <c r="BV280" t="s">
        <v>439</v>
      </c>
      <c r="BW280">
        <f t="shared" ref="BW280:BZ280" si="1245">SUM(BW28)</f>
        <v>0.36</v>
      </c>
      <c r="BX280">
        <f t="shared" si="1245"/>
        <v>0.26</v>
      </c>
      <c r="BY280">
        <f t="shared" si="1245"/>
        <v>0.35</v>
      </c>
      <c r="BZ280">
        <f t="shared" si="1245"/>
        <v>0.05</v>
      </c>
      <c r="CC280" t="s">
        <v>439</v>
      </c>
      <c r="CD280">
        <f t="shared" si="671"/>
        <v>0.4</v>
      </c>
      <c r="CE280">
        <f t="shared" si="671"/>
        <v>1.04</v>
      </c>
      <c r="CF280">
        <f t="shared" si="671"/>
        <v>0.28000000000000003</v>
      </c>
      <c r="CG280">
        <f t="shared" si="671"/>
        <v>0.05</v>
      </c>
      <c r="CJ280" t="s">
        <v>439</v>
      </c>
      <c r="CK280">
        <f t="shared" ref="CK280:CN280" si="1246">SUM(CK28)</f>
        <v>0.84</v>
      </c>
      <c r="CL280">
        <f t="shared" si="1246"/>
        <v>1.05</v>
      </c>
      <c r="CM280">
        <f t="shared" si="1246"/>
        <v>0.65</v>
      </c>
      <c r="CN280">
        <f t="shared" si="1246"/>
        <v>0.33</v>
      </c>
      <c r="CQ280" t="s">
        <v>439</v>
      </c>
      <c r="CR280">
        <f t="shared" ref="CR280:CU280" si="1247">SUM(CR28)</f>
        <v>0.42</v>
      </c>
      <c r="CS280">
        <f t="shared" si="1247"/>
        <v>1.37</v>
      </c>
      <c r="CT280">
        <f t="shared" si="1247"/>
        <v>0.23</v>
      </c>
      <c r="CU280">
        <f t="shared" si="1247"/>
        <v>0</v>
      </c>
      <c r="CX280" t="s">
        <v>439</v>
      </c>
      <c r="CY280">
        <f t="shared" ref="CY280:DB280" si="1248">SUM(CY28)</f>
        <v>0.49</v>
      </c>
      <c r="CZ280">
        <f t="shared" si="1248"/>
        <v>1.1200000000000001</v>
      </c>
      <c r="DA280">
        <f t="shared" si="1248"/>
        <v>0.28000000000000003</v>
      </c>
      <c r="DB280">
        <f t="shared" si="1248"/>
        <v>0</v>
      </c>
      <c r="DE280" t="s">
        <v>439</v>
      </c>
      <c r="DF280">
        <f t="shared" ref="DF280:DI280" si="1249">SUM(DF28)</f>
        <v>0.77</v>
      </c>
      <c r="DG280">
        <f t="shared" si="1249"/>
        <v>2.78</v>
      </c>
      <c r="DH280">
        <f t="shared" si="1249"/>
        <v>0.3</v>
      </c>
      <c r="DI280">
        <f t="shared" si="1249"/>
        <v>0</v>
      </c>
      <c r="DL280" t="s">
        <v>439</v>
      </c>
      <c r="DM280">
        <f t="shared" ref="DM280:DP280" si="1250">SUM(DM28)</f>
        <v>0.46</v>
      </c>
      <c r="DN280">
        <f t="shared" si="1250"/>
        <v>0.9</v>
      </c>
      <c r="DO280">
        <f t="shared" si="1250"/>
        <v>0.5</v>
      </c>
      <c r="DP280">
        <f t="shared" si="1250"/>
        <v>0</v>
      </c>
      <c r="DS280" t="s">
        <v>439</v>
      </c>
      <c r="DT280">
        <f t="shared" ref="DT280:DW280" si="1251">SUM(DT28)</f>
        <v>0.71</v>
      </c>
      <c r="DU280">
        <f t="shared" si="1251"/>
        <v>3.23</v>
      </c>
      <c r="DV280">
        <f t="shared" si="1251"/>
        <v>0.28000000000000003</v>
      </c>
      <c r="DW280">
        <f t="shared" si="1251"/>
        <v>0</v>
      </c>
      <c r="DZ280" t="s">
        <v>439</v>
      </c>
      <c r="EA280">
        <f t="shared" ref="EA280:ED280" si="1252">SUM(EA28)</f>
        <v>0.25</v>
      </c>
      <c r="EB280">
        <f t="shared" si="1252"/>
        <v>1.21</v>
      </c>
      <c r="EC280">
        <f t="shared" si="1252"/>
        <v>0.03</v>
      </c>
      <c r="ED280">
        <f t="shared" si="1252"/>
        <v>0</v>
      </c>
      <c r="EG280" t="s">
        <v>439</v>
      </c>
      <c r="EH280">
        <f t="shared" ref="EH280:EK280" si="1253">SUM(EH28)</f>
        <v>0.41</v>
      </c>
      <c r="EI280">
        <f t="shared" si="1253"/>
        <v>0.56000000000000005</v>
      </c>
      <c r="EJ280">
        <f t="shared" si="1253"/>
        <v>0.3</v>
      </c>
      <c r="EK280">
        <f t="shared" si="1253"/>
        <v>0.09</v>
      </c>
      <c r="EN280" t="s">
        <v>439</v>
      </c>
      <c r="EO280">
        <f t="shared" ref="EO280:ER280" si="1254">SUM(EO28)</f>
        <v>0.34</v>
      </c>
      <c r="EP280">
        <f t="shared" si="1254"/>
        <v>0.24</v>
      </c>
      <c r="EQ280">
        <f t="shared" si="1254"/>
        <v>0.2</v>
      </c>
      <c r="ER280">
        <f t="shared" si="1254"/>
        <v>0</v>
      </c>
      <c r="EU280" t="s">
        <v>439</v>
      </c>
      <c r="EV280">
        <f t="shared" ref="EV280:EY280" si="1255">SUM(EV28)</f>
        <v>0.75</v>
      </c>
      <c r="EW280">
        <f t="shared" si="1255"/>
        <v>1.54</v>
      </c>
      <c r="EX280">
        <f t="shared" si="1255"/>
        <v>0.71</v>
      </c>
      <c r="EY280">
        <f t="shared" si="1255"/>
        <v>0</v>
      </c>
      <c r="FC280">
        <f t="shared" ref="FC280:FF280" si="1256">SUM(FC28)</f>
        <v>0.79</v>
      </c>
      <c r="FD280">
        <f t="shared" si="1256"/>
        <v>1.56</v>
      </c>
      <c r="FE280">
        <f t="shared" si="1256"/>
        <v>0.82</v>
      </c>
      <c r="FF280">
        <f t="shared" si="1256"/>
        <v>0</v>
      </c>
      <c r="FJ280">
        <f t="shared" ref="FJ280:FM280" si="1257">SUM(FJ28)</f>
        <v>1.02</v>
      </c>
      <c r="FK280">
        <f t="shared" si="1257"/>
        <v>2.58</v>
      </c>
      <c r="FL280">
        <f t="shared" si="1257"/>
        <v>0.97</v>
      </c>
      <c r="FM280">
        <f t="shared" si="1257"/>
        <v>0.04</v>
      </c>
      <c r="FQ280">
        <f t="shared" ref="FQ280:FT280" si="1258">SUM(FQ28)</f>
        <v>1.52</v>
      </c>
      <c r="FR280">
        <f t="shared" si="1258"/>
        <v>2.34</v>
      </c>
      <c r="FS280">
        <f t="shared" si="1258"/>
        <v>1.65</v>
      </c>
      <c r="FT280">
        <f t="shared" si="1258"/>
        <v>0.28000000000000003</v>
      </c>
      <c r="FX280">
        <f t="shared" ref="FX280:GA280" si="1259">SUM(FX28)</f>
        <v>1.35</v>
      </c>
      <c r="FY280">
        <f t="shared" si="1259"/>
        <v>2.54</v>
      </c>
      <c r="FZ280">
        <f t="shared" si="1259"/>
        <v>1.4</v>
      </c>
      <c r="GA280">
        <f t="shared" si="1259"/>
        <v>0.19</v>
      </c>
      <c r="GE280">
        <f t="shared" ref="GE280:GH280" si="1260">SUM(GE28)</f>
        <v>1.71</v>
      </c>
      <c r="GF280">
        <f t="shared" si="1260"/>
        <v>2.27</v>
      </c>
      <c r="GG280">
        <f t="shared" si="1260"/>
        <v>2.1</v>
      </c>
      <c r="GH280">
        <f t="shared" si="1260"/>
        <v>0.18</v>
      </c>
      <c r="GL280">
        <f t="shared" ref="GL280:GO280" si="1261">SUM(GL28)</f>
        <v>2.42</v>
      </c>
      <c r="GM280">
        <f t="shared" si="1261"/>
        <v>2.72</v>
      </c>
      <c r="GN280">
        <f t="shared" si="1261"/>
        <v>3</v>
      </c>
      <c r="GO280">
        <f t="shared" si="1261"/>
        <v>0.06</v>
      </c>
      <c r="GS280">
        <f t="shared" ref="GS280:GV280" si="1262">SUM(GS28)</f>
        <v>2.16</v>
      </c>
      <c r="GT280">
        <f t="shared" si="1262"/>
        <v>2.4</v>
      </c>
      <c r="GU280">
        <f t="shared" si="1262"/>
        <v>2.69</v>
      </c>
      <c r="GV280">
        <f t="shared" si="1262"/>
        <v>7.0000000000000007E-2</v>
      </c>
      <c r="GZ280">
        <f t="shared" ref="GZ280:HC280" si="1263">SUM(GZ28)</f>
        <v>1.56</v>
      </c>
      <c r="HA280">
        <f t="shared" si="1263"/>
        <v>1.43</v>
      </c>
      <c r="HB280">
        <f t="shared" si="1263"/>
        <v>1.93</v>
      </c>
      <c r="HC280">
        <f t="shared" si="1263"/>
        <v>0.27</v>
      </c>
      <c r="HG280">
        <f t="shared" ref="HG280:HJ280" si="1264">SUM(HG28)</f>
        <v>1.74</v>
      </c>
      <c r="HH280">
        <f t="shared" si="1264"/>
        <v>2.25</v>
      </c>
      <c r="HI280">
        <f t="shared" si="1264"/>
        <v>1.88</v>
      </c>
      <c r="HJ280">
        <f t="shared" si="1264"/>
        <v>0.17</v>
      </c>
      <c r="HN280">
        <f t="shared" ref="HN280:HQ280" si="1265">SUM(HN28)</f>
        <v>1.54</v>
      </c>
      <c r="HO280">
        <f t="shared" si="1265"/>
        <v>0.46</v>
      </c>
      <c r="HP280">
        <f t="shared" si="1265"/>
        <v>2.29</v>
      </c>
      <c r="HQ280">
        <f t="shared" si="1265"/>
        <v>7.0000000000000007E-2</v>
      </c>
      <c r="HU280">
        <f t="shared" ref="HU280:HX280" si="1266">SUM(HU28)</f>
        <v>1.72</v>
      </c>
      <c r="HV280">
        <f t="shared" si="1266"/>
        <v>0.76</v>
      </c>
      <c r="HW280">
        <f t="shared" si="1266"/>
        <v>2.39</v>
      </c>
      <c r="HX280">
        <f t="shared" si="1266"/>
        <v>0.1</v>
      </c>
      <c r="IB280">
        <f t="shared" ref="IB280:IE280" si="1267">SUM(IB28)</f>
        <v>1.1100000000000001</v>
      </c>
      <c r="IC280">
        <f t="shared" si="1267"/>
        <v>0.59</v>
      </c>
      <c r="ID280">
        <f t="shared" si="1267"/>
        <v>1.62</v>
      </c>
      <c r="IE280">
        <f t="shared" si="1267"/>
        <v>0</v>
      </c>
      <c r="II280">
        <f t="shared" ref="II280:IL280" si="1268">SUM(II28)</f>
        <v>0.75</v>
      </c>
      <c r="IJ280">
        <f t="shared" si="1268"/>
        <v>0.39</v>
      </c>
      <c r="IK280">
        <f t="shared" si="1268"/>
        <v>0.71</v>
      </c>
      <c r="IL280">
        <f t="shared" si="1268"/>
        <v>0.28999999999999998</v>
      </c>
      <c r="IP280">
        <f t="shared" ref="IP280:IS280" si="1269">SUM(IP28)</f>
        <v>0.77</v>
      </c>
      <c r="IQ280">
        <f t="shared" si="1269"/>
        <v>1.22</v>
      </c>
      <c r="IR280">
        <f t="shared" si="1269"/>
        <v>0.81</v>
      </c>
      <c r="IS280">
        <f t="shared" si="1269"/>
        <v>7.0000000000000007E-2</v>
      </c>
      <c r="IW280">
        <f t="shared" ref="IW280:IZ280" si="1270">SUM(IW28)</f>
        <v>0.79</v>
      </c>
      <c r="IX280">
        <f t="shared" si="1270"/>
        <v>0.52</v>
      </c>
      <c r="IY280">
        <f t="shared" si="1270"/>
        <v>1.0900000000000001</v>
      </c>
      <c r="IZ280">
        <f t="shared" si="1270"/>
        <v>0</v>
      </c>
      <c r="JD280">
        <f t="shared" ref="JD280:JG280" si="1271">SUM(JD28)</f>
        <v>1.06</v>
      </c>
      <c r="JE280">
        <f t="shared" si="1271"/>
        <v>1.04</v>
      </c>
      <c r="JF280">
        <f t="shared" si="1271"/>
        <v>1.31</v>
      </c>
      <c r="JG280">
        <f t="shared" si="1271"/>
        <v>0</v>
      </c>
      <c r="JK280">
        <f t="shared" ref="JK280:JN280" si="1272">SUM(JK28)</f>
        <v>0.78</v>
      </c>
      <c r="JL280">
        <f t="shared" si="1272"/>
        <v>0.43</v>
      </c>
      <c r="JM280">
        <f t="shared" si="1272"/>
        <v>1.05</v>
      </c>
      <c r="JN280">
        <f t="shared" si="1272"/>
        <v>0.11</v>
      </c>
      <c r="JR280">
        <f t="shared" ref="JR280:JU280" si="1273">SUM(JR28)</f>
        <v>1.65</v>
      </c>
      <c r="JS280">
        <f t="shared" si="1273"/>
        <v>1.95</v>
      </c>
      <c r="JT280">
        <f t="shared" si="1273"/>
        <v>2.08</v>
      </c>
      <c r="JU280">
        <f t="shared" si="1273"/>
        <v>0.06</v>
      </c>
      <c r="JY280">
        <f t="shared" ref="JY280:KB280" si="1274">SUM(JY28)</f>
        <v>1.75</v>
      </c>
      <c r="JZ280">
        <f t="shared" si="1274"/>
        <v>1.05</v>
      </c>
      <c r="KA280">
        <f t="shared" si="1274"/>
        <v>2.4500000000000002</v>
      </c>
      <c r="KB280">
        <f t="shared" si="1274"/>
        <v>0.41</v>
      </c>
      <c r="KF280">
        <f t="shared" ref="KF280:KI280" si="1275">SUM(KF28)</f>
        <v>1.63</v>
      </c>
      <c r="KG280">
        <f t="shared" si="1275"/>
        <v>2.29</v>
      </c>
      <c r="KH280">
        <f t="shared" si="1275"/>
        <v>2.1800000000000002</v>
      </c>
      <c r="KI280">
        <f t="shared" si="1275"/>
        <v>0</v>
      </c>
      <c r="KM280">
        <f t="shared" ref="KM280:KP280" si="1276">SUM(KM28)</f>
        <v>1.19</v>
      </c>
      <c r="KN280">
        <f t="shared" si="1276"/>
        <v>0.36</v>
      </c>
      <c r="KO280">
        <f t="shared" si="1276"/>
        <v>1.87</v>
      </c>
      <c r="KP280">
        <f t="shared" si="1276"/>
        <v>7.0000000000000007E-2</v>
      </c>
      <c r="KT280">
        <f t="shared" ref="KT280:KW280" si="1277">SUM(KT28)</f>
        <v>1.76</v>
      </c>
      <c r="KU280">
        <f t="shared" si="1277"/>
        <v>1.45</v>
      </c>
      <c r="KV280">
        <f t="shared" si="1277"/>
        <v>2.35</v>
      </c>
      <c r="KW280">
        <f t="shared" si="1277"/>
        <v>0.1</v>
      </c>
      <c r="LA280">
        <f t="shared" ref="LA280:LD280" si="1278">SUM(LA28)</f>
        <v>1.67</v>
      </c>
      <c r="LB280">
        <f t="shared" si="1278"/>
        <v>2.17</v>
      </c>
      <c r="LC280">
        <f t="shared" si="1278"/>
        <v>2.17</v>
      </c>
      <c r="LD280">
        <f t="shared" si="1278"/>
        <v>0.11</v>
      </c>
      <c r="LH280">
        <f t="shared" ref="LH280:LK280" si="1279">SUM(LH28)</f>
        <v>1.43</v>
      </c>
      <c r="LI280">
        <f t="shared" si="1279"/>
        <v>2.1</v>
      </c>
      <c r="LJ280">
        <f t="shared" si="1279"/>
        <v>1.71</v>
      </c>
      <c r="LK280">
        <f t="shared" si="1279"/>
        <v>0.15</v>
      </c>
      <c r="LO280">
        <f t="shared" ref="LO280:LR280" si="1280">SUM(LO28)</f>
        <v>1.54</v>
      </c>
      <c r="LP280">
        <f t="shared" si="1280"/>
        <v>1.84</v>
      </c>
      <c r="LQ280">
        <f t="shared" si="1280"/>
        <v>2.02</v>
      </c>
      <c r="LR280">
        <f t="shared" si="1280"/>
        <v>0</v>
      </c>
      <c r="LV280">
        <f t="shared" ref="LV280:LY280" si="1281">SUM(LV28)</f>
        <v>1.62</v>
      </c>
      <c r="LW280">
        <f t="shared" si="1281"/>
        <v>2.44</v>
      </c>
      <c r="LX280">
        <f t="shared" si="1281"/>
        <v>2</v>
      </c>
      <c r="LY280">
        <f t="shared" si="1281"/>
        <v>0</v>
      </c>
      <c r="MC280">
        <f t="shared" ref="MC280:MF280" si="1282">SUM(MC28)</f>
        <v>1.82</v>
      </c>
      <c r="MD280">
        <f t="shared" si="1282"/>
        <v>2.8</v>
      </c>
      <c r="ME280">
        <f t="shared" si="1282"/>
        <v>2.29</v>
      </c>
      <c r="MF280">
        <f t="shared" si="1282"/>
        <v>0</v>
      </c>
      <c r="MJ280">
        <f t="shared" ref="MJ280:MM280" si="1283">SUM(MJ28)</f>
        <v>1.81</v>
      </c>
      <c r="MK280">
        <f t="shared" si="1283"/>
        <v>1.55</v>
      </c>
      <c r="ML280">
        <f t="shared" si="1283"/>
        <v>2.4900000000000002</v>
      </c>
      <c r="MM280">
        <f t="shared" si="1283"/>
        <v>0</v>
      </c>
      <c r="MQ280">
        <f t="shared" ref="MQ280:MT280" si="1284">SUM(MQ28)</f>
        <v>1.88</v>
      </c>
      <c r="MR280">
        <f t="shared" si="1284"/>
        <v>1.47</v>
      </c>
      <c r="MS280">
        <f t="shared" si="1284"/>
        <v>2.4900000000000002</v>
      </c>
      <c r="MT280">
        <f t="shared" si="1284"/>
        <v>0</v>
      </c>
      <c r="MW280" t="s">
        <v>439</v>
      </c>
      <c r="MX280">
        <f t="shared" ref="MX280:NA280" si="1285">SUM(MX28)</f>
        <v>0.65</v>
      </c>
      <c r="MY280">
        <f t="shared" si="1285"/>
        <v>2.06</v>
      </c>
      <c r="MZ280">
        <f t="shared" si="1285"/>
        <v>0.41</v>
      </c>
      <c r="NA280">
        <f t="shared" si="1285"/>
        <v>0</v>
      </c>
      <c r="ND280" t="s">
        <v>439</v>
      </c>
      <c r="NE280">
        <f t="shared" ref="NE280:NH280" si="1286">SUM(NE28)</f>
        <v>0.6</v>
      </c>
      <c r="NF280">
        <f t="shared" si="1286"/>
        <v>2.27</v>
      </c>
      <c r="NG280">
        <f t="shared" si="1286"/>
        <v>0.06</v>
      </c>
      <c r="NH280">
        <f t="shared" si="1286"/>
        <v>0.95</v>
      </c>
      <c r="NK280" t="s">
        <v>439</v>
      </c>
      <c r="NL280">
        <f t="shared" ref="NL280:NO280" si="1287">SUM(NL28)</f>
        <v>0.57999999999999996</v>
      </c>
      <c r="NM280">
        <f t="shared" si="1287"/>
        <v>1.66</v>
      </c>
      <c r="NN280">
        <f t="shared" si="1287"/>
        <v>0.37</v>
      </c>
      <c r="NO280">
        <f t="shared" si="1287"/>
        <v>0.06</v>
      </c>
      <c r="NR280" t="s">
        <v>439</v>
      </c>
      <c r="NS280">
        <f t="shared" ref="NS280:NV280" si="1288">SUM(NS28)</f>
        <v>0.38</v>
      </c>
      <c r="NT280">
        <f t="shared" si="1288"/>
        <v>1.72</v>
      </c>
      <c r="NU280">
        <f t="shared" si="1288"/>
        <v>0.1</v>
      </c>
      <c r="NV280">
        <f t="shared" si="1288"/>
        <v>0</v>
      </c>
      <c r="NY280" t="s">
        <v>439</v>
      </c>
      <c r="NZ280">
        <f t="shared" ref="NZ280:OC280" si="1289">SUM(NZ28)</f>
        <v>0.75</v>
      </c>
      <c r="OA280">
        <f t="shared" si="1289"/>
        <v>1.69</v>
      </c>
      <c r="OB280">
        <f t="shared" si="1289"/>
        <v>0.46</v>
      </c>
      <c r="OC280">
        <f t="shared" si="1289"/>
        <v>0.12</v>
      </c>
      <c r="OF280" t="s">
        <v>439</v>
      </c>
      <c r="OG280">
        <f t="shared" ref="OG280:OJ280" si="1290">SUM(OG28)</f>
        <v>0.74</v>
      </c>
      <c r="OH280">
        <f t="shared" si="1290"/>
        <v>2.52</v>
      </c>
      <c r="OI280">
        <f t="shared" si="1290"/>
        <v>0.35</v>
      </c>
      <c r="OJ280">
        <f t="shared" si="1290"/>
        <v>0.4</v>
      </c>
      <c r="OM280" t="s">
        <v>439</v>
      </c>
      <c r="ON280">
        <f t="shared" ref="ON280:OQ280" si="1291">SUM(ON28)</f>
        <v>0.66</v>
      </c>
      <c r="OO280">
        <f t="shared" si="1291"/>
        <v>1.1399999999999999</v>
      </c>
      <c r="OP280">
        <f t="shared" si="1291"/>
        <v>0.6</v>
      </c>
      <c r="OQ280">
        <f t="shared" si="1291"/>
        <v>0</v>
      </c>
      <c r="OT280" t="s">
        <v>439</v>
      </c>
      <c r="OU280">
        <f t="shared" ref="OU280:OX280" si="1292">SUM(OU28)</f>
        <v>0.83</v>
      </c>
      <c r="OV280">
        <f t="shared" si="1292"/>
        <v>2.21</v>
      </c>
      <c r="OW280">
        <f t="shared" si="1292"/>
        <v>0.36</v>
      </c>
      <c r="OX280">
        <f t="shared" si="1292"/>
        <v>0</v>
      </c>
      <c r="PA280" t="s">
        <v>439</v>
      </c>
      <c r="PB280">
        <f t="shared" ref="PB280:PE280" si="1293">SUM(PB28)</f>
        <v>0.95</v>
      </c>
      <c r="PC280">
        <f t="shared" si="1293"/>
        <v>2.62</v>
      </c>
      <c r="PD280">
        <f t="shared" si="1293"/>
        <v>0.51</v>
      </c>
      <c r="PE280">
        <f t="shared" si="1293"/>
        <v>0</v>
      </c>
      <c r="PH280" t="s">
        <v>439</v>
      </c>
      <c r="PI280">
        <f t="shared" ref="PI280:PL280" si="1294">SUM(PI28)</f>
        <v>0.49</v>
      </c>
      <c r="PJ280">
        <f t="shared" si="1294"/>
        <v>0.92</v>
      </c>
      <c r="PK280">
        <f t="shared" si="1294"/>
        <v>0.32</v>
      </c>
      <c r="PL280">
        <f t="shared" si="1294"/>
        <v>0.11</v>
      </c>
      <c r="PO280" t="s">
        <v>439</v>
      </c>
      <c r="PP280">
        <f t="shared" ref="PP280:PS280" si="1295">SUM(PP28)</f>
        <v>0.71</v>
      </c>
      <c r="PQ280">
        <f t="shared" si="1295"/>
        <v>0.89</v>
      </c>
      <c r="PR280">
        <f t="shared" si="1295"/>
        <v>0.37</v>
      </c>
      <c r="PS280">
        <f t="shared" si="1295"/>
        <v>0</v>
      </c>
      <c r="PV280" t="s">
        <v>439</v>
      </c>
      <c r="PW280">
        <f t="shared" ref="PW280:PZ280" si="1296">SUM(PW28)</f>
        <v>0.41</v>
      </c>
      <c r="PX280">
        <f t="shared" si="1296"/>
        <v>0.46</v>
      </c>
      <c r="PY280">
        <f t="shared" si="1296"/>
        <v>0.28999999999999998</v>
      </c>
      <c r="PZ280">
        <f t="shared" si="1296"/>
        <v>0</v>
      </c>
      <c r="QC280" t="s">
        <v>439</v>
      </c>
      <c r="QD280">
        <f t="shared" ref="QD280:QG280" si="1297">SUM(QD28)</f>
        <v>0.56000000000000005</v>
      </c>
      <c r="QE280">
        <f t="shared" si="1297"/>
        <v>0.98</v>
      </c>
      <c r="QF280">
        <f t="shared" si="1297"/>
        <v>0.48</v>
      </c>
      <c r="QG280">
        <f t="shared" si="1297"/>
        <v>0</v>
      </c>
      <c r="QJ280" t="s">
        <v>439</v>
      </c>
      <c r="QK280">
        <f t="shared" ref="QK280:QN280" si="1298">SUM(QK28)</f>
        <v>0.49</v>
      </c>
      <c r="QL280">
        <f t="shared" si="1298"/>
        <v>1</v>
      </c>
      <c r="QM280">
        <f t="shared" si="1298"/>
        <v>0.38</v>
      </c>
      <c r="QN280">
        <f t="shared" si="1298"/>
        <v>0</v>
      </c>
      <c r="QQ280" t="s">
        <v>439</v>
      </c>
      <c r="QR280">
        <f t="shared" ref="QR280:QU280" si="1299">SUM(QR28)</f>
        <v>2.85</v>
      </c>
      <c r="QS280">
        <f t="shared" si="1299"/>
        <v>1.93</v>
      </c>
      <c r="QT280">
        <f t="shared" si="1299"/>
        <v>3.47</v>
      </c>
      <c r="QU280">
        <f t="shared" si="1299"/>
        <v>1.02</v>
      </c>
      <c r="QX280" t="s">
        <v>439</v>
      </c>
      <c r="QY280">
        <f t="shared" ref="QY280:RB280" si="1300">SUM(QY28)</f>
        <v>5.66</v>
      </c>
      <c r="QZ280">
        <f t="shared" si="1300"/>
        <v>4.87</v>
      </c>
      <c r="RA280">
        <f t="shared" si="1300"/>
        <v>6.21</v>
      </c>
      <c r="RB280">
        <f t="shared" si="1300"/>
        <v>2.4500000000000002</v>
      </c>
      <c r="RE280" t="s">
        <v>439</v>
      </c>
      <c r="RF280">
        <f t="shared" ref="RF280:RI280" si="1301">SUM(RF28)</f>
        <v>4.3600000000000003</v>
      </c>
      <c r="RG280">
        <f t="shared" si="1301"/>
        <v>3.94</v>
      </c>
      <c r="RH280">
        <f t="shared" si="1301"/>
        <v>4.24</v>
      </c>
      <c r="RI280">
        <f t="shared" si="1301"/>
        <v>3.17</v>
      </c>
      <c r="RL280" t="s">
        <v>439</v>
      </c>
      <c r="RM280">
        <f t="shared" ref="RM280:RP280" si="1302">SUM(RM28)</f>
        <v>7.75</v>
      </c>
      <c r="RN280">
        <f t="shared" si="1302"/>
        <v>12.39</v>
      </c>
      <c r="RO280">
        <f t="shared" si="1302"/>
        <v>6.86</v>
      </c>
      <c r="RP280">
        <f t="shared" si="1302"/>
        <v>6.42</v>
      </c>
      <c r="RS280" t="s">
        <v>439</v>
      </c>
      <c r="RT280">
        <f t="shared" ref="RT280:RW280" si="1303">SUM(RT28)</f>
        <v>7.05</v>
      </c>
      <c r="RU280">
        <f t="shared" si="1303"/>
        <v>11.8</v>
      </c>
      <c r="RV280">
        <f t="shared" si="1303"/>
        <v>6.02</v>
      </c>
      <c r="RW280">
        <f t="shared" si="1303"/>
        <v>5.68</v>
      </c>
      <c r="RZ280" t="s">
        <v>439</v>
      </c>
      <c r="SA280">
        <f t="shared" ref="SA280:SD280" si="1304">SUM(SA28)</f>
        <v>7.32</v>
      </c>
      <c r="SB280">
        <f t="shared" si="1304"/>
        <v>10.65</v>
      </c>
      <c r="SC280">
        <f t="shared" si="1304"/>
        <v>5.96</v>
      </c>
      <c r="SD280">
        <f t="shared" si="1304"/>
        <v>7.47</v>
      </c>
      <c r="SG280" t="s">
        <v>439</v>
      </c>
      <c r="SH280">
        <f t="shared" ref="SH280:SK280" si="1305">SUM(SH28)</f>
        <v>5.43</v>
      </c>
      <c r="SI280">
        <f t="shared" si="1305"/>
        <v>8.33</v>
      </c>
      <c r="SJ280">
        <f t="shared" si="1305"/>
        <v>4.3099999999999996</v>
      </c>
      <c r="SK280">
        <f t="shared" si="1305"/>
        <v>4.2699999999999996</v>
      </c>
      <c r="SN280" t="s">
        <v>439</v>
      </c>
      <c r="SO280">
        <f t="shared" ref="SO280:SR280" si="1306">SUM(SO28)</f>
        <v>4.34</v>
      </c>
      <c r="SP280">
        <f t="shared" si="1306"/>
        <v>5.92</v>
      </c>
      <c r="SQ280">
        <f t="shared" si="1306"/>
        <v>2.92</v>
      </c>
      <c r="SR280">
        <f t="shared" si="1306"/>
        <v>6.35</v>
      </c>
      <c r="SU280" t="s">
        <v>439</v>
      </c>
      <c r="SV280">
        <f t="shared" ref="SV280:SY280" si="1307">SUM(SV28)</f>
        <v>5.08</v>
      </c>
      <c r="SW280">
        <f t="shared" si="1307"/>
        <v>6.13</v>
      </c>
      <c r="SX280">
        <f t="shared" si="1307"/>
        <v>4.1900000000000004</v>
      </c>
      <c r="SY280">
        <f t="shared" si="1307"/>
        <v>6.5</v>
      </c>
      <c r="TB280" t="s">
        <v>439</v>
      </c>
      <c r="TC280">
        <f t="shared" ref="TC280:TF280" si="1308">SUM(TC28)</f>
        <v>6.97</v>
      </c>
      <c r="TD280">
        <f t="shared" si="1308"/>
        <v>11.06</v>
      </c>
      <c r="TE280">
        <f t="shared" si="1308"/>
        <v>5.83</v>
      </c>
      <c r="TF280">
        <f t="shared" si="1308"/>
        <v>6.05</v>
      </c>
      <c r="TI280" t="s">
        <v>439</v>
      </c>
      <c r="TJ280">
        <f t="shared" ref="TJ280:TM280" si="1309">SUM(TJ28)</f>
        <v>5.75</v>
      </c>
      <c r="TK280">
        <f t="shared" si="1309"/>
        <v>8.14</v>
      </c>
      <c r="TL280">
        <f t="shared" si="1309"/>
        <v>4.45</v>
      </c>
      <c r="TM280">
        <f t="shared" si="1309"/>
        <v>5.42</v>
      </c>
      <c r="TP280" t="s">
        <v>439</v>
      </c>
      <c r="TQ280">
        <f t="shared" ref="TQ280:TT280" si="1310">SUM(TQ28)</f>
        <v>5.83</v>
      </c>
      <c r="TR280">
        <f t="shared" si="1310"/>
        <v>8.98</v>
      </c>
      <c r="TS280">
        <f t="shared" si="1310"/>
        <v>4.88</v>
      </c>
      <c r="TT280">
        <f t="shared" si="1310"/>
        <v>4.99</v>
      </c>
      <c r="TW280" t="s">
        <v>439</v>
      </c>
      <c r="TX280">
        <f t="shared" ref="TX280:UA280" si="1311">SUM(TX28)</f>
        <v>5.5</v>
      </c>
      <c r="TY280">
        <f t="shared" si="1311"/>
        <v>7.11</v>
      </c>
      <c r="TZ280">
        <f t="shared" si="1311"/>
        <v>4.7699999999999996</v>
      </c>
      <c r="UA280">
        <f t="shared" si="1311"/>
        <v>6.3</v>
      </c>
      <c r="UD280" t="s">
        <v>439</v>
      </c>
      <c r="UE280">
        <f t="shared" ref="UE280:UH280" si="1312">SUM(UE28)</f>
        <v>6.52</v>
      </c>
      <c r="UF280">
        <f t="shared" si="1312"/>
        <v>5.57</v>
      </c>
      <c r="UG280">
        <f t="shared" si="1312"/>
        <v>6.76</v>
      </c>
      <c r="UH280">
        <f t="shared" si="1312"/>
        <v>5.34</v>
      </c>
      <c r="UK280" t="s">
        <v>439</v>
      </c>
      <c r="UL280">
        <f t="shared" ref="UL280:UO280" si="1313">SUM(UL28)</f>
        <v>5.13</v>
      </c>
      <c r="UM280">
        <f t="shared" si="1313"/>
        <v>7.28</v>
      </c>
      <c r="UN280">
        <f t="shared" si="1313"/>
        <v>5</v>
      </c>
      <c r="UO280">
        <f t="shared" si="1313"/>
        <v>4.2</v>
      </c>
      <c r="UR280" t="s">
        <v>439</v>
      </c>
      <c r="US280">
        <f t="shared" ref="US280:UV280" si="1314">SUM(US28)</f>
        <v>5.15</v>
      </c>
      <c r="UT280">
        <f t="shared" si="1314"/>
        <v>5.54</v>
      </c>
      <c r="UU280">
        <f t="shared" si="1314"/>
        <v>5.68</v>
      </c>
      <c r="UV280">
        <f t="shared" si="1314"/>
        <v>1.71</v>
      </c>
      <c r="UY280" t="s">
        <v>439</v>
      </c>
      <c r="UZ280">
        <f t="shared" ref="UZ280:VC280" si="1315">SUM(UZ28)</f>
        <v>6.46</v>
      </c>
      <c r="VA280">
        <f t="shared" si="1315"/>
        <v>5.01</v>
      </c>
      <c r="VB280">
        <f t="shared" si="1315"/>
        <v>7.7</v>
      </c>
      <c r="VC280">
        <f t="shared" si="1315"/>
        <v>3.39</v>
      </c>
      <c r="VF280" t="s">
        <v>439</v>
      </c>
      <c r="VG280">
        <f t="shared" ref="VG280:VJ280" si="1316">SUM(VG28)</f>
        <v>6.31</v>
      </c>
      <c r="VH280">
        <f t="shared" si="1316"/>
        <v>5.97</v>
      </c>
      <c r="VI280">
        <f t="shared" si="1316"/>
        <v>6.89</v>
      </c>
      <c r="VJ280">
        <f t="shared" si="1316"/>
        <v>3.47</v>
      </c>
    </row>
    <row r="281" spans="1:582" x14ac:dyDescent="0.3">
      <c r="A281" t="s">
        <v>440</v>
      </c>
      <c r="B281">
        <f t="shared" ref="B281:E281" si="1317">SUM(B29)</f>
        <v>0.56999999999999995</v>
      </c>
      <c r="C281">
        <f t="shared" si="1317"/>
        <v>1.1499999999999999</v>
      </c>
      <c r="D281">
        <f t="shared" si="1317"/>
        <v>0.57999999999999996</v>
      </c>
      <c r="E281">
        <f t="shared" si="1317"/>
        <v>0</v>
      </c>
      <c r="H281" t="s">
        <v>440</v>
      </c>
      <c r="I281">
        <f t="shared" ref="I281:L281" si="1318">SUM(I29)</f>
        <v>1.03</v>
      </c>
      <c r="J281">
        <f t="shared" si="1318"/>
        <v>1.95</v>
      </c>
      <c r="K281">
        <f t="shared" si="1318"/>
        <v>1.07</v>
      </c>
      <c r="L281">
        <f t="shared" si="1318"/>
        <v>0.24</v>
      </c>
      <c r="O281" t="s">
        <v>440</v>
      </c>
      <c r="P281">
        <f t="shared" ref="P281:S281" si="1319">SUM(P29)</f>
        <v>1.07</v>
      </c>
      <c r="Q281">
        <f t="shared" si="1319"/>
        <v>3.86</v>
      </c>
      <c r="R281">
        <f t="shared" si="1319"/>
        <v>0.67</v>
      </c>
      <c r="S281">
        <f t="shared" si="1319"/>
        <v>0.21</v>
      </c>
      <c r="V281" t="s">
        <v>440</v>
      </c>
      <c r="W281">
        <f t="shared" ref="W281:Z281" si="1320">SUM(W29)</f>
        <v>0.73</v>
      </c>
      <c r="X281">
        <f t="shared" si="1320"/>
        <v>1.9</v>
      </c>
      <c r="Y281">
        <f t="shared" si="1320"/>
        <v>0.59</v>
      </c>
      <c r="Z281">
        <f t="shared" si="1320"/>
        <v>0.16</v>
      </c>
      <c r="AC281" t="s">
        <v>440</v>
      </c>
      <c r="AD281">
        <f t="shared" ref="AD281:AG281" si="1321">SUM(AD29)</f>
        <v>0.42</v>
      </c>
      <c r="AE281">
        <f t="shared" si="1321"/>
        <v>1.1499999999999999</v>
      </c>
      <c r="AF281">
        <f t="shared" si="1321"/>
        <v>0.38</v>
      </c>
      <c r="AG281">
        <f t="shared" si="1321"/>
        <v>0</v>
      </c>
      <c r="AJ281" t="s">
        <v>440</v>
      </c>
      <c r="AK281">
        <f t="shared" ref="AK281:AN281" si="1322">SUM(AK29)</f>
        <v>0.51</v>
      </c>
      <c r="AL281">
        <f t="shared" si="1322"/>
        <v>1.27</v>
      </c>
      <c r="AM281">
        <f t="shared" si="1322"/>
        <v>0.5</v>
      </c>
      <c r="AN281">
        <f t="shared" si="1322"/>
        <v>0</v>
      </c>
      <c r="AQ281" t="s">
        <v>440</v>
      </c>
      <c r="AR281">
        <f t="shared" ref="AR281:AU281" si="1323">SUM(AR29)</f>
        <v>0.81</v>
      </c>
      <c r="AS281">
        <f t="shared" si="1323"/>
        <v>1.58</v>
      </c>
      <c r="AT281">
        <f t="shared" si="1323"/>
        <v>0.72</v>
      </c>
      <c r="AU281">
        <f t="shared" si="1323"/>
        <v>7.0000000000000007E-2</v>
      </c>
      <c r="AX281" t="s">
        <v>440</v>
      </c>
      <c r="AY281">
        <f t="shared" ref="AY281:BB281" si="1324">SUM(AY29)</f>
        <v>0.37</v>
      </c>
      <c r="AZ281">
        <f t="shared" si="1324"/>
        <v>0.97</v>
      </c>
      <c r="BA281">
        <f t="shared" si="1324"/>
        <v>0.38</v>
      </c>
      <c r="BB281">
        <f t="shared" si="1324"/>
        <v>0</v>
      </c>
      <c r="BE281" t="s">
        <v>440</v>
      </c>
      <c r="BF281">
        <f t="shared" ref="BF281:BI281" si="1325">SUM(BF29)</f>
        <v>0.63</v>
      </c>
      <c r="BG281">
        <f t="shared" si="1325"/>
        <v>1.32</v>
      </c>
      <c r="BH281">
        <f t="shared" si="1325"/>
        <v>0.53</v>
      </c>
      <c r="BI281">
        <f t="shared" si="1325"/>
        <v>0</v>
      </c>
      <c r="BL281" s="10" t="s">
        <v>440</v>
      </c>
      <c r="BM281" s="11">
        <v>1.89</v>
      </c>
      <c r="BN281" s="12">
        <v>1.3</v>
      </c>
      <c r="BO281" t="s">
        <v>440</v>
      </c>
      <c r="BP281">
        <f t="shared" ref="BP281:BS281" si="1326">SUM(BP29)</f>
        <v>0.59</v>
      </c>
      <c r="BQ281">
        <f t="shared" si="1326"/>
        <v>2.0299999999999998</v>
      </c>
      <c r="BR281">
        <f t="shared" si="1326"/>
        <v>0.43</v>
      </c>
      <c r="BS281">
        <f t="shared" si="1326"/>
        <v>0.06</v>
      </c>
      <c r="BV281" t="s">
        <v>440</v>
      </c>
      <c r="BW281">
        <f t="shared" ref="BW281:BZ281" si="1327">SUM(BW29)</f>
        <v>0.51</v>
      </c>
      <c r="BX281">
        <f t="shared" si="1327"/>
        <v>2.2599999999999998</v>
      </c>
      <c r="BY281">
        <f t="shared" si="1327"/>
        <v>0.3</v>
      </c>
      <c r="BZ281">
        <f t="shared" si="1327"/>
        <v>0</v>
      </c>
      <c r="CC281" t="s">
        <v>440</v>
      </c>
      <c r="CD281">
        <f t="shared" si="671"/>
        <v>0.72</v>
      </c>
      <c r="CE281">
        <f t="shared" si="671"/>
        <v>2.09</v>
      </c>
      <c r="CF281">
        <f t="shared" si="671"/>
        <v>0.67</v>
      </c>
      <c r="CG281">
        <f t="shared" si="671"/>
        <v>0.05</v>
      </c>
      <c r="CJ281" t="s">
        <v>440</v>
      </c>
      <c r="CK281">
        <f t="shared" ref="CK281:CN281" si="1328">SUM(CK29)</f>
        <v>0.41</v>
      </c>
      <c r="CL281">
        <f t="shared" si="1328"/>
        <v>0.67</v>
      </c>
      <c r="CM281">
        <f t="shared" si="1328"/>
        <v>0.28000000000000003</v>
      </c>
      <c r="CN281">
        <f t="shared" si="1328"/>
        <v>0.1</v>
      </c>
      <c r="CQ281" t="s">
        <v>440</v>
      </c>
      <c r="CR281">
        <f t="shared" ref="CR281:CU281" si="1329">SUM(CR29)</f>
        <v>0.38</v>
      </c>
      <c r="CS281">
        <f t="shared" si="1329"/>
        <v>0.83</v>
      </c>
      <c r="CT281">
        <f t="shared" si="1329"/>
        <v>0.42</v>
      </c>
      <c r="CU281">
        <f t="shared" si="1329"/>
        <v>0</v>
      </c>
      <c r="CX281" t="s">
        <v>440</v>
      </c>
      <c r="CY281">
        <f t="shared" ref="CY281:DB281" si="1330">SUM(CY29)</f>
        <v>0.37</v>
      </c>
      <c r="CZ281">
        <f t="shared" si="1330"/>
        <v>1.05</v>
      </c>
      <c r="DA281">
        <f t="shared" si="1330"/>
        <v>0.35</v>
      </c>
      <c r="DB281">
        <f t="shared" si="1330"/>
        <v>0</v>
      </c>
      <c r="DE281" t="s">
        <v>440</v>
      </c>
      <c r="DF281">
        <f t="shared" ref="DF281:DI281" si="1331">SUM(DF29)</f>
        <v>0.39</v>
      </c>
      <c r="DG281">
        <f t="shared" si="1331"/>
        <v>0.61</v>
      </c>
      <c r="DH281">
        <f t="shared" si="1331"/>
        <v>0.38</v>
      </c>
      <c r="DI281">
        <f t="shared" si="1331"/>
        <v>0.14000000000000001</v>
      </c>
      <c r="DL281" t="s">
        <v>440</v>
      </c>
      <c r="DM281">
        <f t="shared" ref="DM281:DP281" si="1332">SUM(DM29)</f>
        <v>0.53</v>
      </c>
      <c r="DN281">
        <f t="shared" si="1332"/>
        <v>0.88</v>
      </c>
      <c r="DO281">
        <f t="shared" si="1332"/>
        <v>0.62</v>
      </c>
      <c r="DP281">
        <f t="shared" si="1332"/>
        <v>0</v>
      </c>
      <c r="DS281" t="s">
        <v>440</v>
      </c>
      <c r="DT281">
        <f t="shared" ref="DT281:DW281" si="1333">SUM(DT29)</f>
        <v>0.37</v>
      </c>
      <c r="DU281">
        <f t="shared" si="1333"/>
        <v>0.13</v>
      </c>
      <c r="DV281">
        <f t="shared" si="1333"/>
        <v>0.56999999999999995</v>
      </c>
      <c r="DW281">
        <f t="shared" si="1333"/>
        <v>0</v>
      </c>
      <c r="DZ281" t="s">
        <v>440</v>
      </c>
      <c r="EA281">
        <f t="shared" ref="EA281:ED281" si="1334">SUM(EA29)</f>
        <v>0.48</v>
      </c>
      <c r="EB281">
        <f t="shared" si="1334"/>
        <v>0.2</v>
      </c>
      <c r="EC281">
        <f t="shared" si="1334"/>
        <v>0.72</v>
      </c>
      <c r="ED281">
        <f t="shared" si="1334"/>
        <v>0.09</v>
      </c>
      <c r="EG281" t="s">
        <v>440</v>
      </c>
      <c r="EH281">
        <f t="shared" ref="EH281:EK281" si="1335">SUM(EH29)</f>
        <v>0.55000000000000004</v>
      </c>
      <c r="EI281">
        <f t="shared" si="1335"/>
        <v>0.89</v>
      </c>
      <c r="EJ281">
        <f t="shared" si="1335"/>
        <v>0.59</v>
      </c>
      <c r="EK281">
        <f t="shared" si="1335"/>
        <v>0.18</v>
      </c>
      <c r="EN281" t="s">
        <v>440</v>
      </c>
      <c r="EO281">
        <f t="shared" ref="EO281:ER281" si="1336">SUM(EO29)</f>
        <v>0.74</v>
      </c>
      <c r="EP281">
        <f t="shared" si="1336"/>
        <v>1.73</v>
      </c>
      <c r="EQ281">
        <f t="shared" si="1336"/>
        <v>0.78</v>
      </c>
      <c r="ER281">
        <f t="shared" si="1336"/>
        <v>0</v>
      </c>
      <c r="EU281" t="s">
        <v>440</v>
      </c>
      <c r="EV281">
        <f t="shared" ref="EV281:EY281" si="1337">SUM(EV29)</f>
        <v>0.55000000000000004</v>
      </c>
      <c r="EW281">
        <f t="shared" si="1337"/>
        <v>1.56</v>
      </c>
      <c r="EX281">
        <f t="shared" si="1337"/>
        <v>0.42</v>
      </c>
      <c r="EY281">
        <f t="shared" si="1337"/>
        <v>0.32</v>
      </c>
      <c r="FC281">
        <f t="shared" ref="FC281:FF281" si="1338">SUM(FC29)</f>
        <v>0.22</v>
      </c>
      <c r="FD281">
        <f t="shared" si="1338"/>
        <v>0.48</v>
      </c>
      <c r="FE281">
        <f t="shared" si="1338"/>
        <v>0.23</v>
      </c>
      <c r="FF281">
        <f t="shared" si="1338"/>
        <v>0.04</v>
      </c>
      <c r="FJ281">
        <f t="shared" ref="FJ281:FM281" si="1339">SUM(FJ29)</f>
        <v>0.19</v>
      </c>
      <c r="FK281">
        <f t="shared" si="1339"/>
        <v>0.06</v>
      </c>
      <c r="FL281">
        <f t="shared" si="1339"/>
        <v>0.23</v>
      </c>
      <c r="FM281">
        <f t="shared" si="1339"/>
        <v>0.2</v>
      </c>
      <c r="FQ281">
        <f t="shared" ref="FQ281:FT281" si="1340">SUM(FQ29)</f>
        <v>0.51</v>
      </c>
      <c r="FR281">
        <f t="shared" si="1340"/>
        <v>0.55000000000000004</v>
      </c>
      <c r="FS281">
        <f t="shared" si="1340"/>
        <v>0.6</v>
      </c>
      <c r="FT281">
        <f t="shared" si="1340"/>
        <v>0.36</v>
      </c>
      <c r="FX281">
        <f t="shared" ref="FX281:GA281" si="1341">SUM(FX29)</f>
        <v>0.4</v>
      </c>
      <c r="FY281">
        <f t="shared" si="1341"/>
        <v>0.67</v>
      </c>
      <c r="FZ281">
        <f t="shared" si="1341"/>
        <v>0.42</v>
      </c>
      <c r="GA281">
        <f t="shared" si="1341"/>
        <v>0.09</v>
      </c>
      <c r="GE281">
        <f t="shared" ref="GE281:GH281" si="1342">SUM(GE29)</f>
        <v>0.32</v>
      </c>
      <c r="GF281">
        <f t="shared" si="1342"/>
        <v>0.4</v>
      </c>
      <c r="GG281">
        <f t="shared" si="1342"/>
        <v>0.39</v>
      </c>
      <c r="GH281">
        <f t="shared" si="1342"/>
        <v>0</v>
      </c>
      <c r="GL281">
        <f t="shared" ref="GL281:GO281" si="1343">SUM(GL29)</f>
        <v>0.48</v>
      </c>
      <c r="GM281">
        <f t="shared" si="1343"/>
        <v>0.62</v>
      </c>
      <c r="GN281">
        <f t="shared" si="1343"/>
        <v>0.61</v>
      </c>
      <c r="GO281">
        <f t="shared" si="1343"/>
        <v>0</v>
      </c>
      <c r="GS281">
        <f t="shared" ref="GS281:GV281" si="1344">SUM(GS29)</f>
        <v>0.39</v>
      </c>
      <c r="GT281">
        <f t="shared" si="1344"/>
        <v>0.66</v>
      </c>
      <c r="GU281">
        <f t="shared" si="1344"/>
        <v>0.39</v>
      </c>
      <c r="GV281">
        <f t="shared" si="1344"/>
        <v>0</v>
      </c>
      <c r="GZ281">
        <f t="shared" ref="GZ281:HC281" si="1345">SUM(GZ29)</f>
        <v>0.54</v>
      </c>
      <c r="HA281">
        <f t="shared" si="1345"/>
        <v>0.82</v>
      </c>
      <c r="HB281">
        <f t="shared" si="1345"/>
        <v>0.55000000000000004</v>
      </c>
      <c r="HC281">
        <f t="shared" si="1345"/>
        <v>0.46</v>
      </c>
      <c r="HG281">
        <f t="shared" ref="HG281:HJ281" si="1346">SUM(HG29)</f>
        <v>0.78</v>
      </c>
      <c r="HH281">
        <f t="shared" si="1346"/>
        <v>1.01</v>
      </c>
      <c r="HI281">
        <f t="shared" si="1346"/>
        <v>0.99</v>
      </c>
      <c r="HJ281">
        <f t="shared" si="1346"/>
        <v>0</v>
      </c>
      <c r="HN281">
        <f t="shared" ref="HN281:HQ281" si="1347">SUM(HN29)</f>
        <v>0.68</v>
      </c>
      <c r="HO281">
        <f t="shared" si="1347"/>
        <v>1.88</v>
      </c>
      <c r="HP281">
        <f t="shared" si="1347"/>
        <v>0.63</v>
      </c>
      <c r="HQ281">
        <f t="shared" si="1347"/>
        <v>0</v>
      </c>
      <c r="HU281">
        <f t="shared" ref="HU281:HX281" si="1348">SUM(HU29)</f>
        <v>0.7</v>
      </c>
      <c r="HV281">
        <f t="shared" si="1348"/>
        <v>1.37</v>
      </c>
      <c r="HW281">
        <f t="shared" si="1348"/>
        <v>0.57999999999999996</v>
      </c>
      <c r="HX281">
        <f t="shared" si="1348"/>
        <v>0.61</v>
      </c>
      <c r="IB281">
        <f t="shared" ref="IB281:IE281" si="1349">SUM(IB29)</f>
        <v>0.78</v>
      </c>
      <c r="IC281">
        <f t="shared" si="1349"/>
        <v>1.88</v>
      </c>
      <c r="ID281">
        <f t="shared" si="1349"/>
        <v>0.67</v>
      </c>
      <c r="IE281">
        <f t="shared" si="1349"/>
        <v>0.47</v>
      </c>
      <c r="II281">
        <f t="shared" ref="II281:IL281" si="1350">SUM(II29)</f>
        <v>0.4</v>
      </c>
      <c r="IJ281">
        <f t="shared" si="1350"/>
        <v>1.03</v>
      </c>
      <c r="IK281">
        <f t="shared" si="1350"/>
        <v>0.44</v>
      </c>
      <c r="IL281">
        <f t="shared" si="1350"/>
        <v>0</v>
      </c>
      <c r="IP281">
        <f t="shared" ref="IP281:IS281" si="1351">SUM(IP29)</f>
        <v>0.6</v>
      </c>
      <c r="IQ281">
        <f t="shared" si="1351"/>
        <v>0.55000000000000004</v>
      </c>
      <c r="IR281">
        <f t="shared" si="1351"/>
        <v>0.7</v>
      </c>
      <c r="IS281">
        <f t="shared" si="1351"/>
        <v>0.34</v>
      </c>
      <c r="IW281">
        <f t="shared" ref="IW281:IZ281" si="1352">SUM(IW29)</f>
        <v>0.43</v>
      </c>
      <c r="IX281">
        <f t="shared" si="1352"/>
        <v>0.62</v>
      </c>
      <c r="IY281">
        <f t="shared" si="1352"/>
        <v>0.53</v>
      </c>
      <c r="IZ281">
        <f t="shared" si="1352"/>
        <v>0.11</v>
      </c>
      <c r="JD281">
        <f t="shared" ref="JD281:JG281" si="1353">SUM(JD29)</f>
        <v>0.59</v>
      </c>
      <c r="JE281">
        <f t="shared" si="1353"/>
        <v>0.67</v>
      </c>
      <c r="JF281">
        <f t="shared" si="1353"/>
        <v>0.56999999999999995</v>
      </c>
      <c r="JG281">
        <f t="shared" si="1353"/>
        <v>0.52</v>
      </c>
      <c r="JK281">
        <f t="shared" ref="JK281:JN281" si="1354">SUM(JK29)</f>
        <v>0.5</v>
      </c>
      <c r="JL281">
        <f t="shared" si="1354"/>
        <v>1.35</v>
      </c>
      <c r="JM281">
        <f t="shared" si="1354"/>
        <v>0.32</v>
      </c>
      <c r="JN281">
        <f t="shared" si="1354"/>
        <v>0.35</v>
      </c>
      <c r="JR281">
        <f t="shared" ref="JR281:JU281" si="1355">SUM(JR29)</f>
        <v>0.51</v>
      </c>
      <c r="JS281">
        <f t="shared" si="1355"/>
        <v>1.35</v>
      </c>
      <c r="JT281">
        <f t="shared" si="1355"/>
        <v>0.34</v>
      </c>
      <c r="JU281">
        <f t="shared" si="1355"/>
        <v>0.38</v>
      </c>
      <c r="JY281">
        <f t="shared" ref="JY281:KB281" si="1356">SUM(JY29)</f>
        <v>0.44</v>
      </c>
      <c r="JZ281">
        <f t="shared" si="1356"/>
        <v>0.16</v>
      </c>
      <c r="KA281">
        <f t="shared" si="1356"/>
        <v>0.45</v>
      </c>
      <c r="KB281">
        <f t="shared" si="1356"/>
        <v>0.39</v>
      </c>
      <c r="KF281">
        <f t="shared" ref="KF281:KI281" si="1357">SUM(KF29)</f>
        <v>0.45</v>
      </c>
      <c r="KG281">
        <f t="shared" si="1357"/>
        <v>1.18</v>
      </c>
      <c r="KH281">
        <f t="shared" si="1357"/>
        <v>0.44</v>
      </c>
      <c r="KI281">
        <f t="shared" si="1357"/>
        <v>0</v>
      </c>
      <c r="KM281">
        <f t="shared" ref="KM281:KP281" si="1358">SUM(KM29)</f>
        <v>0.74</v>
      </c>
      <c r="KN281">
        <f t="shared" si="1358"/>
        <v>1.7</v>
      </c>
      <c r="KO281">
        <f t="shared" si="1358"/>
        <v>0.7</v>
      </c>
      <c r="KP281">
        <f t="shared" si="1358"/>
        <v>0.21</v>
      </c>
      <c r="KT281">
        <f t="shared" ref="KT281:KW281" si="1359">SUM(KT29)</f>
        <v>0.54</v>
      </c>
      <c r="KU281">
        <f t="shared" si="1359"/>
        <v>1.23</v>
      </c>
      <c r="KV281">
        <f t="shared" si="1359"/>
        <v>0.49</v>
      </c>
      <c r="KW281">
        <f t="shared" si="1359"/>
        <v>0.28000000000000003</v>
      </c>
      <c r="LA281">
        <f t="shared" ref="LA281:LD281" si="1360">SUM(LA29)</f>
        <v>0.52</v>
      </c>
      <c r="LB281">
        <f t="shared" si="1360"/>
        <v>0.8</v>
      </c>
      <c r="LC281">
        <f t="shared" si="1360"/>
        <v>0.57999999999999996</v>
      </c>
      <c r="LD281">
        <f t="shared" si="1360"/>
        <v>0.28000000000000003</v>
      </c>
      <c r="LH281">
        <f t="shared" ref="LH281:LK281" si="1361">SUM(LH29)</f>
        <v>0.37</v>
      </c>
      <c r="LI281">
        <f t="shared" si="1361"/>
        <v>0.25</v>
      </c>
      <c r="LJ281">
        <f t="shared" si="1361"/>
        <v>0.52</v>
      </c>
      <c r="LK281">
        <f t="shared" si="1361"/>
        <v>0</v>
      </c>
      <c r="LO281">
        <f t="shared" ref="LO281:LR281" si="1362">SUM(LO29)</f>
        <v>0.38</v>
      </c>
      <c r="LP281">
        <f t="shared" si="1362"/>
        <v>0.52</v>
      </c>
      <c r="LQ281">
        <f t="shared" si="1362"/>
        <v>0.45</v>
      </c>
      <c r="LR281">
        <f t="shared" si="1362"/>
        <v>0.04</v>
      </c>
      <c r="LV281">
        <f t="shared" ref="LV281:LY281" si="1363">SUM(LV29)</f>
        <v>0.55000000000000004</v>
      </c>
      <c r="LW281">
        <f t="shared" si="1363"/>
        <v>1.1499999999999999</v>
      </c>
      <c r="LX281">
        <f t="shared" si="1363"/>
        <v>0.39</v>
      </c>
      <c r="LY281">
        <f t="shared" si="1363"/>
        <v>0.46</v>
      </c>
      <c r="MC281">
        <f t="shared" ref="MC281:MF281" si="1364">SUM(MC29)</f>
        <v>0.28000000000000003</v>
      </c>
      <c r="MD281">
        <f t="shared" si="1364"/>
        <v>0.37</v>
      </c>
      <c r="ME281">
        <f t="shared" si="1364"/>
        <v>0.28000000000000003</v>
      </c>
      <c r="MF281">
        <f t="shared" si="1364"/>
        <v>0</v>
      </c>
      <c r="MJ281">
        <f t="shared" ref="MJ281:MM281" si="1365">SUM(MJ29)</f>
        <v>0.4</v>
      </c>
      <c r="MK281">
        <f t="shared" si="1365"/>
        <v>0.52</v>
      </c>
      <c r="ML281">
        <f t="shared" si="1365"/>
        <v>0.26</v>
      </c>
      <c r="MM281">
        <f t="shared" si="1365"/>
        <v>0.12</v>
      </c>
      <c r="MQ281">
        <f t="shared" ref="MQ281:MT281" si="1366">SUM(MQ29)</f>
        <v>0.34</v>
      </c>
      <c r="MR281">
        <f t="shared" si="1366"/>
        <v>0.59</v>
      </c>
      <c r="MS281">
        <f t="shared" si="1366"/>
        <v>0.25</v>
      </c>
      <c r="MT281">
        <f t="shared" si="1366"/>
        <v>0.28000000000000003</v>
      </c>
      <c r="MW281" t="s">
        <v>440</v>
      </c>
      <c r="MX281">
        <f t="shared" ref="MX281:NA281" si="1367">SUM(MX29)</f>
        <v>1.7</v>
      </c>
      <c r="MY281">
        <f t="shared" si="1367"/>
        <v>1.44</v>
      </c>
      <c r="MZ281">
        <f t="shared" si="1367"/>
        <v>2.36</v>
      </c>
      <c r="NA281">
        <f t="shared" si="1367"/>
        <v>0</v>
      </c>
      <c r="ND281" t="s">
        <v>440</v>
      </c>
      <c r="NE281">
        <f t="shared" ref="NE281:NH281" si="1368">SUM(NE29)</f>
        <v>2.27</v>
      </c>
      <c r="NF281">
        <f t="shared" si="1368"/>
        <v>1.55</v>
      </c>
      <c r="NG281">
        <f t="shared" si="1368"/>
        <v>2.96</v>
      </c>
      <c r="NH281">
        <f t="shared" si="1368"/>
        <v>0.66</v>
      </c>
      <c r="NK281" t="s">
        <v>440</v>
      </c>
      <c r="NL281">
        <f t="shared" ref="NL281:NO281" si="1369">SUM(NL29)</f>
        <v>2.1800000000000002</v>
      </c>
      <c r="NM281">
        <f t="shared" si="1369"/>
        <v>2.58</v>
      </c>
      <c r="NN281">
        <f t="shared" si="1369"/>
        <v>2.75</v>
      </c>
      <c r="NO281">
        <f t="shared" si="1369"/>
        <v>0.51</v>
      </c>
      <c r="NR281" t="s">
        <v>440</v>
      </c>
      <c r="NS281">
        <f t="shared" ref="NS281:NV281" si="1370">SUM(NS29)</f>
        <v>1.72</v>
      </c>
      <c r="NT281">
        <f t="shared" si="1370"/>
        <v>1.5</v>
      </c>
      <c r="NU281">
        <f t="shared" si="1370"/>
        <v>2.3199999999999998</v>
      </c>
      <c r="NV281">
        <f t="shared" si="1370"/>
        <v>0.08</v>
      </c>
      <c r="NY281" t="s">
        <v>440</v>
      </c>
      <c r="NZ281">
        <f t="shared" ref="NZ281:OC281" si="1371">SUM(NZ29)</f>
        <v>2.67</v>
      </c>
      <c r="OA281">
        <f t="shared" si="1371"/>
        <v>1.35</v>
      </c>
      <c r="OB281">
        <f t="shared" si="1371"/>
        <v>3.6</v>
      </c>
      <c r="OC281">
        <f t="shared" si="1371"/>
        <v>0.35</v>
      </c>
      <c r="OF281" t="s">
        <v>440</v>
      </c>
      <c r="OG281">
        <f t="shared" ref="OG281:OJ281" si="1372">SUM(OG29)</f>
        <v>2.29</v>
      </c>
      <c r="OH281">
        <f t="shared" si="1372"/>
        <v>1.45</v>
      </c>
      <c r="OI281">
        <f t="shared" si="1372"/>
        <v>3.24</v>
      </c>
      <c r="OJ281">
        <f t="shared" si="1372"/>
        <v>7.0000000000000007E-2</v>
      </c>
      <c r="OM281" t="s">
        <v>440</v>
      </c>
      <c r="ON281">
        <f t="shared" ref="ON281:OQ281" si="1373">SUM(ON29)</f>
        <v>1.96</v>
      </c>
      <c r="OO281">
        <f t="shared" si="1373"/>
        <v>1.66</v>
      </c>
      <c r="OP281">
        <f t="shared" si="1373"/>
        <v>2.7</v>
      </c>
      <c r="OQ281">
        <f t="shared" si="1373"/>
        <v>0.12</v>
      </c>
      <c r="OT281" t="s">
        <v>440</v>
      </c>
      <c r="OU281">
        <f t="shared" ref="OU281:OX281" si="1374">SUM(OU29)</f>
        <v>2.33</v>
      </c>
      <c r="OV281">
        <f t="shared" si="1374"/>
        <v>1.27</v>
      </c>
      <c r="OW281">
        <f t="shared" si="1374"/>
        <v>3.16</v>
      </c>
      <c r="OX281">
        <f t="shared" si="1374"/>
        <v>0.22</v>
      </c>
      <c r="PA281" t="s">
        <v>440</v>
      </c>
      <c r="PB281">
        <f t="shared" ref="PB281:PE281" si="1375">SUM(PB29)</f>
        <v>3.07</v>
      </c>
      <c r="PC281">
        <f t="shared" si="1375"/>
        <v>3.87</v>
      </c>
      <c r="PD281">
        <f t="shared" si="1375"/>
        <v>3.82</v>
      </c>
      <c r="PE281">
        <f t="shared" si="1375"/>
        <v>0.78</v>
      </c>
      <c r="PH281" t="s">
        <v>440</v>
      </c>
      <c r="PI281">
        <f t="shared" ref="PI281:PL281" si="1376">SUM(PI29)</f>
        <v>2.69</v>
      </c>
      <c r="PJ281">
        <f t="shared" si="1376"/>
        <v>3.36</v>
      </c>
      <c r="PK281">
        <f t="shared" si="1376"/>
        <v>3.19</v>
      </c>
      <c r="PL281">
        <f t="shared" si="1376"/>
        <v>1.48</v>
      </c>
      <c r="PO281" t="s">
        <v>440</v>
      </c>
      <c r="PP281">
        <f t="shared" ref="PP281:PS281" si="1377">SUM(PP29)</f>
        <v>2.41</v>
      </c>
      <c r="PQ281">
        <f t="shared" si="1377"/>
        <v>1.87</v>
      </c>
      <c r="PR281">
        <f t="shared" si="1377"/>
        <v>2.57</v>
      </c>
      <c r="PS281">
        <f t="shared" si="1377"/>
        <v>2.61</v>
      </c>
      <c r="PV281" t="s">
        <v>440</v>
      </c>
      <c r="PW281">
        <f t="shared" ref="PW281:PZ281" si="1378">SUM(PW29)</f>
        <v>2.5499999999999998</v>
      </c>
      <c r="PX281">
        <f t="shared" si="1378"/>
        <v>3.97</v>
      </c>
      <c r="PY281">
        <f t="shared" si="1378"/>
        <v>2.56</v>
      </c>
      <c r="PZ281">
        <f t="shared" si="1378"/>
        <v>1.7</v>
      </c>
      <c r="QC281" t="s">
        <v>440</v>
      </c>
      <c r="QD281">
        <f t="shared" ref="QD281:QG281" si="1379">SUM(QD29)</f>
        <v>4</v>
      </c>
      <c r="QE281">
        <f t="shared" si="1379"/>
        <v>5.41</v>
      </c>
      <c r="QF281">
        <f t="shared" si="1379"/>
        <v>4.22</v>
      </c>
      <c r="QG281">
        <f t="shared" si="1379"/>
        <v>2.06</v>
      </c>
      <c r="QJ281" t="s">
        <v>440</v>
      </c>
      <c r="QK281">
        <f t="shared" ref="QK281:QN281" si="1380">SUM(QK29)</f>
        <v>2.67</v>
      </c>
      <c r="QL281">
        <f t="shared" si="1380"/>
        <v>3.97</v>
      </c>
      <c r="QM281">
        <f t="shared" si="1380"/>
        <v>2.3199999999999998</v>
      </c>
      <c r="QN281">
        <f t="shared" si="1380"/>
        <v>2.83</v>
      </c>
      <c r="QQ281" t="s">
        <v>440</v>
      </c>
      <c r="QR281">
        <f t="shared" ref="QR281:QU281" si="1381">SUM(QR29)</f>
        <v>2.83</v>
      </c>
      <c r="QS281">
        <f t="shared" si="1381"/>
        <v>2.17</v>
      </c>
      <c r="QT281">
        <f t="shared" si="1381"/>
        <v>3.03</v>
      </c>
      <c r="QU281">
        <f t="shared" si="1381"/>
        <v>3.25</v>
      </c>
      <c r="QX281" t="s">
        <v>440</v>
      </c>
      <c r="QY281">
        <f t="shared" ref="QY281:RB281" si="1382">SUM(QY29)</f>
        <v>3.32</v>
      </c>
      <c r="QZ281">
        <f t="shared" si="1382"/>
        <v>3.27</v>
      </c>
      <c r="RA281">
        <f t="shared" si="1382"/>
        <v>3.94</v>
      </c>
      <c r="RB281">
        <f t="shared" si="1382"/>
        <v>1.69</v>
      </c>
      <c r="RE281" t="s">
        <v>440</v>
      </c>
      <c r="RF281">
        <f t="shared" ref="RF281:RI281" si="1383">SUM(RF29)</f>
        <v>2.63</v>
      </c>
      <c r="RG281">
        <f t="shared" si="1383"/>
        <v>2.04</v>
      </c>
      <c r="RH281">
        <f t="shared" si="1383"/>
        <v>2.86</v>
      </c>
      <c r="RI281">
        <f t="shared" si="1383"/>
        <v>2.37</v>
      </c>
      <c r="RL281" t="s">
        <v>440</v>
      </c>
      <c r="RM281">
        <f t="shared" ref="RM281:RP281" si="1384">SUM(RM29)</f>
        <v>3.55</v>
      </c>
      <c r="RN281">
        <f t="shared" si="1384"/>
        <v>3.89</v>
      </c>
      <c r="RO281">
        <f t="shared" si="1384"/>
        <v>3.4</v>
      </c>
      <c r="RP281">
        <f t="shared" si="1384"/>
        <v>3.04</v>
      </c>
      <c r="RS281" t="s">
        <v>440</v>
      </c>
      <c r="RT281">
        <f t="shared" ref="RT281:RW281" si="1385">SUM(RT29)</f>
        <v>3.71</v>
      </c>
      <c r="RU281">
        <f t="shared" si="1385"/>
        <v>3.09</v>
      </c>
      <c r="RV281">
        <f t="shared" si="1385"/>
        <v>4.05</v>
      </c>
      <c r="RW281">
        <f t="shared" si="1385"/>
        <v>2.44</v>
      </c>
      <c r="RZ281" t="s">
        <v>440</v>
      </c>
      <c r="SA281">
        <f t="shared" ref="SA281:SD281" si="1386">SUM(SA29)</f>
        <v>3.49</v>
      </c>
      <c r="SB281">
        <f t="shared" si="1386"/>
        <v>1.1299999999999999</v>
      </c>
      <c r="SC281">
        <f t="shared" si="1386"/>
        <v>4.03</v>
      </c>
      <c r="SD281">
        <f t="shared" si="1386"/>
        <v>3.54</v>
      </c>
      <c r="SG281" t="s">
        <v>440</v>
      </c>
      <c r="SH281">
        <f t="shared" ref="SH281:SK281" si="1387">SUM(SH29)</f>
        <v>3.95</v>
      </c>
      <c r="SI281">
        <f t="shared" si="1387"/>
        <v>3.39</v>
      </c>
      <c r="SJ281">
        <f t="shared" si="1387"/>
        <v>3.97</v>
      </c>
      <c r="SK281">
        <f t="shared" si="1387"/>
        <v>2.89</v>
      </c>
      <c r="SN281" t="s">
        <v>440</v>
      </c>
      <c r="SO281">
        <f t="shared" ref="SO281:SR281" si="1388">SUM(SO29)</f>
        <v>3.58</v>
      </c>
      <c r="SP281">
        <f t="shared" si="1388"/>
        <v>2.46</v>
      </c>
      <c r="SQ281">
        <f t="shared" si="1388"/>
        <v>3.98</v>
      </c>
      <c r="SR281">
        <f t="shared" si="1388"/>
        <v>3.34</v>
      </c>
      <c r="SU281" t="s">
        <v>440</v>
      </c>
      <c r="SV281">
        <f t="shared" ref="SV281:SY281" si="1389">SUM(SV29)</f>
        <v>3.92</v>
      </c>
      <c r="SW281">
        <f t="shared" si="1389"/>
        <v>3.02</v>
      </c>
      <c r="SX281">
        <f t="shared" si="1389"/>
        <v>4.67</v>
      </c>
      <c r="SY281">
        <f t="shared" si="1389"/>
        <v>2.5</v>
      </c>
      <c r="TB281" t="s">
        <v>440</v>
      </c>
      <c r="TC281">
        <f t="shared" ref="TC281:TF281" si="1390">SUM(TC29)</f>
        <v>4.0199999999999996</v>
      </c>
      <c r="TD281">
        <f t="shared" si="1390"/>
        <v>3.01</v>
      </c>
      <c r="TE281">
        <f t="shared" si="1390"/>
        <v>4.17</v>
      </c>
      <c r="TF281">
        <f t="shared" si="1390"/>
        <v>4.3499999999999996</v>
      </c>
      <c r="TI281" t="s">
        <v>440</v>
      </c>
      <c r="TJ281">
        <f t="shared" ref="TJ281:TM281" si="1391">SUM(TJ29)</f>
        <v>3.64</v>
      </c>
      <c r="TK281">
        <f t="shared" si="1391"/>
        <v>3.24</v>
      </c>
      <c r="TL281">
        <f t="shared" si="1391"/>
        <v>3.35</v>
      </c>
      <c r="TM281">
        <f t="shared" si="1391"/>
        <v>4.5599999999999996</v>
      </c>
      <c r="TP281" t="s">
        <v>440</v>
      </c>
      <c r="TQ281">
        <f t="shared" ref="TQ281:TT281" si="1392">SUM(TQ29)</f>
        <v>4.18</v>
      </c>
      <c r="TR281">
        <f t="shared" si="1392"/>
        <v>4.74</v>
      </c>
      <c r="TS281">
        <f t="shared" si="1392"/>
        <v>4.1100000000000003</v>
      </c>
      <c r="TT281">
        <f t="shared" si="1392"/>
        <v>2.61</v>
      </c>
      <c r="TW281" t="s">
        <v>440</v>
      </c>
      <c r="TX281">
        <f t="shared" ref="TX281:UA281" si="1393">SUM(TX29)</f>
        <v>3.93</v>
      </c>
      <c r="TY281">
        <f t="shared" si="1393"/>
        <v>2.5</v>
      </c>
      <c r="TZ281">
        <f t="shared" si="1393"/>
        <v>4.13</v>
      </c>
      <c r="UA281">
        <f t="shared" si="1393"/>
        <v>3.7</v>
      </c>
      <c r="UD281" t="s">
        <v>440</v>
      </c>
      <c r="UE281">
        <f t="shared" ref="UE281:UH281" si="1394">SUM(UE29)</f>
        <v>2.5</v>
      </c>
      <c r="UF281">
        <f t="shared" si="1394"/>
        <v>1.97</v>
      </c>
      <c r="UG281">
        <f t="shared" si="1394"/>
        <v>2.54</v>
      </c>
      <c r="UH281">
        <f t="shared" si="1394"/>
        <v>2.9</v>
      </c>
      <c r="UK281" t="s">
        <v>440</v>
      </c>
      <c r="UL281">
        <f t="shared" ref="UL281:UO281" si="1395">SUM(UL29)</f>
        <v>3.44</v>
      </c>
      <c r="UM281">
        <f t="shared" si="1395"/>
        <v>5.2</v>
      </c>
      <c r="UN281">
        <f t="shared" si="1395"/>
        <v>2.8</v>
      </c>
      <c r="UO281">
        <f t="shared" si="1395"/>
        <v>3.32</v>
      </c>
      <c r="UR281" t="s">
        <v>440</v>
      </c>
      <c r="US281">
        <f t="shared" ref="US281:UV281" si="1396">SUM(US29)</f>
        <v>3.56</v>
      </c>
      <c r="UT281">
        <f t="shared" si="1396"/>
        <v>5.82</v>
      </c>
      <c r="UU281">
        <f t="shared" si="1396"/>
        <v>2.9</v>
      </c>
      <c r="UV281">
        <f t="shared" si="1396"/>
        <v>3.03</v>
      </c>
      <c r="UY281" t="s">
        <v>440</v>
      </c>
      <c r="UZ281">
        <f t="shared" ref="UZ281:VC281" si="1397">SUM(UZ29)</f>
        <v>4.8099999999999996</v>
      </c>
      <c r="VA281">
        <f t="shared" si="1397"/>
        <v>7.45</v>
      </c>
      <c r="VB281">
        <f t="shared" si="1397"/>
        <v>4.26</v>
      </c>
      <c r="VC281">
        <f t="shared" si="1397"/>
        <v>4.0599999999999996</v>
      </c>
      <c r="VF281" t="s">
        <v>440</v>
      </c>
      <c r="VG281">
        <f t="shared" ref="VG281:VJ281" si="1398">SUM(VG29)</f>
        <v>5.18</v>
      </c>
      <c r="VH281">
        <f t="shared" si="1398"/>
        <v>6.83</v>
      </c>
      <c r="VI281">
        <f t="shared" si="1398"/>
        <v>4.76</v>
      </c>
      <c r="VJ281">
        <f t="shared" si="1398"/>
        <v>4.3099999999999996</v>
      </c>
    </row>
    <row r="282" spans="1:582" x14ac:dyDescent="0.3">
      <c r="A282" t="s">
        <v>441</v>
      </c>
      <c r="B282">
        <f t="shared" ref="B282:E282" si="1399">SUM(B30)</f>
        <v>0.33</v>
      </c>
      <c r="C282">
        <f t="shared" si="1399"/>
        <v>0.82</v>
      </c>
      <c r="D282">
        <f t="shared" si="1399"/>
        <v>0.17</v>
      </c>
      <c r="E282">
        <f t="shared" si="1399"/>
        <v>0.4</v>
      </c>
      <c r="H282" t="s">
        <v>441</v>
      </c>
      <c r="I282">
        <f t="shared" ref="I282:L282" si="1400">SUM(I30)</f>
        <v>0.56000000000000005</v>
      </c>
      <c r="J282">
        <f t="shared" si="1400"/>
        <v>1.58</v>
      </c>
      <c r="K282">
        <f t="shared" si="1400"/>
        <v>0.23</v>
      </c>
      <c r="L282">
        <f t="shared" si="1400"/>
        <v>0.72</v>
      </c>
      <c r="O282" t="s">
        <v>441</v>
      </c>
      <c r="P282">
        <f t="shared" ref="P282:S282" si="1401">SUM(P30)</f>
        <v>0.38</v>
      </c>
      <c r="Q282">
        <f t="shared" si="1401"/>
        <v>0.95</v>
      </c>
      <c r="R282">
        <f t="shared" si="1401"/>
        <v>0.09</v>
      </c>
      <c r="S282">
        <f t="shared" si="1401"/>
        <v>0.87</v>
      </c>
      <c r="V282" t="s">
        <v>441</v>
      </c>
      <c r="W282">
        <f t="shared" ref="W282:Z282" si="1402">SUM(W30)</f>
        <v>1.03</v>
      </c>
      <c r="X282">
        <f t="shared" si="1402"/>
        <v>1.02</v>
      </c>
      <c r="Y282">
        <f t="shared" si="1402"/>
        <v>0.94</v>
      </c>
      <c r="Z282">
        <f t="shared" si="1402"/>
        <v>1.25</v>
      </c>
      <c r="AC282" t="s">
        <v>441</v>
      </c>
      <c r="AD282">
        <f t="shared" ref="AD282:AG282" si="1403">SUM(AD30)</f>
        <v>0.93</v>
      </c>
      <c r="AE282">
        <f t="shared" si="1403"/>
        <v>0.83</v>
      </c>
      <c r="AF282">
        <f t="shared" si="1403"/>
        <v>0.66</v>
      </c>
      <c r="AG282">
        <f t="shared" si="1403"/>
        <v>1.52</v>
      </c>
      <c r="AJ282" t="s">
        <v>441</v>
      </c>
      <c r="AK282">
        <f t="shared" ref="AK282:AN282" si="1404">SUM(AK30)</f>
        <v>0.65</v>
      </c>
      <c r="AL282">
        <f t="shared" si="1404"/>
        <v>0.91</v>
      </c>
      <c r="AM282">
        <f t="shared" si="1404"/>
        <v>0.6</v>
      </c>
      <c r="AN282">
        <f t="shared" si="1404"/>
        <v>0.69</v>
      </c>
      <c r="AQ282" t="s">
        <v>441</v>
      </c>
      <c r="AR282">
        <f t="shared" ref="AR282:AU282" si="1405">SUM(AR30)</f>
        <v>1.03</v>
      </c>
      <c r="AS282">
        <f t="shared" si="1405"/>
        <v>1.51</v>
      </c>
      <c r="AT282">
        <f t="shared" si="1405"/>
        <v>1.05</v>
      </c>
      <c r="AU282">
        <f t="shared" si="1405"/>
        <v>0.56999999999999995</v>
      </c>
      <c r="AX282" t="s">
        <v>441</v>
      </c>
      <c r="AY282">
        <f t="shared" ref="AY282:BB282" si="1406">SUM(AY30)</f>
        <v>0.43</v>
      </c>
      <c r="AZ282">
        <f t="shared" si="1406"/>
        <v>0.25</v>
      </c>
      <c r="BA282">
        <f t="shared" si="1406"/>
        <v>0.49</v>
      </c>
      <c r="BB282">
        <f t="shared" si="1406"/>
        <v>0.28000000000000003</v>
      </c>
      <c r="BE282" t="s">
        <v>441</v>
      </c>
      <c r="BF282">
        <f t="shared" ref="BF282:BI282" si="1407">SUM(BF30)</f>
        <v>0.76</v>
      </c>
      <c r="BG282">
        <f t="shared" si="1407"/>
        <v>1.1599999999999999</v>
      </c>
      <c r="BH282">
        <f t="shared" si="1407"/>
        <v>0.55000000000000004</v>
      </c>
      <c r="BI282">
        <f t="shared" si="1407"/>
        <v>0.51</v>
      </c>
      <c r="BL282" s="10" t="s">
        <v>441</v>
      </c>
      <c r="BM282" s="11">
        <v>1.1399999999999999</v>
      </c>
      <c r="BN282" s="12">
        <v>1.42</v>
      </c>
      <c r="BO282" t="s">
        <v>441</v>
      </c>
      <c r="BP282">
        <f t="shared" ref="BP282:BS282" si="1408">SUM(BP30)</f>
        <v>0.47</v>
      </c>
      <c r="BQ282">
        <f t="shared" si="1408"/>
        <v>0.56999999999999995</v>
      </c>
      <c r="BR282">
        <f t="shared" si="1408"/>
        <v>0.28999999999999998</v>
      </c>
      <c r="BS282">
        <f t="shared" si="1408"/>
        <v>0.65</v>
      </c>
      <c r="BV282" t="s">
        <v>441</v>
      </c>
      <c r="BW282">
        <f t="shared" ref="BW282:BZ282" si="1409">SUM(BW30)</f>
        <v>0.35</v>
      </c>
      <c r="BX282">
        <f t="shared" si="1409"/>
        <v>0.78</v>
      </c>
      <c r="BY282">
        <f t="shared" si="1409"/>
        <v>0.17</v>
      </c>
      <c r="BZ282">
        <f t="shared" si="1409"/>
        <v>0.51</v>
      </c>
      <c r="CC282" t="s">
        <v>441</v>
      </c>
      <c r="CD282">
        <f t="shared" si="671"/>
        <v>0.46</v>
      </c>
      <c r="CE282">
        <f t="shared" si="671"/>
        <v>1.25</v>
      </c>
      <c r="CF282">
        <f t="shared" si="671"/>
        <v>0.28999999999999998</v>
      </c>
      <c r="CG282">
        <f t="shared" si="671"/>
        <v>0.54</v>
      </c>
      <c r="CJ282" t="s">
        <v>441</v>
      </c>
      <c r="CK282">
        <f t="shared" ref="CK282:CN282" si="1410">SUM(CK30)</f>
        <v>0.49</v>
      </c>
      <c r="CL282">
        <f t="shared" si="1410"/>
        <v>0.75</v>
      </c>
      <c r="CM282">
        <f t="shared" si="1410"/>
        <v>0.38</v>
      </c>
      <c r="CN282">
        <f t="shared" si="1410"/>
        <v>0.3</v>
      </c>
      <c r="CQ282" t="s">
        <v>441</v>
      </c>
      <c r="CR282">
        <f t="shared" ref="CR282:CU282" si="1411">SUM(CR30)</f>
        <v>0.48</v>
      </c>
      <c r="CS282">
        <f t="shared" si="1411"/>
        <v>0.37</v>
      </c>
      <c r="CT282">
        <f t="shared" si="1411"/>
        <v>0.65</v>
      </c>
      <c r="CU282">
        <f t="shared" si="1411"/>
        <v>0</v>
      </c>
      <c r="CX282" t="s">
        <v>441</v>
      </c>
      <c r="CY282">
        <f t="shared" ref="CY282:DB282" si="1412">SUM(CY30)</f>
        <v>0.36</v>
      </c>
      <c r="CZ282">
        <f t="shared" si="1412"/>
        <v>0.6</v>
      </c>
      <c r="DA282">
        <f t="shared" si="1412"/>
        <v>0.21</v>
      </c>
      <c r="DB282">
        <f t="shared" si="1412"/>
        <v>0.14000000000000001</v>
      </c>
      <c r="DE282" t="s">
        <v>441</v>
      </c>
      <c r="DF282">
        <f t="shared" ref="DF282:DI282" si="1413">SUM(DF30)</f>
        <v>0.33</v>
      </c>
      <c r="DG282">
        <f t="shared" si="1413"/>
        <v>0.53</v>
      </c>
      <c r="DH282">
        <f t="shared" si="1413"/>
        <v>0.25</v>
      </c>
      <c r="DI282">
        <f t="shared" si="1413"/>
        <v>0.28999999999999998</v>
      </c>
      <c r="DL282" t="s">
        <v>441</v>
      </c>
      <c r="DM282">
        <f t="shared" ref="DM282:DP282" si="1414">SUM(DM30)</f>
        <v>0.2</v>
      </c>
      <c r="DN282">
        <f t="shared" si="1414"/>
        <v>0</v>
      </c>
      <c r="DO282">
        <f t="shared" si="1414"/>
        <v>0.28000000000000003</v>
      </c>
      <c r="DP282">
        <f t="shared" si="1414"/>
        <v>0</v>
      </c>
      <c r="DS282" t="s">
        <v>441</v>
      </c>
      <c r="DT282">
        <f t="shared" ref="DT282:DW282" si="1415">SUM(DT30)</f>
        <v>0.26</v>
      </c>
      <c r="DU282">
        <f t="shared" si="1415"/>
        <v>0.05</v>
      </c>
      <c r="DV282">
        <f t="shared" si="1415"/>
        <v>0.09</v>
      </c>
      <c r="DW282">
        <f t="shared" si="1415"/>
        <v>0.67</v>
      </c>
      <c r="DZ282" t="s">
        <v>441</v>
      </c>
      <c r="EA282">
        <f t="shared" ref="EA282:ED282" si="1416">SUM(EA30)</f>
        <v>0.09</v>
      </c>
      <c r="EB282">
        <f t="shared" si="1416"/>
        <v>0</v>
      </c>
      <c r="EC282">
        <f t="shared" si="1416"/>
        <v>0.02</v>
      </c>
      <c r="ED282">
        <f t="shared" si="1416"/>
        <v>0.42</v>
      </c>
      <c r="EG282" t="s">
        <v>441</v>
      </c>
      <c r="EH282">
        <f t="shared" ref="EH282:EK282" si="1417">SUM(EH30)</f>
        <v>0.15</v>
      </c>
      <c r="EI282">
        <f t="shared" si="1417"/>
        <v>0.41</v>
      </c>
      <c r="EJ282">
        <f t="shared" si="1417"/>
        <v>0.02</v>
      </c>
      <c r="EK282">
        <f t="shared" si="1417"/>
        <v>0.35</v>
      </c>
      <c r="EN282" t="s">
        <v>441</v>
      </c>
      <c r="EO282">
        <f t="shared" ref="EO282:ER282" si="1418">SUM(EO30)</f>
        <v>0.24</v>
      </c>
      <c r="EP282">
        <f t="shared" si="1418"/>
        <v>0</v>
      </c>
      <c r="EQ282">
        <f t="shared" si="1418"/>
        <v>0.39</v>
      </c>
      <c r="ER282">
        <f t="shared" si="1418"/>
        <v>0</v>
      </c>
      <c r="EU282" t="s">
        <v>441</v>
      </c>
      <c r="EV282">
        <f t="shared" ref="EV282:EY282" si="1419">SUM(EV30)</f>
        <v>0.13</v>
      </c>
      <c r="EW282">
        <f t="shared" si="1419"/>
        <v>7.0000000000000007E-2</v>
      </c>
      <c r="EX282">
        <f t="shared" si="1419"/>
        <v>0.14000000000000001</v>
      </c>
      <c r="EY282">
        <f t="shared" si="1419"/>
        <v>0.17</v>
      </c>
      <c r="FC282">
        <f t="shared" ref="FC282:FF282" si="1420">SUM(FC30)</f>
        <v>0.04</v>
      </c>
      <c r="FD282">
        <f t="shared" si="1420"/>
        <v>0</v>
      </c>
      <c r="FE282">
        <f t="shared" si="1420"/>
        <v>0.01</v>
      </c>
      <c r="FF282">
        <f t="shared" si="1420"/>
        <v>0.18</v>
      </c>
      <c r="FJ282">
        <f t="shared" ref="FJ282:FM282" si="1421">SUM(FJ30)</f>
        <v>0.13</v>
      </c>
      <c r="FK282">
        <f t="shared" si="1421"/>
        <v>0.56000000000000005</v>
      </c>
      <c r="FL282">
        <f t="shared" si="1421"/>
        <v>0.03</v>
      </c>
      <c r="FM282">
        <f t="shared" si="1421"/>
        <v>0.1</v>
      </c>
      <c r="FQ282">
        <f t="shared" ref="FQ282:FT282" si="1422">SUM(FQ30)</f>
        <v>0.19</v>
      </c>
      <c r="FR282">
        <f t="shared" si="1422"/>
        <v>0.45</v>
      </c>
      <c r="FS282">
        <f t="shared" si="1422"/>
        <v>0.11</v>
      </c>
      <c r="FT282">
        <f t="shared" si="1422"/>
        <v>0.27</v>
      </c>
      <c r="FX282">
        <f t="shared" ref="FX282:GA282" si="1423">SUM(FX30)</f>
        <v>0.56999999999999995</v>
      </c>
      <c r="FY282">
        <f t="shared" si="1423"/>
        <v>0.66</v>
      </c>
      <c r="FZ282">
        <f t="shared" si="1423"/>
        <v>0.71</v>
      </c>
      <c r="GA282">
        <f t="shared" si="1423"/>
        <v>0</v>
      </c>
      <c r="GE282">
        <f t="shared" ref="GE282:GH282" si="1424">SUM(GE30)</f>
        <v>0.26</v>
      </c>
      <c r="GF282">
        <f t="shared" si="1424"/>
        <v>0.17</v>
      </c>
      <c r="GG282">
        <f t="shared" si="1424"/>
        <v>0.35</v>
      </c>
      <c r="GH282">
        <f t="shared" si="1424"/>
        <v>0</v>
      </c>
      <c r="GL282">
        <f t="shared" ref="GL282:GO282" si="1425">SUM(GL30)</f>
        <v>0.54</v>
      </c>
      <c r="GM282">
        <f t="shared" si="1425"/>
        <v>0</v>
      </c>
      <c r="GN282">
        <f t="shared" si="1425"/>
        <v>0.85</v>
      </c>
      <c r="GO282">
        <f t="shared" si="1425"/>
        <v>0.08</v>
      </c>
      <c r="GS282">
        <f t="shared" ref="GS282:GV282" si="1426">SUM(GS30)</f>
        <v>0.18</v>
      </c>
      <c r="GT282">
        <f t="shared" si="1426"/>
        <v>0</v>
      </c>
      <c r="GU282">
        <f t="shared" si="1426"/>
        <v>0.28000000000000003</v>
      </c>
      <c r="GV282">
        <f t="shared" si="1426"/>
        <v>0</v>
      </c>
      <c r="GZ282">
        <f t="shared" ref="GZ282:HC282" si="1427">SUM(GZ30)</f>
        <v>0.12</v>
      </c>
      <c r="HA282">
        <f t="shared" si="1427"/>
        <v>0.09</v>
      </c>
      <c r="HB282">
        <f t="shared" si="1427"/>
        <v>0.1</v>
      </c>
      <c r="HC282">
        <f t="shared" si="1427"/>
        <v>0</v>
      </c>
      <c r="HG282">
        <f t="shared" ref="HG282:HJ282" si="1428">SUM(HG30)</f>
        <v>0.21</v>
      </c>
      <c r="HH282">
        <f t="shared" si="1428"/>
        <v>0.28999999999999998</v>
      </c>
      <c r="HI282">
        <f t="shared" si="1428"/>
        <v>0.25</v>
      </c>
      <c r="HJ282">
        <f t="shared" si="1428"/>
        <v>0</v>
      </c>
      <c r="HN282">
        <f t="shared" ref="HN282:HQ282" si="1429">SUM(HN30)</f>
        <v>0.16</v>
      </c>
      <c r="HO282">
        <f t="shared" si="1429"/>
        <v>0.26</v>
      </c>
      <c r="HP282">
        <f t="shared" si="1429"/>
        <v>0.09</v>
      </c>
      <c r="HQ282">
        <f t="shared" si="1429"/>
        <v>0.27</v>
      </c>
      <c r="HU282">
        <f t="shared" ref="HU282:HX282" si="1430">SUM(HU30)</f>
        <v>0.2</v>
      </c>
      <c r="HV282">
        <f t="shared" si="1430"/>
        <v>0.28999999999999998</v>
      </c>
      <c r="HW282">
        <f t="shared" si="1430"/>
        <v>0.08</v>
      </c>
      <c r="HX282">
        <f t="shared" si="1430"/>
        <v>0.35</v>
      </c>
      <c r="IB282">
        <f t="shared" ref="IB282:IE282" si="1431">SUM(IB30)</f>
        <v>0.23</v>
      </c>
      <c r="IC282">
        <f t="shared" si="1431"/>
        <v>0.1</v>
      </c>
      <c r="ID282">
        <f t="shared" si="1431"/>
        <v>0.22</v>
      </c>
      <c r="IE282">
        <f t="shared" si="1431"/>
        <v>0.4</v>
      </c>
      <c r="II282">
        <f t="shared" ref="II282:IL282" si="1432">SUM(II30)</f>
        <v>0.24</v>
      </c>
      <c r="IJ282">
        <f t="shared" si="1432"/>
        <v>0</v>
      </c>
      <c r="IK282">
        <f t="shared" si="1432"/>
        <v>0.19</v>
      </c>
      <c r="IL282">
        <f t="shared" si="1432"/>
        <v>0.64</v>
      </c>
      <c r="IP282">
        <f t="shared" ref="IP282:IS282" si="1433">SUM(IP30)</f>
        <v>0.47</v>
      </c>
      <c r="IQ282">
        <f t="shared" si="1433"/>
        <v>0.05</v>
      </c>
      <c r="IR282">
        <f t="shared" si="1433"/>
        <v>0.32</v>
      </c>
      <c r="IS282">
        <f t="shared" si="1433"/>
        <v>1.69</v>
      </c>
      <c r="IW282">
        <f t="shared" ref="IW282:IZ282" si="1434">SUM(IW30)</f>
        <v>0.24</v>
      </c>
      <c r="IX282">
        <f t="shared" si="1434"/>
        <v>0.28999999999999998</v>
      </c>
      <c r="IY282">
        <f t="shared" si="1434"/>
        <v>0.12</v>
      </c>
      <c r="IZ282">
        <f t="shared" si="1434"/>
        <v>0.66</v>
      </c>
      <c r="JD282">
        <f t="shared" ref="JD282:JG282" si="1435">SUM(JD30)</f>
        <v>0.14000000000000001</v>
      </c>
      <c r="JE282">
        <f t="shared" si="1435"/>
        <v>0</v>
      </c>
      <c r="JF282">
        <f t="shared" si="1435"/>
        <v>0.1</v>
      </c>
      <c r="JG282">
        <f t="shared" si="1435"/>
        <v>0.34</v>
      </c>
      <c r="JK282">
        <f t="shared" ref="JK282:JN282" si="1436">SUM(JK30)</f>
        <v>0.16</v>
      </c>
      <c r="JL282">
        <f t="shared" si="1436"/>
        <v>0.08</v>
      </c>
      <c r="JM282">
        <f t="shared" si="1436"/>
        <v>0.24</v>
      </c>
      <c r="JN282">
        <f t="shared" si="1436"/>
        <v>0</v>
      </c>
      <c r="JR282">
        <f t="shared" ref="JR282:JU282" si="1437">SUM(JR30)</f>
        <v>0.04</v>
      </c>
      <c r="JS282">
        <f t="shared" si="1437"/>
        <v>0</v>
      </c>
      <c r="JT282">
        <f t="shared" si="1437"/>
        <v>0</v>
      </c>
      <c r="JU282">
        <f t="shared" si="1437"/>
        <v>0.25</v>
      </c>
      <c r="JY282">
        <f t="shared" ref="JY282:KB282" si="1438">SUM(JY30)</f>
        <v>0.09</v>
      </c>
      <c r="JZ282">
        <f t="shared" si="1438"/>
        <v>0.28999999999999998</v>
      </c>
      <c r="KA282">
        <f t="shared" si="1438"/>
        <v>7.0000000000000007E-2</v>
      </c>
      <c r="KB282">
        <f t="shared" si="1438"/>
        <v>0</v>
      </c>
      <c r="KF282">
        <f t="shared" ref="KF282:KI282" si="1439">SUM(KF30)</f>
        <v>0.36</v>
      </c>
      <c r="KG282">
        <f t="shared" si="1439"/>
        <v>0.36</v>
      </c>
      <c r="KH282">
        <f t="shared" si="1439"/>
        <v>0.31</v>
      </c>
      <c r="KI282">
        <f t="shared" si="1439"/>
        <v>0.12</v>
      </c>
      <c r="KM282">
        <f t="shared" ref="KM282:KP282" si="1440">SUM(KM30)</f>
        <v>0.13</v>
      </c>
      <c r="KN282">
        <f t="shared" si="1440"/>
        <v>0</v>
      </c>
      <c r="KO282">
        <f t="shared" si="1440"/>
        <v>0.08</v>
      </c>
      <c r="KP282">
        <f t="shared" si="1440"/>
        <v>0.06</v>
      </c>
      <c r="KT282">
        <f t="shared" ref="KT282:KW282" si="1441">SUM(KT30)</f>
        <v>0.25</v>
      </c>
      <c r="KU282">
        <f t="shared" si="1441"/>
        <v>0.08</v>
      </c>
      <c r="KV282">
        <f t="shared" si="1441"/>
        <v>0.09</v>
      </c>
      <c r="KW282">
        <f t="shared" si="1441"/>
        <v>0.11</v>
      </c>
      <c r="LA282">
        <f t="shared" ref="LA282:LD282" si="1442">SUM(LA30)</f>
        <v>0.26</v>
      </c>
      <c r="LB282">
        <f t="shared" si="1442"/>
        <v>0</v>
      </c>
      <c r="LC282">
        <f t="shared" si="1442"/>
        <v>0.1</v>
      </c>
      <c r="LD282">
        <f t="shared" si="1442"/>
        <v>0</v>
      </c>
      <c r="LH282">
        <f t="shared" ref="LH282:LK282" si="1443">SUM(LH30)</f>
        <v>0.15</v>
      </c>
      <c r="LI282">
        <f t="shared" si="1443"/>
        <v>0.11</v>
      </c>
      <c r="LJ282">
        <f t="shared" si="1443"/>
        <v>0.05</v>
      </c>
      <c r="LK282">
        <f t="shared" si="1443"/>
        <v>0</v>
      </c>
      <c r="LO282">
        <f t="shared" ref="LO282:LR282" si="1444">SUM(LO30)</f>
        <v>0.17</v>
      </c>
      <c r="LP282">
        <f t="shared" si="1444"/>
        <v>0.13</v>
      </c>
      <c r="LQ282">
        <f t="shared" si="1444"/>
        <v>0.16</v>
      </c>
      <c r="LR282">
        <f t="shared" si="1444"/>
        <v>0.13</v>
      </c>
      <c r="LV282">
        <f t="shared" ref="LV282:LY282" si="1445">SUM(LV30)</f>
        <v>0.39</v>
      </c>
      <c r="LW282">
        <f t="shared" si="1445"/>
        <v>1</v>
      </c>
      <c r="LX282">
        <f t="shared" si="1445"/>
        <v>0.19</v>
      </c>
      <c r="LY282">
        <f t="shared" si="1445"/>
        <v>0.09</v>
      </c>
      <c r="MC282">
        <f t="shared" ref="MC282:MF282" si="1446">SUM(MC30)</f>
        <v>0.43</v>
      </c>
      <c r="MD282">
        <f t="shared" si="1446"/>
        <v>1.37</v>
      </c>
      <c r="ME282">
        <f t="shared" si="1446"/>
        <v>0.19</v>
      </c>
      <c r="MF282">
        <f t="shared" si="1446"/>
        <v>0.2</v>
      </c>
      <c r="MJ282">
        <f t="shared" ref="MJ282:MM282" si="1447">SUM(MJ30)</f>
        <v>0.2</v>
      </c>
      <c r="MK282">
        <f t="shared" si="1447"/>
        <v>0</v>
      </c>
      <c r="ML282">
        <f t="shared" si="1447"/>
        <v>0.04</v>
      </c>
      <c r="MM282">
        <f t="shared" si="1447"/>
        <v>0.1</v>
      </c>
      <c r="MQ282">
        <f t="shared" ref="MQ282:MT282" si="1448">SUM(MQ30)</f>
        <v>0.03</v>
      </c>
      <c r="MR282">
        <f t="shared" si="1448"/>
        <v>0.19</v>
      </c>
      <c r="MS282">
        <f t="shared" si="1448"/>
        <v>0</v>
      </c>
      <c r="MT282">
        <f t="shared" si="1448"/>
        <v>0</v>
      </c>
      <c r="MW282" t="s">
        <v>441</v>
      </c>
      <c r="MX282">
        <f t="shared" ref="MX282:NA282" si="1449">SUM(MX30)</f>
        <v>0.2</v>
      </c>
      <c r="MY282">
        <f t="shared" si="1449"/>
        <v>0.36</v>
      </c>
      <c r="MZ282">
        <f t="shared" si="1449"/>
        <v>0.13</v>
      </c>
      <c r="NA282">
        <f t="shared" si="1449"/>
        <v>0</v>
      </c>
      <c r="ND282" t="s">
        <v>441</v>
      </c>
      <c r="NE282">
        <f t="shared" ref="NE282:NH282" si="1450">SUM(NE30)</f>
        <v>0.21</v>
      </c>
      <c r="NF282">
        <f t="shared" si="1450"/>
        <v>0.53</v>
      </c>
      <c r="NG282">
        <f t="shared" si="1450"/>
        <v>0.21</v>
      </c>
      <c r="NH282">
        <f t="shared" si="1450"/>
        <v>0</v>
      </c>
      <c r="NK282" t="s">
        <v>441</v>
      </c>
      <c r="NL282">
        <f t="shared" ref="NL282:NO282" si="1451">SUM(NL30)</f>
        <v>0.6</v>
      </c>
      <c r="NM282">
        <f t="shared" si="1451"/>
        <v>1.39</v>
      </c>
      <c r="NN282">
        <f t="shared" si="1451"/>
        <v>0.36</v>
      </c>
      <c r="NO282">
        <f t="shared" si="1451"/>
        <v>0.56000000000000005</v>
      </c>
      <c r="NR282" t="s">
        <v>441</v>
      </c>
      <c r="NS282">
        <f t="shared" ref="NS282:NV282" si="1452">SUM(NS30)</f>
        <v>0.5</v>
      </c>
      <c r="NT282">
        <f t="shared" si="1452"/>
        <v>0.5</v>
      </c>
      <c r="NU282">
        <f t="shared" si="1452"/>
        <v>0.37</v>
      </c>
      <c r="NV282">
        <f t="shared" si="1452"/>
        <v>0.47</v>
      </c>
      <c r="NY282" t="s">
        <v>441</v>
      </c>
      <c r="NZ282">
        <f t="shared" ref="NZ282:OC282" si="1453">SUM(NZ30)</f>
        <v>0.39</v>
      </c>
      <c r="OA282">
        <f t="shared" si="1453"/>
        <v>0.96</v>
      </c>
      <c r="OB282">
        <f t="shared" si="1453"/>
        <v>0.18</v>
      </c>
      <c r="OC282">
        <f t="shared" si="1453"/>
        <v>0</v>
      </c>
      <c r="OF282" t="s">
        <v>441</v>
      </c>
      <c r="OG282">
        <f t="shared" ref="OG282:OJ282" si="1454">SUM(OG30)</f>
        <v>0.48</v>
      </c>
      <c r="OH282">
        <f t="shared" si="1454"/>
        <v>0.47</v>
      </c>
      <c r="OI282">
        <f t="shared" si="1454"/>
        <v>0.54</v>
      </c>
      <c r="OJ282">
        <f t="shared" si="1454"/>
        <v>0.11</v>
      </c>
      <c r="OM282" t="s">
        <v>441</v>
      </c>
      <c r="ON282">
        <f t="shared" ref="ON282:OQ282" si="1455">SUM(ON30)</f>
        <v>0.39</v>
      </c>
      <c r="OO282">
        <f t="shared" si="1455"/>
        <v>0.62</v>
      </c>
      <c r="OP282">
        <f t="shared" si="1455"/>
        <v>0.42</v>
      </c>
      <c r="OQ282">
        <f t="shared" si="1455"/>
        <v>0</v>
      </c>
      <c r="OT282" t="s">
        <v>441</v>
      </c>
      <c r="OU282">
        <f t="shared" ref="OU282:OX282" si="1456">SUM(OU30)</f>
        <v>0.67</v>
      </c>
      <c r="OV282">
        <f t="shared" si="1456"/>
        <v>0.71</v>
      </c>
      <c r="OW282">
        <f t="shared" si="1456"/>
        <v>0.34</v>
      </c>
      <c r="OX282">
        <f t="shared" si="1456"/>
        <v>0</v>
      </c>
      <c r="PA282" t="s">
        <v>441</v>
      </c>
      <c r="PB282">
        <f t="shared" ref="PB282:PE282" si="1457">SUM(PB30)</f>
        <v>0.72</v>
      </c>
      <c r="PC282">
        <f t="shared" si="1457"/>
        <v>1.41</v>
      </c>
      <c r="PD282">
        <f t="shared" si="1457"/>
        <v>0.37</v>
      </c>
      <c r="PE282">
        <f t="shared" si="1457"/>
        <v>0.16</v>
      </c>
      <c r="PH282" t="s">
        <v>441</v>
      </c>
      <c r="PI282">
        <f t="shared" ref="PI282:PL282" si="1458">SUM(PI30)</f>
        <v>0.83</v>
      </c>
      <c r="PJ282">
        <f t="shared" si="1458"/>
        <v>0.77</v>
      </c>
      <c r="PK282">
        <f t="shared" si="1458"/>
        <v>0.56000000000000005</v>
      </c>
      <c r="PL282">
        <f t="shared" si="1458"/>
        <v>0</v>
      </c>
      <c r="PO282" t="s">
        <v>441</v>
      </c>
      <c r="PP282">
        <f t="shared" ref="PP282:PS282" si="1459">SUM(PP30)</f>
        <v>0.75</v>
      </c>
      <c r="PQ282">
        <f t="shared" si="1459"/>
        <v>1.77</v>
      </c>
      <c r="PR282">
        <f t="shared" si="1459"/>
        <v>0.55000000000000004</v>
      </c>
      <c r="PS282">
        <f t="shared" si="1459"/>
        <v>0</v>
      </c>
      <c r="PV282" t="s">
        <v>441</v>
      </c>
      <c r="PW282">
        <f t="shared" ref="PW282:PZ282" si="1460">SUM(PW30)</f>
        <v>0.72</v>
      </c>
      <c r="PX282">
        <f t="shared" si="1460"/>
        <v>1.1100000000000001</v>
      </c>
      <c r="PY282">
        <f t="shared" si="1460"/>
        <v>0.52</v>
      </c>
      <c r="PZ282">
        <f t="shared" si="1460"/>
        <v>0</v>
      </c>
      <c r="QC282" t="s">
        <v>441</v>
      </c>
      <c r="QD282">
        <f t="shared" ref="QD282:QG282" si="1461">SUM(QD30)</f>
        <v>0.52</v>
      </c>
      <c r="QE282">
        <f t="shared" si="1461"/>
        <v>1.03</v>
      </c>
      <c r="QF282">
        <f t="shared" si="1461"/>
        <v>0.52</v>
      </c>
      <c r="QG282">
        <f t="shared" si="1461"/>
        <v>0</v>
      </c>
      <c r="QJ282" t="s">
        <v>441</v>
      </c>
      <c r="QK282">
        <f t="shared" ref="QK282:QN282" si="1462">SUM(QK30)</f>
        <v>1.78</v>
      </c>
      <c r="QL282">
        <f t="shared" si="1462"/>
        <v>1.59</v>
      </c>
      <c r="QM282">
        <f t="shared" si="1462"/>
        <v>2.46</v>
      </c>
      <c r="QN282">
        <f t="shared" si="1462"/>
        <v>7.0000000000000007E-2</v>
      </c>
      <c r="QQ282" t="s">
        <v>441</v>
      </c>
      <c r="QR282">
        <f t="shared" ref="QR282:QU282" si="1463">SUM(QR30)</f>
        <v>1.35</v>
      </c>
      <c r="QS282">
        <f t="shared" si="1463"/>
        <v>1.46</v>
      </c>
      <c r="QT282">
        <f t="shared" si="1463"/>
        <v>1.25</v>
      </c>
      <c r="QU282">
        <f t="shared" si="1463"/>
        <v>0.06</v>
      </c>
      <c r="QX282" t="s">
        <v>441</v>
      </c>
      <c r="QY282">
        <f t="shared" ref="QY282:RB282" si="1464">SUM(QY30)</f>
        <v>0.88</v>
      </c>
      <c r="QZ282">
        <f t="shared" si="1464"/>
        <v>1.78</v>
      </c>
      <c r="RA282">
        <f t="shared" si="1464"/>
        <v>0.31</v>
      </c>
      <c r="RB282">
        <f t="shared" si="1464"/>
        <v>0.93</v>
      </c>
      <c r="RE282" t="s">
        <v>441</v>
      </c>
      <c r="RF282">
        <f t="shared" ref="RF282:RI282" si="1465">SUM(RF30)</f>
        <v>3.21</v>
      </c>
      <c r="RG282">
        <f t="shared" si="1465"/>
        <v>5.05</v>
      </c>
      <c r="RH282">
        <f t="shared" si="1465"/>
        <v>2.75</v>
      </c>
      <c r="RI282">
        <f t="shared" si="1465"/>
        <v>1.91</v>
      </c>
      <c r="RL282" t="s">
        <v>441</v>
      </c>
      <c r="RM282">
        <f t="shared" ref="RM282:RP282" si="1466">SUM(RM30)</f>
        <v>3.36</v>
      </c>
      <c r="RN282">
        <f t="shared" si="1466"/>
        <v>6.13</v>
      </c>
      <c r="RO282">
        <f t="shared" si="1466"/>
        <v>3.53</v>
      </c>
      <c r="RP282">
        <f t="shared" si="1466"/>
        <v>0.64</v>
      </c>
      <c r="RS282" t="s">
        <v>441</v>
      </c>
      <c r="RT282">
        <f t="shared" ref="RT282:RW282" si="1467">SUM(RT30)</f>
        <v>2.56</v>
      </c>
      <c r="RU282">
        <f t="shared" si="1467"/>
        <v>4.17</v>
      </c>
      <c r="RV282">
        <f t="shared" si="1467"/>
        <v>2.6</v>
      </c>
      <c r="RW282">
        <f t="shared" si="1467"/>
        <v>0.92</v>
      </c>
      <c r="RZ282" t="s">
        <v>441</v>
      </c>
      <c r="SA282">
        <f t="shared" ref="SA282:SD282" si="1468">SUM(SA30)</f>
        <v>3.1</v>
      </c>
      <c r="SB282">
        <f t="shared" si="1468"/>
        <v>6.82</v>
      </c>
      <c r="SC282">
        <f t="shared" si="1468"/>
        <v>2.7</v>
      </c>
      <c r="SD282">
        <f t="shared" si="1468"/>
        <v>1.1299999999999999</v>
      </c>
      <c r="SG282" t="s">
        <v>441</v>
      </c>
      <c r="SH282">
        <f t="shared" ref="SH282:SK282" si="1469">SUM(SH30)</f>
        <v>3.44</v>
      </c>
      <c r="SI282">
        <f t="shared" si="1469"/>
        <v>5.78</v>
      </c>
      <c r="SJ282">
        <f t="shared" si="1469"/>
        <v>3.45</v>
      </c>
      <c r="SK282">
        <f t="shared" si="1469"/>
        <v>1.26</v>
      </c>
      <c r="SN282" t="s">
        <v>441</v>
      </c>
      <c r="SO282">
        <f t="shared" ref="SO282:SR282" si="1470">SUM(SO30)</f>
        <v>3.66</v>
      </c>
      <c r="SP282">
        <f t="shared" si="1470"/>
        <v>6.66</v>
      </c>
      <c r="SQ282">
        <f t="shared" si="1470"/>
        <v>3.61</v>
      </c>
      <c r="SR282">
        <f t="shared" si="1470"/>
        <v>0.79</v>
      </c>
      <c r="SU282" t="s">
        <v>441</v>
      </c>
      <c r="SV282">
        <f t="shared" ref="SV282:SY282" si="1471">SUM(SV30)</f>
        <v>3.85</v>
      </c>
      <c r="SW282">
        <f t="shared" si="1471"/>
        <v>7.04</v>
      </c>
      <c r="SX282">
        <f t="shared" si="1471"/>
        <v>3.55</v>
      </c>
      <c r="SY282">
        <f t="shared" si="1471"/>
        <v>2.0699999999999998</v>
      </c>
      <c r="TB282" t="s">
        <v>441</v>
      </c>
      <c r="TC282">
        <f t="shared" ref="TC282:TF282" si="1472">SUM(TC30)</f>
        <v>3.09</v>
      </c>
      <c r="TD282">
        <f t="shared" si="1472"/>
        <v>5.64</v>
      </c>
      <c r="TE282">
        <f t="shared" si="1472"/>
        <v>2.5499999999999998</v>
      </c>
      <c r="TF282">
        <f t="shared" si="1472"/>
        <v>1.57</v>
      </c>
      <c r="TI282" t="s">
        <v>441</v>
      </c>
      <c r="TJ282">
        <f t="shared" ref="TJ282:TM282" si="1473">SUM(TJ30)</f>
        <v>2.46</v>
      </c>
      <c r="TK282">
        <f t="shared" si="1473"/>
        <v>3.61</v>
      </c>
      <c r="TL282">
        <f t="shared" si="1473"/>
        <v>2.57</v>
      </c>
      <c r="TM282">
        <f t="shared" si="1473"/>
        <v>1</v>
      </c>
      <c r="TP282" t="s">
        <v>441</v>
      </c>
      <c r="TQ282">
        <f t="shared" ref="TQ282:TT282" si="1474">SUM(TQ30)</f>
        <v>2.62</v>
      </c>
      <c r="TR282">
        <f t="shared" si="1474"/>
        <v>3.78</v>
      </c>
      <c r="TS282">
        <f t="shared" si="1474"/>
        <v>2.62</v>
      </c>
      <c r="TT282">
        <f t="shared" si="1474"/>
        <v>1.67</v>
      </c>
      <c r="TW282" t="s">
        <v>441</v>
      </c>
      <c r="TX282">
        <f t="shared" ref="TX282:UA282" si="1475">SUM(TX30)</f>
        <v>2.85</v>
      </c>
      <c r="TY282">
        <f t="shared" si="1475"/>
        <v>4.45</v>
      </c>
      <c r="TZ282">
        <f t="shared" si="1475"/>
        <v>2.86</v>
      </c>
      <c r="UA282">
        <f t="shared" si="1475"/>
        <v>1.22</v>
      </c>
      <c r="UD282" t="s">
        <v>441</v>
      </c>
      <c r="UE282">
        <f t="shared" ref="UE282:UH282" si="1476">SUM(UE30)</f>
        <v>3.03</v>
      </c>
      <c r="UF282">
        <f t="shared" si="1476"/>
        <v>5.49</v>
      </c>
      <c r="UG282">
        <f t="shared" si="1476"/>
        <v>2.85</v>
      </c>
      <c r="UH282">
        <f t="shared" si="1476"/>
        <v>1.27</v>
      </c>
      <c r="UK282" t="s">
        <v>441</v>
      </c>
      <c r="UL282">
        <f t="shared" ref="UL282:UO282" si="1477">SUM(UL30)</f>
        <v>2.8</v>
      </c>
      <c r="UM282">
        <f t="shared" si="1477"/>
        <v>5.45</v>
      </c>
      <c r="UN282">
        <f t="shared" si="1477"/>
        <v>2.58</v>
      </c>
      <c r="UO282">
        <f t="shared" si="1477"/>
        <v>1.66</v>
      </c>
      <c r="UR282" t="s">
        <v>441</v>
      </c>
      <c r="US282">
        <f t="shared" ref="US282:UV282" si="1478">SUM(US30)</f>
        <v>2.72</v>
      </c>
      <c r="UT282">
        <f t="shared" si="1478"/>
        <v>5.71</v>
      </c>
      <c r="UU282">
        <f t="shared" si="1478"/>
        <v>2.2200000000000002</v>
      </c>
      <c r="UV282">
        <f t="shared" si="1478"/>
        <v>1.56</v>
      </c>
      <c r="UY282" t="s">
        <v>441</v>
      </c>
      <c r="UZ282">
        <f t="shared" ref="UZ282:VC282" si="1479">SUM(UZ30)</f>
        <v>1.95</v>
      </c>
      <c r="VA282">
        <f t="shared" si="1479"/>
        <v>3.9</v>
      </c>
      <c r="VB282">
        <f t="shared" si="1479"/>
        <v>1.59</v>
      </c>
      <c r="VC282">
        <f t="shared" si="1479"/>
        <v>0.67</v>
      </c>
      <c r="VF282" t="s">
        <v>441</v>
      </c>
      <c r="VG282">
        <f t="shared" ref="VG282:VJ282" si="1480">SUM(VG30)</f>
        <v>1.71</v>
      </c>
      <c r="VH282">
        <f t="shared" si="1480"/>
        <v>4.0999999999999996</v>
      </c>
      <c r="VI282">
        <f t="shared" si="1480"/>
        <v>1.54</v>
      </c>
      <c r="VJ282">
        <f t="shared" si="1480"/>
        <v>0.15</v>
      </c>
    </row>
    <row r="283" spans="1:582" x14ac:dyDescent="0.3">
      <c r="A283" t="s">
        <v>442</v>
      </c>
      <c r="B283">
        <f t="shared" ref="B283:E283" si="1481">SUM(B31)</f>
        <v>0.89</v>
      </c>
      <c r="C283">
        <f t="shared" si="1481"/>
        <v>0.97</v>
      </c>
      <c r="D283">
        <f t="shared" si="1481"/>
        <v>0.99</v>
      </c>
      <c r="E283">
        <f t="shared" si="1481"/>
        <v>0</v>
      </c>
      <c r="H283" t="s">
        <v>442</v>
      </c>
      <c r="I283">
        <f t="shared" ref="I283:L283" si="1482">SUM(I31)</f>
        <v>0.76</v>
      </c>
      <c r="J283">
        <f t="shared" si="1482"/>
        <v>0.67</v>
      </c>
      <c r="K283">
        <f t="shared" si="1482"/>
        <v>0.76</v>
      </c>
      <c r="L283">
        <f t="shared" si="1482"/>
        <v>0</v>
      </c>
      <c r="O283" t="s">
        <v>442</v>
      </c>
      <c r="P283">
        <f t="shared" ref="P283:S283" si="1483">SUM(P31)</f>
        <v>0.67</v>
      </c>
      <c r="Q283">
        <f t="shared" si="1483"/>
        <v>1.51</v>
      </c>
      <c r="R283">
        <f t="shared" si="1483"/>
        <v>0.64</v>
      </c>
      <c r="S283">
        <f t="shared" si="1483"/>
        <v>0</v>
      </c>
      <c r="V283" t="s">
        <v>442</v>
      </c>
      <c r="W283">
        <f t="shared" ref="W283:Z283" si="1484">SUM(W31)</f>
        <v>0.24</v>
      </c>
      <c r="X283">
        <f t="shared" si="1484"/>
        <v>0.31</v>
      </c>
      <c r="Y283">
        <f t="shared" si="1484"/>
        <v>0.19</v>
      </c>
      <c r="Z283">
        <f t="shared" si="1484"/>
        <v>0</v>
      </c>
      <c r="AC283" t="s">
        <v>442</v>
      </c>
      <c r="AD283">
        <f t="shared" ref="AD283:AG283" si="1485">SUM(AD31)</f>
        <v>0.6</v>
      </c>
      <c r="AE283">
        <f t="shared" si="1485"/>
        <v>1.21</v>
      </c>
      <c r="AF283">
        <f t="shared" si="1485"/>
        <v>0.6</v>
      </c>
      <c r="AG283">
        <f t="shared" si="1485"/>
        <v>0</v>
      </c>
      <c r="AJ283" t="s">
        <v>442</v>
      </c>
      <c r="AK283">
        <f t="shared" ref="AK283:AN283" si="1486">SUM(AK31)</f>
        <v>0.28999999999999998</v>
      </c>
      <c r="AL283">
        <f t="shared" si="1486"/>
        <v>0.13</v>
      </c>
      <c r="AM283">
        <f t="shared" si="1486"/>
        <v>0.42</v>
      </c>
      <c r="AN283">
        <f t="shared" si="1486"/>
        <v>0</v>
      </c>
      <c r="AQ283" t="s">
        <v>442</v>
      </c>
      <c r="AR283">
        <f t="shared" ref="AR283:AU283" si="1487">SUM(AR31)</f>
        <v>0.26</v>
      </c>
      <c r="AS283">
        <f t="shared" si="1487"/>
        <v>0.37</v>
      </c>
      <c r="AT283">
        <f t="shared" si="1487"/>
        <v>0.13</v>
      </c>
      <c r="AU283">
        <f t="shared" si="1487"/>
        <v>0.05</v>
      </c>
      <c r="AX283" t="s">
        <v>442</v>
      </c>
      <c r="AY283">
        <f t="shared" ref="AY283:BB283" si="1488">SUM(AY31)</f>
        <v>0.51</v>
      </c>
      <c r="AZ283">
        <f t="shared" si="1488"/>
        <v>0.75</v>
      </c>
      <c r="BA283">
        <f t="shared" si="1488"/>
        <v>0.59</v>
      </c>
      <c r="BB283">
        <f t="shared" si="1488"/>
        <v>0</v>
      </c>
      <c r="BE283" t="s">
        <v>442</v>
      </c>
      <c r="BF283">
        <f t="shared" ref="BF283:BI283" si="1489">SUM(BF31)</f>
        <v>0.3</v>
      </c>
      <c r="BG283">
        <f t="shared" si="1489"/>
        <v>0.12</v>
      </c>
      <c r="BH283">
        <f t="shared" si="1489"/>
        <v>0.24</v>
      </c>
      <c r="BI283">
        <f t="shared" si="1489"/>
        <v>0</v>
      </c>
      <c r="BL283" s="10" t="s">
        <v>442</v>
      </c>
      <c r="BM283" s="11">
        <v>1.92</v>
      </c>
      <c r="BN283" s="12">
        <v>1.72</v>
      </c>
      <c r="BO283" t="s">
        <v>442</v>
      </c>
      <c r="BP283">
        <f t="shared" ref="BP283:BS283" si="1490">SUM(BP31)</f>
        <v>0.37</v>
      </c>
      <c r="BQ283">
        <f t="shared" si="1490"/>
        <v>1.1100000000000001</v>
      </c>
      <c r="BR283">
        <f t="shared" si="1490"/>
        <v>0.16</v>
      </c>
      <c r="BS283">
        <f t="shared" si="1490"/>
        <v>0</v>
      </c>
      <c r="BV283" t="s">
        <v>442</v>
      </c>
      <c r="BW283">
        <f t="shared" ref="BW283:BZ283" si="1491">SUM(BW31)</f>
        <v>0.46</v>
      </c>
      <c r="BX283">
        <f t="shared" si="1491"/>
        <v>0.82</v>
      </c>
      <c r="BY283">
        <f t="shared" si="1491"/>
        <v>0.5</v>
      </c>
      <c r="BZ283">
        <f t="shared" si="1491"/>
        <v>0</v>
      </c>
      <c r="CC283" t="s">
        <v>442</v>
      </c>
      <c r="CD283">
        <f t="shared" si="671"/>
        <v>0.74</v>
      </c>
      <c r="CE283">
        <f t="shared" si="671"/>
        <v>1</v>
      </c>
      <c r="CF283">
        <f t="shared" si="671"/>
        <v>0.68</v>
      </c>
      <c r="CG283">
        <f t="shared" si="671"/>
        <v>0.09</v>
      </c>
      <c r="CJ283" t="s">
        <v>442</v>
      </c>
      <c r="CK283">
        <f t="shared" ref="CK283:CN283" si="1492">SUM(CK31)</f>
        <v>0.66</v>
      </c>
      <c r="CL283">
        <f t="shared" si="1492"/>
        <v>1.03</v>
      </c>
      <c r="CM283">
        <f t="shared" si="1492"/>
        <v>0.53</v>
      </c>
      <c r="CN283">
        <f t="shared" si="1492"/>
        <v>0</v>
      </c>
      <c r="CQ283" t="s">
        <v>442</v>
      </c>
      <c r="CR283">
        <f t="shared" ref="CR283:CU283" si="1493">SUM(CR31)</f>
        <v>0.71</v>
      </c>
      <c r="CS283">
        <f t="shared" si="1493"/>
        <v>0.64</v>
      </c>
      <c r="CT283">
        <f t="shared" si="1493"/>
        <v>0.85</v>
      </c>
      <c r="CU283">
        <f t="shared" si="1493"/>
        <v>0</v>
      </c>
      <c r="CX283" t="s">
        <v>442</v>
      </c>
      <c r="CY283">
        <f t="shared" ref="CY283:DB283" si="1494">SUM(CY31)</f>
        <v>0.64</v>
      </c>
      <c r="CZ283">
        <f t="shared" si="1494"/>
        <v>1.68</v>
      </c>
      <c r="DA283">
        <f t="shared" si="1494"/>
        <v>0.45</v>
      </c>
      <c r="DB283">
        <f t="shared" si="1494"/>
        <v>0</v>
      </c>
      <c r="DE283" t="s">
        <v>442</v>
      </c>
      <c r="DF283">
        <f t="shared" ref="DF283:DI283" si="1495">SUM(DF31)</f>
        <v>0.66</v>
      </c>
      <c r="DG283">
        <f t="shared" si="1495"/>
        <v>1.9</v>
      </c>
      <c r="DH283">
        <f t="shared" si="1495"/>
        <v>0.37</v>
      </c>
      <c r="DI283">
        <f t="shared" si="1495"/>
        <v>0</v>
      </c>
      <c r="DL283" t="s">
        <v>442</v>
      </c>
      <c r="DM283">
        <f t="shared" ref="DM283:DP283" si="1496">SUM(DM31)</f>
        <v>0.71</v>
      </c>
      <c r="DN283">
        <f t="shared" si="1496"/>
        <v>1.86</v>
      </c>
      <c r="DO283">
        <f t="shared" si="1496"/>
        <v>0.44</v>
      </c>
      <c r="DP283">
        <f t="shared" si="1496"/>
        <v>0</v>
      </c>
      <c r="DS283" t="s">
        <v>442</v>
      </c>
      <c r="DT283">
        <f t="shared" ref="DT283:DW283" si="1497">SUM(DT31)</f>
        <v>0.76</v>
      </c>
      <c r="DU283">
        <f t="shared" si="1497"/>
        <v>1.06</v>
      </c>
      <c r="DV283">
        <f t="shared" si="1497"/>
        <v>0.75</v>
      </c>
      <c r="DW283">
        <f t="shared" si="1497"/>
        <v>0.04</v>
      </c>
      <c r="DZ283" t="s">
        <v>442</v>
      </c>
      <c r="EA283">
        <f t="shared" ref="EA283:ED283" si="1498">SUM(EA31)</f>
        <v>0.66</v>
      </c>
      <c r="EB283">
        <f t="shared" si="1498"/>
        <v>1.24</v>
      </c>
      <c r="EC283">
        <f t="shared" si="1498"/>
        <v>0.53</v>
      </c>
      <c r="ED283">
        <f t="shared" si="1498"/>
        <v>0.24</v>
      </c>
      <c r="EG283" t="s">
        <v>442</v>
      </c>
      <c r="EH283">
        <f t="shared" ref="EH283:EK283" si="1499">SUM(EH31)</f>
        <v>0.65</v>
      </c>
      <c r="EI283">
        <f t="shared" si="1499"/>
        <v>1.77</v>
      </c>
      <c r="EJ283">
        <f t="shared" si="1499"/>
        <v>0.43</v>
      </c>
      <c r="EK283">
        <f t="shared" si="1499"/>
        <v>0.15</v>
      </c>
      <c r="EN283" t="s">
        <v>442</v>
      </c>
      <c r="EO283">
        <f t="shared" ref="EO283:ER283" si="1500">SUM(EO31)</f>
        <v>0.41</v>
      </c>
      <c r="EP283">
        <f t="shared" si="1500"/>
        <v>0.79</v>
      </c>
      <c r="EQ283">
        <f t="shared" si="1500"/>
        <v>0.23</v>
      </c>
      <c r="ER283">
        <f t="shared" si="1500"/>
        <v>0</v>
      </c>
      <c r="EU283" t="s">
        <v>442</v>
      </c>
      <c r="EV283">
        <f t="shared" ref="EV283:EY283" si="1501">SUM(EV31)</f>
        <v>1.0900000000000001</v>
      </c>
      <c r="EW283">
        <f t="shared" si="1501"/>
        <v>1.47</v>
      </c>
      <c r="EX283">
        <f t="shared" si="1501"/>
        <v>0.88</v>
      </c>
      <c r="EY283">
        <f t="shared" si="1501"/>
        <v>7.0000000000000007E-2</v>
      </c>
      <c r="FC283">
        <f t="shared" ref="FC283:FF283" si="1502">SUM(FC31)</f>
        <v>0.66</v>
      </c>
      <c r="FD283">
        <f t="shared" si="1502"/>
        <v>0.3</v>
      </c>
      <c r="FE283">
        <f t="shared" si="1502"/>
        <v>0.71</v>
      </c>
      <c r="FF283">
        <f t="shared" si="1502"/>
        <v>0.12</v>
      </c>
      <c r="FJ283">
        <f t="shared" ref="FJ283:FM283" si="1503">SUM(FJ31)</f>
        <v>0.54</v>
      </c>
      <c r="FK283">
        <f t="shared" si="1503"/>
        <v>0.67</v>
      </c>
      <c r="FL283">
        <f t="shared" si="1503"/>
        <v>0.59</v>
      </c>
      <c r="FM283">
        <f t="shared" si="1503"/>
        <v>0</v>
      </c>
      <c r="FQ283">
        <f t="shared" ref="FQ283:FT283" si="1504">SUM(FQ31)</f>
        <v>0.39</v>
      </c>
      <c r="FR283">
        <f t="shared" si="1504"/>
        <v>0.42</v>
      </c>
      <c r="FS283">
        <f t="shared" si="1504"/>
        <v>0.43</v>
      </c>
      <c r="FT283">
        <f t="shared" si="1504"/>
        <v>0</v>
      </c>
      <c r="FX283">
        <f t="shared" ref="FX283:GA283" si="1505">SUM(FX31)</f>
        <v>0.57999999999999996</v>
      </c>
      <c r="FY283">
        <f t="shared" si="1505"/>
        <v>1.52</v>
      </c>
      <c r="FZ283">
        <f t="shared" si="1505"/>
        <v>0.46</v>
      </c>
      <c r="GA283">
        <f t="shared" si="1505"/>
        <v>0</v>
      </c>
      <c r="GE283">
        <f t="shared" ref="GE283:GH283" si="1506">SUM(GE31)</f>
        <v>0.55000000000000004</v>
      </c>
      <c r="GF283">
        <f t="shared" si="1506"/>
        <v>0.65</v>
      </c>
      <c r="GG283">
        <f t="shared" si="1506"/>
        <v>0.42</v>
      </c>
      <c r="GH283">
        <f t="shared" si="1506"/>
        <v>0.28000000000000003</v>
      </c>
      <c r="GL283">
        <f t="shared" ref="GL283:GO283" si="1507">SUM(GL31)</f>
        <v>0.6</v>
      </c>
      <c r="GM283">
        <f t="shared" si="1507"/>
        <v>0.93</v>
      </c>
      <c r="GN283">
        <f t="shared" si="1507"/>
        <v>0.45</v>
      </c>
      <c r="GO283">
        <f t="shared" si="1507"/>
        <v>0</v>
      </c>
      <c r="GS283">
        <f t="shared" ref="GS283:GV283" si="1508">SUM(GS31)</f>
        <v>0.48</v>
      </c>
      <c r="GT283">
        <f t="shared" si="1508"/>
        <v>0.87</v>
      </c>
      <c r="GU283">
        <f t="shared" si="1508"/>
        <v>0.44</v>
      </c>
      <c r="GV283">
        <f t="shared" si="1508"/>
        <v>0</v>
      </c>
      <c r="GZ283">
        <f t="shared" ref="GZ283:HC283" si="1509">SUM(GZ31)</f>
        <v>0.33</v>
      </c>
      <c r="HA283">
        <f t="shared" si="1509"/>
        <v>0.57999999999999996</v>
      </c>
      <c r="HB283">
        <f t="shared" si="1509"/>
        <v>0.14000000000000001</v>
      </c>
      <c r="HC283">
        <f t="shared" si="1509"/>
        <v>0</v>
      </c>
      <c r="HG283">
        <f t="shared" ref="HG283:HJ283" si="1510">SUM(HG31)</f>
        <v>0.5</v>
      </c>
      <c r="HH283">
        <f t="shared" si="1510"/>
        <v>0.26</v>
      </c>
      <c r="HI283">
        <f t="shared" si="1510"/>
        <v>0.63</v>
      </c>
      <c r="HJ283">
        <f t="shared" si="1510"/>
        <v>0</v>
      </c>
      <c r="HN283">
        <f t="shared" ref="HN283:HQ283" si="1511">SUM(HN31)</f>
        <v>0.8</v>
      </c>
      <c r="HO283">
        <f t="shared" si="1511"/>
        <v>1.1000000000000001</v>
      </c>
      <c r="HP283">
        <f t="shared" si="1511"/>
        <v>0.55000000000000004</v>
      </c>
      <c r="HQ283">
        <f t="shared" si="1511"/>
        <v>0.25</v>
      </c>
      <c r="HU283">
        <f t="shared" ref="HU283:HX283" si="1512">SUM(HU31)</f>
        <v>0.64</v>
      </c>
      <c r="HV283">
        <f t="shared" si="1512"/>
        <v>0.45</v>
      </c>
      <c r="HW283">
        <f t="shared" si="1512"/>
        <v>0.35</v>
      </c>
      <c r="HX283">
        <f t="shared" si="1512"/>
        <v>0.19</v>
      </c>
      <c r="IB283">
        <f t="shared" ref="IB283:IE283" si="1513">SUM(IB31)</f>
        <v>0.37</v>
      </c>
      <c r="IC283">
        <f t="shared" si="1513"/>
        <v>0.45</v>
      </c>
      <c r="ID283">
        <f t="shared" si="1513"/>
        <v>0.23</v>
      </c>
      <c r="IE283">
        <f t="shared" si="1513"/>
        <v>0.06</v>
      </c>
      <c r="II283">
        <f t="shared" ref="II283:IL283" si="1514">SUM(II31)</f>
        <v>0.32</v>
      </c>
      <c r="IJ283">
        <f t="shared" si="1514"/>
        <v>0.78</v>
      </c>
      <c r="IK283">
        <f t="shared" si="1514"/>
        <v>0.34</v>
      </c>
      <c r="IL283">
        <f t="shared" si="1514"/>
        <v>0</v>
      </c>
      <c r="IP283">
        <f t="shared" ref="IP283:IS283" si="1515">SUM(IP31)</f>
        <v>0.42</v>
      </c>
      <c r="IQ283">
        <f t="shared" si="1515"/>
        <v>0.79</v>
      </c>
      <c r="IR283">
        <f t="shared" si="1515"/>
        <v>0.19</v>
      </c>
      <c r="IS283">
        <f t="shared" si="1515"/>
        <v>0</v>
      </c>
      <c r="IW283">
        <f t="shared" ref="IW283:IZ283" si="1516">SUM(IW31)</f>
        <v>0.51</v>
      </c>
      <c r="IX283">
        <f t="shared" si="1516"/>
        <v>0.6</v>
      </c>
      <c r="IY283">
        <f t="shared" si="1516"/>
        <v>0.28000000000000003</v>
      </c>
      <c r="IZ283">
        <f t="shared" si="1516"/>
        <v>0.26</v>
      </c>
      <c r="JD283">
        <f t="shared" ref="JD283:JG283" si="1517">SUM(JD31)</f>
        <v>0.53</v>
      </c>
      <c r="JE283">
        <f t="shared" si="1517"/>
        <v>0.69</v>
      </c>
      <c r="JF283">
        <f t="shared" si="1517"/>
        <v>0.39</v>
      </c>
      <c r="JG283">
        <f t="shared" si="1517"/>
        <v>0</v>
      </c>
      <c r="JK283">
        <f t="shared" ref="JK283:JN283" si="1518">SUM(JK31)</f>
        <v>0.6</v>
      </c>
      <c r="JL283">
        <f t="shared" si="1518"/>
        <v>0.83</v>
      </c>
      <c r="JM283">
        <f t="shared" si="1518"/>
        <v>0.7</v>
      </c>
      <c r="JN283">
        <f t="shared" si="1518"/>
        <v>0</v>
      </c>
      <c r="JR283">
        <f t="shared" ref="JR283:JU283" si="1519">SUM(JR31)</f>
        <v>0.32</v>
      </c>
      <c r="JS283">
        <f t="shared" si="1519"/>
        <v>0.49</v>
      </c>
      <c r="JT283">
        <f t="shared" si="1519"/>
        <v>0.25</v>
      </c>
      <c r="JU283">
        <f t="shared" si="1519"/>
        <v>0.09</v>
      </c>
      <c r="JY283">
        <f t="shared" ref="JY283:KB283" si="1520">SUM(JY31)</f>
        <v>0.24</v>
      </c>
      <c r="JZ283">
        <f t="shared" si="1520"/>
        <v>0.34</v>
      </c>
      <c r="KA283">
        <f t="shared" si="1520"/>
        <v>0.13</v>
      </c>
      <c r="KB283">
        <f t="shared" si="1520"/>
        <v>0</v>
      </c>
      <c r="KF283">
        <f t="shared" ref="KF283:KI283" si="1521">SUM(KF31)</f>
        <v>0.27</v>
      </c>
      <c r="KG283">
        <f t="shared" si="1521"/>
        <v>0.51</v>
      </c>
      <c r="KH283">
        <f t="shared" si="1521"/>
        <v>0.19</v>
      </c>
      <c r="KI283">
        <f t="shared" si="1521"/>
        <v>0</v>
      </c>
      <c r="KM283">
        <f t="shared" ref="KM283:KP283" si="1522">SUM(KM31)</f>
        <v>0.21</v>
      </c>
      <c r="KN283">
        <f t="shared" si="1522"/>
        <v>0.13</v>
      </c>
      <c r="KO283">
        <f t="shared" si="1522"/>
        <v>0.16</v>
      </c>
      <c r="KP283">
        <f t="shared" si="1522"/>
        <v>0</v>
      </c>
      <c r="KT283">
        <f t="shared" ref="KT283:KW283" si="1523">SUM(KT31)</f>
        <v>0.28000000000000003</v>
      </c>
      <c r="KU283">
        <f t="shared" si="1523"/>
        <v>0.67</v>
      </c>
      <c r="KV283">
        <f t="shared" si="1523"/>
        <v>0.06</v>
      </c>
      <c r="KW283">
        <f t="shared" si="1523"/>
        <v>0.16</v>
      </c>
      <c r="LA283">
        <f t="shared" ref="LA283:LD283" si="1524">SUM(LA31)</f>
        <v>0.39</v>
      </c>
      <c r="LB283">
        <f t="shared" si="1524"/>
        <v>0.25</v>
      </c>
      <c r="LC283">
        <f t="shared" si="1524"/>
        <v>0.12</v>
      </c>
      <c r="LD283">
        <f t="shared" si="1524"/>
        <v>0.21</v>
      </c>
      <c r="LH283">
        <f t="shared" ref="LH283:LK283" si="1525">SUM(LH31)</f>
        <v>0.4</v>
      </c>
      <c r="LI283">
        <f t="shared" si="1525"/>
        <v>1.41</v>
      </c>
      <c r="LJ283">
        <f t="shared" si="1525"/>
        <v>0.18</v>
      </c>
      <c r="LK283">
        <f t="shared" si="1525"/>
        <v>0</v>
      </c>
      <c r="LO283">
        <f t="shared" ref="LO283:LR283" si="1526">SUM(LO31)</f>
        <v>0.59</v>
      </c>
      <c r="LP283">
        <f t="shared" si="1526"/>
        <v>1.77</v>
      </c>
      <c r="LQ283">
        <f t="shared" si="1526"/>
        <v>0.28999999999999998</v>
      </c>
      <c r="LR283">
        <f t="shared" si="1526"/>
        <v>0.14000000000000001</v>
      </c>
      <c r="LV283">
        <f t="shared" ref="LV283:LY283" si="1527">SUM(LV31)</f>
        <v>0.39</v>
      </c>
      <c r="LW283">
        <f t="shared" si="1527"/>
        <v>0.26</v>
      </c>
      <c r="LX283">
        <f t="shared" si="1527"/>
        <v>0.32</v>
      </c>
      <c r="LY283">
        <f t="shared" si="1527"/>
        <v>0.28000000000000003</v>
      </c>
      <c r="MC283">
        <f t="shared" ref="MC283:MF283" si="1528">SUM(MC31)</f>
        <v>0.35</v>
      </c>
      <c r="MD283">
        <f t="shared" si="1528"/>
        <v>0.27</v>
      </c>
      <c r="ME283">
        <f t="shared" si="1528"/>
        <v>0.38</v>
      </c>
      <c r="MF283">
        <f t="shared" si="1528"/>
        <v>0.18</v>
      </c>
      <c r="MJ283">
        <f t="shared" ref="MJ283:MM283" si="1529">SUM(MJ31)</f>
        <v>0.63</v>
      </c>
      <c r="MK283">
        <f t="shared" si="1529"/>
        <v>0.83</v>
      </c>
      <c r="ML283">
        <f t="shared" si="1529"/>
        <v>0.48</v>
      </c>
      <c r="MM283">
        <f t="shared" si="1529"/>
        <v>0.17</v>
      </c>
      <c r="MQ283">
        <f t="shared" ref="MQ283:MT283" si="1530">SUM(MQ31)</f>
        <v>0.33</v>
      </c>
      <c r="MR283">
        <f t="shared" si="1530"/>
        <v>0.26</v>
      </c>
      <c r="MS283">
        <f t="shared" si="1530"/>
        <v>0.25</v>
      </c>
      <c r="MT283">
        <f t="shared" si="1530"/>
        <v>0</v>
      </c>
      <c r="MW283" t="s">
        <v>442</v>
      </c>
      <c r="MX283">
        <f t="shared" ref="MX283:NA283" si="1531">SUM(MX31)</f>
        <v>0.28999999999999998</v>
      </c>
      <c r="MY283">
        <f t="shared" si="1531"/>
        <v>0.41</v>
      </c>
      <c r="MZ283">
        <f t="shared" si="1531"/>
        <v>0.1</v>
      </c>
      <c r="NA283">
        <f t="shared" si="1531"/>
        <v>0.15</v>
      </c>
      <c r="ND283" t="s">
        <v>442</v>
      </c>
      <c r="NE283">
        <f t="shared" ref="NE283:NH283" si="1532">SUM(NE31)</f>
        <v>0.41</v>
      </c>
      <c r="NF283">
        <f t="shared" si="1532"/>
        <v>0.65</v>
      </c>
      <c r="NG283">
        <f t="shared" si="1532"/>
        <v>0.47</v>
      </c>
      <c r="NH283">
        <f t="shared" si="1532"/>
        <v>0</v>
      </c>
      <c r="NK283" t="s">
        <v>442</v>
      </c>
      <c r="NL283">
        <f t="shared" ref="NL283:NO283" si="1533">SUM(NL31)</f>
        <v>0.22</v>
      </c>
      <c r="NM283">
        <f t="shared" si="1533"/>
        <v>0.17</v>
      </c>
      <c r="NN283">
        <f t="shared" si="1533"/>
        <v>0.17</v>
      </c>
      <c r="NO283">
        <f t="shared" si="1533"/>
        <v>0.21</v>
      </c>
      <c r="NR283" t="s">
        <v>442</v>
      </c>
      <c r="NS283">
        <f t="shared" ref="NS283:NV283" si="1534">SUM(NS31)</f>
        <v>0.3</v>
      </c>
      <c r="NT283">
        <f t="shared" si="1534"/>
        <v>0.43</v>
      </c>
      <c r="NU283">
        <f t="shared" si="1534"/>
        <v>0.23</v>
      </c>
      <c r="NV283">
        <f t="shared" si="1534"/>
        <v>0.09</v>
      </c>
      <c r="NY283" t="s">
        <v>442</v>
      </c>
      <c r="NZ283">
        <f t="shared" ref="NZ283:OC283" si="1535">SUM(NZ31)</f>
        <v>0.56999999999999995</v>
      </c>
      <c r="OA283">
        <f t="shared" si="1535"/>
        <v>1.27</v>
      </c>
      <c r="OB283">
        <f t="shared" si="1535"/>
        <v>0.51</v>
      </c>
      <c r="OC283">
        <f t="shared" si="1535"/>
        <v>0</v>
      </c>
      <c r="OF283" t="s">
        <v>442</v>
      </c>
      <c r="OG283">
        <f t="shared" ref="OG283:OJ283" si="1536">SUM(OG31)</f>
        <v>0.4</v>
      </c>
      <c r="OH283">
        <f t="shared" si="1536"/>
        <v>0.69</v>
      </c>
      <c r="OI283">
        <f t="shared" si="1536"/>
        <v>0.32</v>
      </c>
      <c r="OJ283">
        <f t="shared" si="1536"/>
        <v>7.0000000000000007E-2</v>
      </c>
      <c r="OM283" t="s">
        <v>442</v>
      </c>
      <c r="ON283">
        <f t="shared" ref="ON283:OQ283" si="1537">SUM(ON31)</f>
        <v>0.49</v>
      </c>
      <c r="OO283">
        <f t="shared" si="1537"/>
        <v>0.36</v>
      </c>
      <c r="OP283">
        <f t="shared" si="1537"/>
        <v>0.33</v>
      </c>
      <c r="OQ283">
        <f t="shared" si="1537"/>
        <v>0.72</v>
      </c>
      <c r="OT283" t="s">
        <v>442</v>
      </c>
      <c r="OU283">
        <f t="shared" ref="OU283:OX283" si="1538">SUM(OU31)</f>
        <v>0.68</v>
      </c>
      <c r="OV283">
        <f t="shared" si="1538"/>
        <v>1</v>
      </c>
      <c r="OW283">
        <f t="shared" si="1538"/>
        <v>0.52</v>
      </c>
      <c r="OX283">
        <f t="shared" si="1538"/>
        <v>0</v>
      </c>
      <c r="PA283" t="s">
        <v>442</v>
      </c>
      <c r="PB283">
        <f t="shared" ref="PB283:PE283" si="1539">SUM(PB31)</f>
        <v>0.85</v>
      </c>
      <c r="PC283">
        <f t="shared" si="1539"/>
        <v>0.55000000000000004</v>
      </c>
      <c r="PD283">
        <f t="shared" si="1539"/>
        <v>0.65</v>
      </c>
      <c r="PE283">
        <f t="shared" si="1539"/>
        <v>0.09</v>
      </c>
      <c r="PH283" t="s">
        <v>442</v>
      </c>
      <c r="PI283">
        <f t="shared" ref="PI283:PL283" si="1540">SUM(PI31)</f>
        <v>0.76</v>
      </c>
      <c r="PJ283">
        <f t="shared" si="1540"/>
        <v>1.23</v>
      </c>
      <c r="PK283">
        <f t="shared" si="1540"/>
        <v>0.44</v>
      </c>
      <c r="PL283">
        <f t="shared" si="1540"/>
        <v>0</v>
      </c>
      <c r="PO283" t="s">
        <v>442</v>
      </c>
      <c r="PP283">
        <f t="shared" ref="PP283:PS283" si="1541">SUM(PP31)</f>
        <v>1.05</v>
      </c>
      <c r="PQ283">
        <f t="shared" si="1541"/>
        <v>1.51</v>
      </c>
      <c r="PR283">
        <f t="shared" si="1541"/>
        <v>0.63</v>
      </c>
      <c r="PS283">
        <f t="shared" si="1541"/>
        <v>0.35</v>
      </c>
      <c r="PV283" t="s">
        <v>442</v>
      </c>
      <c r="PW283">
        <f t="shared" ref="PW283:PZ283" si="1542">SUM(PW31)</f>
        <v>0.9</v>
      </c>
      <c r="PX283">
        <f t="shared" si="1542"/>
        <v>0.53</v>
      </c>
      <c r="PY283">
        <f t="shared" si="1542"/>
        <v>1.05</v>
      </c>
      <c r="PZ283">
        <f t="shared" si="1542"/>
        <v>0.22</v>
      </c>
      <c r="QC283" t="s">
        <v>442</v>
      </c>
      <c r="QD283">
        <f t="shared" ref="QD283:QG283" si="1543">SUM(QD31)</f>
        <v>0.8</v>
      </c>
      <c r="QE283">
        <f t="shared" si="1543"/>
        <v>0.84</v>
      </c>
      <c r="QF283">
        <f t="shared" si="1543"/>
        <v>0.87</v>
      </c>
      <c r="QG283">
        <f t="shared" si="1543"/>
        <v>7.0000000000000007E-2</v>
      </c>
      <c r="QJ283" t="s">
        <v>442</v>
      </c>
      <c r="QK283">
        <f t="shared" ref="QK283:QN283" si="1544">SUM(QK31)</f>
        <v>0.92</v>
      </c>
      <c r="QL283">
        <f t="shared" si="1544"/>
        <v>1.03</v>
      </c>
      <c r="QM283">
        <f t="shared" si="1544"/>
        <v>0.93</v>
      </c>
      <c r="QN283">
        <f t="shared" si="1544"/>
        <v>0.43</v>
      </c>
      <c r="QQ283" t="s">
        <v>442</v>
      </c>
      <c r="QR283">
        <f t="shared" ref="QR283:QU283" si="1545">SUM(QR31)</f>
        <v>2.15</v>
      </c>
      <c r="QS283">
        <f t="shared" si="1545"/>
        <v>2.8</v>
      </c>
      <c r="QT283">
        <f t="shared" si="1545"/>
        <v>2.27</v>
      </c>
      <c r="QU283">
        <f t="shared" si="1545"/>
        <v>1.02</v>
      </c>
      <c r="QX283" t="s">
        <v>442</v>
      </c>
      <c r="QY283">
        <f t="shared" ref="QY283:RB283" si="1546">SUM(QY31)</f>
        <v>2.7</v>
      </c>
      <c r="QZ283">
        <f t="shared" si="1546"/>
        <v>3.74</v>
      </c>
      <c r="RA283">
        <f t="shared" si="1546"/>
        <v>2.39</v>
      </c>
      <c r="RB283">
        <f t="shared" si="1546"/>
        <v>2.44</v>
      </c>
      <c r="RE283" t="s">
        <v>442</v>
      </c>
      <c r="RF283">
        <f t="shared" ref="RF283:RI283" si="1547">SUM(RF31)</f>
        <v>4.6399999999999997</v>
      </c>
      <c r="RG283">
        <f t="shared" si="1547"/>
        <v>4.96</v>
      </c>
      <c r="RH283">
        <f t="shared" si="1547"/>
        <v>6.02</v>
      </c>
      <c r="RI283">
        <f t="shared" si="1547"/>
        <v>7.0000000000000007E-2</v>
      </c>
      <c r="RL283" t="s">
        <v>442</v>
      </c>
      <c r="RM283">
        <f t="shared" ref="RM283:RP283" si="1548">SUM(RM31)</f>
        <v>4.3499999999999996</v>
      </c>
      <c r="RN283">
        <f t="shared" si="1548"/>
        <v>3.19</v>
      </c>
      <c r="RO283">
        <f t="shared" si="1548"/>
        <v>5.58</v>
      </c>
      <c r="RP283">
        <f t="shared" si="1548"/>
        <v>0.71</v>
      </c>
      <c r="RS283" t="s">
        <v>442</v>
      </c>
      <c r="RT283">
        <f t="shared" ref="RT283:RW283" si="1549">SUM(RT31)</f>
        <v>4.5999999999999996</v>
      </c>
      <c r="RU283">
        <f t="shared" si="1549"/>
        <v>4.3600000000000003</v>
      </c>
      <c r="RV283">
        <f t="shared" si="1549"/>
        <v>5.79</v>
      </c>
      <c r="RW283">
        <f t="shared" si="1549"/>
        <v>0.21</v>
      </c>
      <c r="RZ283" t="s">
        <v>442</v>
      </c>
      <c r="SA283">
        <f t="shared" ref="SA283:SD283" si="1550">SUM(SA31)</f>
        <v>5.3</v>
      </c>
      <c r="SB283">
        <f t="shared" si="1550"/>
        <v>5.1100000000000003</v>
      </c>
      <c r="SC283">
        <f t="shared" si="1550"/>
        <v>6.25</v>
      </c>
      <c r="SD283">
        <f t="shared" si="1550"/>
        <v>1.31</v>
      </c>
      <c r="SG283" t="s">
        <v>442</v>
      </c>
      <c r="SH283">
        <f t="shared" ref="SH283:SK283" si="1551">SUM(SH31)</f>
        <v>4.6500000000000004</v>
      </c>
      <c r="SI283">
        <f t="shared" si="1551"/>
        <v>3.82</v>
      </c>
      <c r="SJ283">
        <f t="shared" si="1551"/>
        <v>5.75</v>
      </c>
      <c r="SK283">
        <f t="shared" si="1551"/>
        <v>0.68</v>
      </c>
      <c r="SN283" t="s">
        <v>442</v>
      </c>
      <c r="SO283">
        <f t="shared" ref="SO283:SR283" si="1552">SUM(SO31)</f>
        <v>5.14</v>
      </c>
      <c r="SP283">
        <f t="shared" si="1552"/>
        <v>5.0999999999999996</v>
      </c>
      <c r="SQ283">
        <f t="shared" si="1552"/>
        <v>6.25</v>
      </c>
      <c r="SR283">
        <f t="shared" si="1552"/>
        <v>1.02</v>
      </c>
      <c r="SU283" t="s">
        <v>442</v>
      </c>
      <c r="SV283">
        <f t="shared" ref="SV283:SY283" si="1553">SUM(SV31)</f>
        <v>4.34</v>
      </c>
      <c r="SW283">
        <f t="shared" si="1553"/>
        <v>3.74</v>
      </c>
      <c r="SX283">
        <f t="shared" si="1553"/>
        <v>5.24</v>
      </c>
      <c r="SY283">
        <f t="shared" si="1553"/>
        <v>0.57999999999999996</v>
      </c>
      <c r="TB283" t="s">
        <v>442</v>
      </c>
      <c r="TC283">
        <f t="shared" ref="TC283:TF283" si="1554">SUM(TC31)</f>
        <v>4.1900000000000004</v>
      </c>
      <c r="TD283">
        <f t="shared" si="1554"/>
        <v>3.93</v>
      </c>
      <c r="TE283">
        <f t="shared" si="1554"/>
        <v>4.8499999999999996</v>
      </c>
      <c r="TF283">
        <f t="shared" si="1554"/>
        <v>0.91</v>
      </c>
      <c r="TI283" t="s">
        <v>442</v>
      </c>
      <c r="TJ283">
        <f t="shared" ref="TJ283:TM283" si="1555">SUM(TJ31)</f>
        <v>4.1900000000000004</v>
      </c>
      <c r="TK283">
        <f t="shared" si="1555"/>
        <v>3.55</v>
      </c>
      <c r="TL283">
        <f t="shared" si="1555"/>
        <v>5.1100000000000003</v>
      </c>
      <c r="TM283">
        <f t="shared" si="1555"/>
        <v>1.1399999999999999</v>
      </c>
      <c r="TP283" t="s">
        <v>442</v>
      </c>
      <c r="TQ283">
        <f t="shared" ref="TQ283:TT283" si="1556">SUM(TQ31)</f>
        <v>5.24</v>
      </c>
      <c r="TR283">
        <f t="shared" si="1556"/>
        <v>5.07</v>
      </c>
      <c r="TS283">
        <f t="shared" si="1556"/>
        <v>6.47</v>
      </c>
      <c r="TT283">
        <f t="shared" si="1556"/>
        <v>1.1000000000000001</v>
      </c>
      <c r="TW283" t="s">
        <v>442</v>
      </c>
      <c r="TX283">
        <f t="shared" ref="TX283:UA283" si="1557">SUM(TX31)</f>
        <v>4.6900000000000004</v>
      </c>
      <c r="TY283">
        <f t="shared" si="1557"/>
        <v>4.7</v>
      </c>
      <c r="TZ283">
        <f t="shared" si="1557"/>
        <v>5.86</v>
      </c>
      <c r="UA283">
        <f t="shared" si="1557"/>
        <v>1</v>
      </c>
      <c r="UD283" t="s">
        <v>442</v>
      </c>
      <c r="UE283">
        <f t="shared" ref="UE283:UH283" si="1558">SUM(UE31)</f>
        <v>5.17</v>
      </c>
      <c r="UF283">
        <f t="shared" si="1558"/>
        <v>6.73</v>
      </c>
      <c r="UG283">
        <f t="shared" si="1558"/>
        <v>5.75</v>
      </c>
      <c r="UH283">
        <f t="shared" si="1558"/>
        <v>1.2</v>
      </c>
      <c r="UK283" t="s">
        <v>442</v>
      </c>
      <c r="UL283">
        <f t="shared" ref="UL283:UO283" si="1559">SUM(UL31)</f>
        <v>4.21</v>
      </c>
      <c r="UM283">
        <f t="shared" si="1559"/>
        <v>5.63</v>
      </c>
      <c r="UN283">
        <f t="shared" si="1559"/>
        <v>4.5999999999999996</v>
      </c>
      <c r="UO283">
        <f t="shared" si="1559"/>
        <v>0.87</v>
      </c>
      <c r="UR283" t="s">
        <v>442</v>
      </c>
      <c r="US283">
        <f t="shared" ref="US283:UV283" si="1560">SUM(US31)</f>
        <v>2.59</v>
      </c>
      <c r="UT283">
        <f t="shared" si="1560"/>
        <v>5.4</v>
      </c>
      <c r="UU283">
        <f t="shared" si="1560"/>
        <v>2.31</v>
      </c>
      <c r="UV283">
        <f t="shared" si="1560"/>
        <v>0.81</v>
      </c>
      <c r="UY283" t="s">
        <v>442</v>
      </c>
      <c r="UZ283">
        <f t="shared" ref="UZ283:VC283" si="1561">SUM(UZ31)</f>
        <v>1.7</v>
      </c>
      <c r="VA283">
        <f t="shared" si="1561"/>
        <v>3.42</v>
      </c>
      <c r="VB283">
        <f t="shared" si="1561"/>
        <v>1.46</v>
      </c>
      <c r="VC283">
        <f t="shared" si="1561"/>
        <v>0.54</v>
      </c>
      <c r="VF283" t="s">
        <v>442</v>
      </c>
      <c r="VG283">
        <f t="shared" ref="VG283:VJ283" si="1562">SUM(VG31)</f>
        <v>2.15</v>
      </c>
      <c r="VH283">
        <f t="shared" si="1562"/>
        <v>4.13</v>
      </c>
      <c r="VI283">
        <f t="shared" si="1562"/>
        <v>1.87</v>
      </c>
      <c r="VJ283">
        <f t="shared" si="1562"/>
        <v>0.14000000000000001</v>
      </c>
    </row>
    <row r="284" spans="1:582" x14ac:dyDescent="0.3">
      <c r="A284" t="s">
        <v>443</v>
      </c>
      <c r="B284">
        <f t="shared" ref="B284:E284" si="1563">SUM(B32)</f>
        <v>0.53</v>
      </c>
      <c r="C284">
        <f t="shared" si="1563"/>
        <v>1.02</v>
      </c>
      <c r="D284">
        <f t="shared" si="1563"/>
        <v>0.53</v>
      </c>
      <c r="E284">
        <f t="shared" si="1563"/>
        <v>0</v>
      </c>
      <c r="H284" t="s">
        <v>443</v>
      </c>
      <c r="I284">
        <f t="shared" ref="I284:L284" si="1564">SUM(I32)</f>
        <v>0.34</v>
      </c>
      <c r="J284">
        <f t="shared" si="1564"/>
        <v>0.33</v>
      </c>
      <c r="K284">
        <f t="shared" si="1564"/>
        <v>0.32</v>
      </c>
      <c r="L284">
        <f t="shared" si="1564"/>
        <v>0</v>
      </c>
      <c r="O284" t="s">
        <v>443</v>
      </c>
      <c r="P284">
        <f t="shared" ref="P284:S284" si="1565">SUM(P32)</f>
        <v>0.34</v>
      </c>
      <c r="Q284">
        <f t="shared" si="1565"/>
        <v>0.47</v>
      </c>
      <c r="R284">
        <f t="shared" si="1565"/>
        <v>0.41</v>
      </c>
      <c r="S284">
        <f t="shared" si="1565"/>
        <v>0</v>
      </c>
      <c r="V284" t="s">
        <v>443</v>
      </c>
      <c r="W284">
        <f t="shared" ref="W284:Z284" si="1566">SUM(W32)</f>
        <v>0.44</v>
      </c>
      <c r="X284">
        <f t="shared" si="1566"/>
        <v>0.48</v>
      </c>
      <c r="Y284">
        <f t="shared" si="1566"/>
        <v>0.61</v>
      </c>
      <c r="Z284">
        <f t="shared" si="1566"/>
        <v>0</v>
      </c>
      <c r="AC284" t="s">
        <v>443</v>
      </c>
      <c r="AD284">
        <f t="shared" ref="AD284:AG284" si="1567">SUM(AD32)</f>
        <v>0.26</v>
      </c>
      <c r="AE284">
        <f t="shared" si="1567"/>
        <v>0.37</v>
      </c>
      <c r="AF284">
        <f t="shared" si="1567"/>
        <v>0.32</v>
      </c>
      <c r="AG284">
        <f t="shared" si="1567"/>
        <v>0.1</v>
      </c>
      <c r="AJ284" t="s">
        <v>443</v>
      </c>
      <c r="AK284">
        <f t="shared" ref="AK284:AN284" si="1568">SUM(AK32)</f>
        <v>0.25</v>
      </c>
      <c r="AL284">
        <f t="shared" si="1568"/>
        <v>1.0900000000000001</v>
      </c>
      <c r="AM284">
        <f t="shared" si="1568"/>
        <v>0.16</v>
      </c>
      <c r="AN284">
        <f t="shared" si="1568"/>
        <v>0</v>
      </c>
      <c r="AQ284" t="s">
        <v>443</v>
      </c>
      <c r="AR284">
        <f t="shared" ref="AR284:AU284" si="1569">SUM(AR32)</f>
        <v>0.1</v>
      </c>
      <c r="AS284">
        <f t="shared" si="1569"/>
        <v>0.08</v>
      </c>
      <c r="AT284">
        <f t="shared" si="1569"/>
        <v>0.12</v>
      </c>
      <c r="AU284">
        <f t="shared" si="1569"/>
        <v>0</v>
      </c>
      <c r="AX284" t="s">
        <v>443</v>
      </c>
      <c r="AY284">
        <f t="shared" ref="AY284:BB284" si="1570">SUM(AY32)</f>
        <v>0.28999999999999998</v>
      </c>
      <c r="AZ284">
        <f t="shared" si="1570"/>
        <v>0.89</v>
      </c>
      <c r="BA284">
        <f t="shared" si="1570"/>
        <v>0.25</v>
      </c>
      <c r="BB284">
        <f t="shared" si="1570"/>
        <v>0.05</v>
      </c>
      <c r="BE284" t="s">
        <v>443</v>
      </c>
      <c r="BF284">
        <f t="shared" ref="BF284:BI284" si="1571">SUM(BF32)</f>
        <v>0.3</v>
      </c>
      <c r="BG284">
        <f t="shared" si="1571"/>
        <v>0.45</v>
      </c>
      <c r="BH284">
        <f t="shared" si="1571"/>
        <v>0.35</v>
      </c>
      <c r="BI284">
        <f t="shared" si="1571"/>
        <v>0.08</v>
      </c>
      <c r="BL284" s="10" t="s">
        <v>443</v>
      </c>
      <c r="BM284" s="11">
        <v>1.17</v>
      </c>
      <c r="BN284" s="12">
        <v>1.19</v>
      </c>
      <c r="BO284" t="s">
        <v>443</v>
      </c>
      <c r="BP284">
        <f t="shared" ref="BP284:BS284" si="1572">SUM(BP32)</f>
        <v>0.28999999999999998</v>
      </c>
      <c r="BQ284">
        <f t="shared" si="1572"/>
        <v>0.5</v>
      </c>
      <c r="BR284">
        <f t="shared" si="1572"/>
        <v>0.36</v>
      </c>
      <c r="BS284">
        <f t="shared" si="1572"/>
        <v>0</v>
      </c>
      <c r="BV284" t="s">
        <v>443</v>
      </c>
      <c r="BW284">
        <f t="shared" ref="BW284:BZ284" si="1573">SUM(BW32)</f>
        <v>0.44</v>
      </c>
      <c r="BX284">
        <f t="shared" si="1573"/>
        <v>1.45</v>
      </c>
      <c r="BY284">
        <f t="shared" si="1573"/>
        <v>0.38</v>
      </c>
      <c r="BZ284">
        <f t="shared" si="1573"/>
        <v>0</v>
      </c>
      <c r="CC284" t="s">
        <v>443</v>
      </c>
      <c r="CD284">
        <f t="shared" si="671"/>
        <v>0.42</v>
      </c>
      <c r="CE284">
        <f t="shared" si="671"/>
        <v>1.22</v>
      </c>
      <c r="CF284">
        <f t="shared" si="671"/>
        <v>0.34</v>
      </c>
      <c r="CG284">
        <f t="shared" si="671"/>
        <v>0</v>
      </c>
      <c r="CJ284" t="s">
        <v>443</v>
      </c>
      <c r="CK284">
        <f t="shared" ref="CK284:CN284" si="1574">SUM(CK32)</f>
        <v>0.47</v>
      </c>
      <c r="CL284">
        <f t="shared" si="1574"/>
        <v>1.35</v>
      </c>
      <c r="CM284">
        <f t="shared" si="1574"/>
        <v>0.39</v>
      </c>
      <c r="CN284">
        <f t="shared" si="1574"/>
        <v>0</v>
      </c>
      <c r="CQ284" t="s">
        <v>443</v>
      </c>
      <c r="CR284">
        <f t="shared" ref="CR284:CU284" si="1575">SUM(CR32)</f>
        <v>0.41</v>
      </c>
      <c r="CS284">
        <f t="shared" si="1575"/>
        <v>1.1100000000000001</v>
      </c>
      <c r="CT284">
        <f t="shared" si="1575"/>
        <v>0.37</v>
      </c>
      <c r="CU284">
        <f t="shared" si="1575"/>
        <v>0</v>
      </c>
      <c r="CX284" t="s">
        <v>443</v>
      </c>
      <c r="CY284">
        <f t="shared" ref="CY284:DB284" si="1576">SUM(CY32)</f>
        <v>0.49</v>
      </c>
      <c r="CZ284">
        <f t="shared" si="1576"/>
        <v>1.45</v>
      </c>
      <c r="DA284">
        <f t="shared" si="1576"/>
        <v>0.32</v>
      </c>
      <c r="DB284">
        <f t="shared" si="1576"/>
        <v>0</v>
      </c>
      <c r="DE284" t="s">
        <v>443</v>
      </c>
      <c r="DF284">
        <f t="shared" ref="DF284:DI284" si="1577">SUM(DF32)</f>
        <v>0.33</v>
      </c>
      <c r="DG284">
        <f t="shared" si="1577"/>
        <v>1.1000000000000001</v>
      </c>
      <c r="DH284">
        <f t="shared" si="1577"/>
        <v>0.16</v>
      </c>
      <c r="DI284">
        <f t="shared" si="1577"/>
        <v>0</v>
      </c>
      <c r="DL284" t="s">
        <v>443</v>
      </c>
      <c r="DM284">
        <f t="shared" ref="DM284:DP284" si="1578">SUM(DM32)</f>
        <v>0.33</v>
      </c>
      <c r="DN284">
        <f t="shared" si="1578"/>
        <v>1.04</v>
      </c>
      <c r="DO284">
        <f t="shared" si="1578"/>
        <v>0.2</v>
      </c>
      <c r="DP284">
        <f t="shared" si="1578"/>
        <v>0</v>
      </c>
      <c r="DS284" t="s">
        <v>443</v>
      </c>
      <c r="DT284">
        <f t="shared" ref="DT284:DW284" si="1579">SUM(DT32)</f>
        <v>0.16</v>
      </c>
      <c r="DU284">
        <f t="shared" si="1579"/>
        <v>0.23</v>
      </c>
      <c r="DV284">
        <f t="shared" si="1579"/>
        <v>0.17</v>
      </c>
      <c r="DW284">
        <f t="shared" si="1579"/>
        <v>0.04</v>
      </c>
      <c r="DZ284" t="s">
        <v>443</v>
      </c>
      <c r="EA284">
        <f t="shared" ref="EA284:ED284" si="1580">SUM(EA32)</f>
        <v>0.24</v>
      </c>
      <c r="EB284">
        <f t="shared" si="1580"/>
        <v>0.7</v>
      </c>
      <c r="EC284">
        <f t="shared" si="1580"/>
        <v>0.09</v>
      </c>
      <c r="ED284">
        <f t="shared" si="1580"/>
        <v>0.21</v>
      </c>
      <c r="EG284" t="s">
        <v>443</v>
      </c>
      <c r="EH284">
        <f t="shared" ref="EH284:EK284" si="1581">SUM(EH32)</f>
        <v>0.27</v>
      </c>
      <c r="EI284">
        <f t="shared" si="1581"/>
        <v>0.79</v>
      </c>
      <c r="EJ284">
        <f t="shared" si="1581"/>
        <v>0.16</v>
      </c>
      <c r="EK284">
        <f t="shared" si="1581"/>
        <v>0</v>
      </c>
      <c r="EN284" t="s">
        <v>443</v>
      </c>
      <c r="EO284">
        <f t="shared" ref="EO284:ER284" si="1582">SUM(EO32)</f>
        <v>0.28999999999999998</v>
      </c>
      <c r="EP284">
        <f t="shared" si="1582"/>
        <v>1.43</v>
      </c>
      <c r="EQ284">
        <f t="shared" si="1582"/>
        <v>0.13</v>
      </c>
      <c r="ER284">
        <f t="shared" si="1582"/>
        <v>0</v>
      </c>
      <c r="EU284" t="s">
        <v>443</v>
      </c>
      <c r="EV284">
        <f t="shared" ref="EV284:EY284" si="1583">SUM(EV32)</f>
        <v>0.1</v>
      </c>
      <c r="EW284">
        <f t="shared" si="1583"/>
        <v>0.36</v>
      </c>
      <c r="EX284">
        <f t="shared" si="1583"/>
        <v>0.08</v>
      </c>
      <c r="EY284">
        <f t="shared" si="1583"/>
        <v>0</v>
      </c>
      <c r="FC284">
        <f t="shared" ref="FC284:FF284" si="1584">SUM(FC32)</f>
        <v>0.08</v>
      </c>
      <c r="FD284">
        <f t="shared" si="1584"/>
        <v>0</v>
      </c>
      <c r="FE284">
        <f t="shared" si="1584"/>
        <v>0.09</v>
      </c>
      <c r="FF284">
        <f t="shared" si="1584"/>
        <v>0</v>
      </c>
      <c r="FJ284">
        <f t="shared" ref="FJ284:FM284" si="1585">SUM(FJ32)</f>
        <v>0.13</v>
      </c>
      <c r="FK284">
        <f t="shared" si="1585"/>
        <v>0.52</v>
      </c>
      <c r="FL284">
        <f t="shared" si="1585"/>
        <v>0.09</v>
      </c>
      <c r="FM284">
        <f t="shared" si="1585"/>
        <v>0</v>
      </c>
      <c r="FQ284">
        <f t="shared" ref="FQ284:FT284" si="1586">SUM(FQ32)</f>
        <v>0.25</v>
      </c>
      <c r="FR284">
        <f t="shared" si="1586"/>
        <v>0.56999999999999995</v>
      </c>
      <c r="FS284">
        <f t="shared" si="1586"/>
        <v>0.27</v>
      </c>
      <c r="FT284">
        <f t="shared" si="1586"/>
        <v>0</v>
      </c>
      <c r="FX284">
        <f t="shared" ref="FX284:GA284" si="1587">SUM(FX32)</f>
        <v>0.87</v>
      </c>
      <c r="FY284">
        <f t="shared" si="1587"/>
        <v>3.33</v>
      </c>
      <c r="FZ284">
        <f t="shared" si="1587"/>
        <v>0.52</v>
      </c>
      <c r="GA284">
        <f t="shared" si="1587"/>
        <v>0</v>
      </c>
      <c r="GE284">
        <f t="shared" ref="GE284:GH284" si="1588">SUM(GE32)</f>
        <v>0.56000000000000005</v>
      </c>
      <c r="GF284">
        <f t="shared" si="1588"/>
        <v>2.02</v>
      </c>
      <c r="GG284">
        <f t="shared" si="1588"/>
        <v>0.32</v>
      </c>
      <c r="GH284">
        <f t="shared" si="1588"/>
        <v>0.19</v>
      </c>
      <c r="GL284">
        <f t="shared" ref="GL284:GO284" si="1589">SUM(GL32)</f>
        <v>0.28999999999999998</v>
      </c>
      <c r="GM284">
        <f t="shared" si="1589"/>
        <v>0.89</v>
      </c>
      <c r="GN284">
        <f t="shared" si="1589"/>
        <v>0.24</v>
      </c>
      <c r="GO284">
        <f t="shared" si="1589"/>
        <v>0</v>
      </c>
      <c r="GS284">
        <f t="shared" ref="GS284:GV284" si="1590">SUM(GS32)</f>
        <v>0.37</v>
      </c>
      <c r="GT284">
        <f t="shared" si="1590"/>
        <v>1.34</v>
      </c>
      <c r="GU284">
        <f t="shared" si="1590"/>
        <v>0.21</v>
      </c>
      <c r="GV284">
        <f t="shared" si="1590"/>
        <v>0</v>
      </c>
      <c r="GZ284">
        <f t="shared" ref="GZ284:HC284" si="1591">SUM(GZ32)</f>
        <v>0.36</v>
      </c>
      <c r="HA284">
        <f t="shared" si="1591"/>
        <v>1.51</v>
      </c>
      <c r="HB284">
        <f t="shared" si="1591"/>
        <v>0.22</v>
      </c>
      <c r="HC284">
        <f t="shared" si="1591"/>
        <v>0</v>
      </c>
      <c r="HG284">
        <f t="shared" ref="HG284:HJ284" si="1592">SUM(HG32)</f>
        <v>0.55000000000000004</v>
      </c>
      <c r="HH284">
        <f t="shared" si="1592"/>
        <v>1.27</v>
      </c>
      <c r="HI284">
        <f t="shared" si="1592"/>
        <v>0.49</v>
      </c>
      <c r="HJ284">
        <f t="shared" si="1592"/>
        <v>0.17</v>
      </c>
      <c r="HN284">
        <f t="shared" ref="HN284:HQ284" si="1593">SUM(HN32)</f>
        <v>0.44</v>
      </c>
      <c r="HO284">
        <f t="shared" si="1593"/>
        <v>1.17</v>
      </c>
      <c r="HP284">
        <f t="shared" si="1593"/>
        <v>0.43</v>
      </c>
      <c r="HQ284">
        <f t="shared" si="1593"/>
        <v>0</v>
      </c>
      <c r="HU284">
        <f t="shared" ref="HU284:HX284" si="1594">SUM(HU32)</f>
        <v>0.52</v>
      </c>
      <c r="HV284">
        <f t="shared" si="1594"/>
        <v>0.75</v>
      </c>
      <c r="HW284">
        <f t="shared" si="1594"/>
        <v>0.55000000000000004</v>
      </c>
      <c r="HX284">
        <f t="shared" si="1594"/>
        <v>0</v>
      </c>
      <c r="IB284">
        <f t="shared" ref="IB284:IE284" si="1595">SUM(IB32)</f>
        <v>0.5</v>
      </c>
      <c r="IC284">
        <f t="shared" si="1595"/>
        <v>1.03</v>
      </c>
      <c r="ID284">
        <f t="shared" si="1595"/>
        <v>0.47</v>
      </c>
      <c r="IE284">
        <f t="shared" si="1595"/>
        <v>0.2</v>
      </c>
      <c r="II284">
        <f t="shared" ref="II284:IL284" si="1596">SUM(II32)</f>
        <v>0.5</v>
      </c>
      <c r="IJ284">
        <f t="shared" si="1596"/>
        <v>0.87</v>
      </c>
      <c r="IK284">
        <f t="shared" si="1596"/>
        <v>0.52</v>
      </c>
      <c r="IL284">
        <f t="shared" si="1596"/>
        <v>7.0000000000000007E-2</v>
      </c>
      <c r="IP284">
        <f t="shared" ref="IP284:IS284" si="1597">SUM(IP32)</f>
        <v>0.6</v>
      </c>
      <c r="IQ284">
        <f t="shared" si="1597"/>
        <v>1.88</v>
      </c>
      <c r="IR284">
        <f t="shared" si="1597"/>
        <v>0.42</v>
      </c>
      <c r="IS284">
        <f t="shared" si="1597"/>
        <v>0</v>
      </c>
      <c r="IW284">
        <f t="shared" ref="IW284:IZ284" si="1598">SUM(IW32)</f>
        <v>0.61</v>
      </c>
      <c r="IX284">
        <f t="shared" si="1598"/>
        <v>1.68</v>
      </c>
      <c r="IY284">
        <f t="shared" si="1598"/>
        <v>0.47</v>
      </c>
      <c r="IZ284">
        <f t="shared" si="1598"/>
        <v>0.08</v>
      </c>
      <c r="JD284">
        <f t="shared" ref="JD284:JG284" si="1599">SUM(JD32)</f>
        <v>0.63</v>
      </c>
      <c r="JE284">
        <f t="shared" si="1599"/>
        <v>2.37</v>
      </c>
      <c r="JF284">
        <f t="shared" si="1599"/>
        <v>0.25</v>
      </c>
      <c r="JG284">
        <f t="shared" si="1599"/>
        <v>0</v>
      </c>
      <c r="JK284">
        <f t="shared" ref="JK284:JN284" si="1600">SUM(JK32)</f>
        <v>0.37</v>
      </c>
      <c r="JL284">
        <f t="shared" si="1600"/>
        <v>1.61</v>
      </c>
      <c r="JM284">
        <f t="shared" si="1600"/>
        <v>0.1</v>
      </c>
      <c r="JN284">
        <f t="shared" si="1600"/>
        <v>0</v>
      </c>
      <c r="JR284">
        <f t="shared" ref="JR284:JU284" si="1601">SUM(JR32)</f>
        <v>0.46</v>
      </c>
      <c r="JS284">
        <f t="shared" si="1601"/>
        <v>1.88</v>
      </c>
      <c r="JT284">
        <f t="shared" si="1601"/>
        <v>0.16</v>
      </c>
      <c r="JU284">
        <f t="shared" si="1601"/>
        <v>0</v>
      </c>
      <c r="JY284">
        <f t="shared" ref="JY284:KB284" si="1602">SUM(JY32)</f>
        <v>0.64</v>
      </c>
      <c r="JZ284">
        <f t="shared" si="1602"/>
        <v>0.86</v>
      </c>
      <c r="KA284">
        <f t="shared" si="1602"/>
        <v>0.71</v>
      </c>
      <c r="KB284">
        <f t="shared" si="1602"/>
        <v>0.08</v>
      </c>
      <c r="KF284">
        <f t="shared" ref="KF284:KI284" si="1603">SUM(KF32)</f>
        <v>0.6</v>
      </c>
      <c r="KG284">
        <f t="shared" si="1603"/>
        <v>1.25</v>
      </c>
      <c r="KH284">
        <f t="shared" si="1603"/>
        <v>0.64</v>
      </c>
      <c r="KI284">
        <f t="shared" si="1603"/>
        <v>0</v>
      </c>
      <c r="KM284">
        <f t="shared" ref="KM284:KP284" si="1604">SUM(KM32)</f>
        <v>0.6</v>
      </c>
      <c r="KN284">
        <f t="shared" si="1604"/>
        <v>1.39</v>
      </c>
      <c r="KO284">
        <f t="shared" si="1604"/>
        <v>0.57999999999999996</v>
      </c>
      <c r="KP284">
        <f t="shared" si="1604"/>
        <v>0</v>
      </c>
      <c r="KT284">
        <f t="shared" ref="KT284:KW284" si="1605">SUM(KT32)</f>
        <v>0.78</v>
      </c>
      <c r="KU284">
        <f t="shared" si="1605"/>
        <v>1.96</v>
      </c>
      <c r="KV284">
        <f t="shared" si="1605"/>
        <v>0.7</v>
      </c>
      <c r="KW284">
        <f t="shared" si="1605"/>
        <v>0</v>
      </c>
      <c r="LA284">
        <f t="shared" ref="LA284:LD284" si="1606">SUM(LA32)</f>
        <v>0.68</v>
      </c>
      <c r="LB284">
        <f t="shared" si="1606"/>
        <v>2.21</v>
      </c>
      <c r="LC284">
        <f t="shared" si="1606"/>
        <v>0.41</v>
      </c>
      <c r="LD284">
        <f t="shared" si="1606"/>
        <v>0</v>
      </c>
      <c r="LH284">
        <f t="shared" ref="LH284:LK284" si="1607">SUM(LH32)</f>
        <v>0.54</v>
      </c>
      <c r="LI284">
        <f t="shared" si="1607"/>
        <v>1.1299999999999999</v>
      </c>
      <c r="LJ284">
        <f t="shared" si="1607"/>
        <v>0.44</v>
      </c>
      <c r="LK284">
        <f t="shared" si="1607"/>
        <v>0.05</v>
      </c>
      <c r="LO284">
        <f t="shared" ref="LO284:LR284" si="1608">SUM(LO32)</f>
        <v>0.28999999999999998</v>
      </c>
      <c r="LP284">
        <f t="shared" si="1608"/>
        <v>0.66</v>
      </c>
      <c r="LQ284">
        <f t="shared" si="1608"/>
        <v>0.27</v>
      </c>
      <c r="LR284">
        <f t="shared" si="1608"/>
        <v>0.05</v>
      </c>
      <c r="LV284">
        <f t="shared" ref="LV284:LY284" si="1609">SUM(LV32)</f>
        <v>0.63</v>
      </c>
      <c r="LW284">
        <f t="shared" si="1609"/>
        <v>1.51</v>
      </c>
      <c r="LX284">
        <f t="shared" si="1609"/>
        <v>0.57999999999999996</v>
      </c>
      <c r="LY284">
        <f t="shared" si="1609"/>
        <v>0</v>
      </c>
      <c r="MC284">
        <f t="shared" ref="MC284:MF284" si="1610">SUM(MC32)</f>
        <v>0.75</v>
      </c>
      <c r="MD284">
        <f t="shared" si="1610"/>
        <v>2.64</v>
      </c>
      <c r="ME284">
        <f t="shared" si="1610"/>
        <v>0.42</v>
      </c>
      <c r="MF284">
        <f t="shared" si="1610"/>
        <v>0.26</v>
      </c>
      <c r="MJ284">
        <f t="shared" ref="MJ284:MM284" si="1611">SUM(MJ32)</f>
        <v>0.77</v>
      </c>
      <c r="MK284">
        <f t="shared" si="1611"/>
        <v>2.64</v>
      </c>
      <c r="ML284">
        <f t="shared" si="1611"/>
        <v>0.48</v>
      </c>
      <c r="MM284">
        <f t="shared" si="1611"/>
        <v>0</v>
      </c>
      <c r="MQ284">
        <f t="shared" ref="MQ284:MT284" si="1612">SUM(MQ32)</f>
        <v>1.1599999999999999</v>
      </c>
      <c r="MR284">
        <f t="shared" si="1612"/>
        <v>3.44</v>
      </c>
      <c r="MS284">
        <f t="shared" si="1612"/>
        <v>0.6</v>
      </c>
      <c r="MT284">
        <f t="shared" si="1612"/>
        <v>0</v>
      </c>
      <c r="MW284" t="s">
        <v>443</v>
      </c>
      <c r="MX284">
        <f t="shared" ref="MX284:NA284" si="1613">SUM(MX32)</f>
        <v>0.78</v>
      </c>
      <c r="MY284">
        <f t="shared" si="1613"/>
        <v>1.41</v>
      </c>
      <c r="MZ284">
        <f t="shared" si="1613"/>
        <v>0.52</v>
      </c>
      <c r="NA284">
        <f t="shared" si="1613"/>
        <v>0</v>
      </c>
      <c r="ND284" t="s">
        <v>443</v>
      </c>
      <c r="NE284">
        <f t="shared" ref="NE284:NH284" si="1614">SUM(NE32)</f>
        <v>0.36</v>
      </c>
      <c r="NF284">
        <f t="shared" si="1614"/>
        <v>1.39</v>
      </c>
      <c r="NG284">
        <f t="shared" si="1614"/>
        <v>0.15</v>
      </c>
      <c r="NH284">
        <f t="shared" si="1614"/>
        <v>0</v>
      </c>
      <c r="NK284" t="s">
        <v>443</v>
      </c>
      <c r="NL284">
        <f t="shared" ref="NL284:NO284" si="1615">SUM(NL32)</f>
        <v>0.42</v>
      </c>
      <c r="NM284">
        <f t="shared" si="1615"/>
        <v>1.4</v>
      </c>
      <c r="NN284">
        <f t="shared" si="1615"/>
        <v>0.25</v>
      </c>
      <c r="NO284">
        <f t="shared" si="1615"/>
        <v>0</v>
      </c>
      <c r="NR284" t="s">
        <v>443</v>
      </c>
      <c r="NS284">
        <f t="shared" ref="NS284:NV284" si="1616">SUM(NS32)</f>
        <v>0.59</v>
      </c>
      <c r="NT284">
        <f t="shared" si="1616"/>
        <v>1.73</v>
      </c>
      <c r="NU284">
        <f t="shared" si="1616"/>
        <v>0.36</v>
      </c>
      <c r="NV284">
        <f t="shared" si="1616"/>
        <v>0</v>
      </c>
      <c r="NY284" t="s">
        <v>443</v>
      </c>
      <c r="NZ284">
        <f t="shared" ref="NZ284:OC284" si="1617">SUM(NZ32)</f>
        <v>0.35</v>
      </c>
      <c r="OA284">
        <f t="shared" si="1617"/>
        <v>0.5</v>
      </c>
      <c r="OB284">
        <f t="shared" si="1617"/>
        <v>0.38</v>
      </c>
      <c r="OC284">
        <f t="shared" si="1617"/>
        <v>0</v>
      </c>
      <c r="OF284" t="s">
        <v>443</v>
      </c>
      <c r="OG284">
        <f t="shared" ref="OG284:OJ284" si="1618">SUM(OG32)</f>
        <v>0.67</v>
      </c>
      <c r="OH284">
        <f t="shared" si="1618"/>
        <v>0.94</v>
      </c>
      <c r="OI284">
        <f t="shared" si="1618"/>
        <v>0.35</v>
      </c>
      <c r="OJ284">
        <f t="shared" si="1618"/>
        <v>1.3</v>
      </c>
      <c r="OM284" t="s">
        <v>443</v>
      </c>
      <c r="ON284">
        <f t="shared" ref="ON284:OQ284" si="1619">SUM(ON32)</f>
        <v>0.69</v>
      </c>
      <c r="OO284">
        <f t="shared" si="1619"/>
        <v>1.7</v>
      </c>
      <c r="OP284">
        <f t="shared" si="1619"/>
        <v>0.6</v>
      </c>
      <c r="OQ284">
        <f t="shared" si="1619"/>
        <v>0.14000000000000001</v>
      </c>
      <c r="OT284" t="s">
        <v>443</v>
      </c>
      <c r="OU284">
        <f t="shared" ref="OU284:OX284" si="1620">SUM(OU32)</f>
        <v>0.56000000000000005</v>
      </c>
      <c r="OV284">
        <f t="shared" si="1620"/>
        <v>1.76</v>
      </c>
      <c r="OW284">
        <f t="shared" si="1620"/>
        <v>0.41</v>
      </c>
      <c r="OX284">
        <f t="shared" si="1620"/>
        <v>0</v>
      </c>
      <c r="PA284" t="s">
        <v>443</v>
      </c>
      <c r="PB284">
        <f t="shared" ref="PB284:PE284" si="1621">SUM(PB32)</f>
        <v>0.46</v>
      </c>
      <c r="PC284">
        <f t="shared" si="1621"/>
        <v>0.46</v>
      </c>
      <c r="PD284">
        <f t="shared" si="1621"/>
        <v>0.6</v>
      </c>
      <c r="PE284">
        <f t="shared" si="1621"/>
        <v>0</v>
      </c>
      <c r="PH284" t="s">
        <v>443</v>
      </c>
      <c r="PI284">
        <f t="shared" ref="PI284:PL284" si="1622">SUM(PI32)</f>
        <v>0.28999999999999998</v>
      </c>
      <c r="PJ284">
        <f t="shared" si="1622"/>
        <v>0.16</v>
      </c>
      <c r="PK284">
        <f t="shared" si="1622"/>
        <v>0.37</v>
      </c>
      <c r="PL284">
        <f t="shared" si="1622"/>
        <v>0</v>
      </c>
      <c r="PO284" t="s">
        <v>443</v>
      </c>
      <c r="PP284">
        <f t="shared" ref="PP284:PS284" si="1623">SUM(PP32)</f>
        <v>0.28999999999999998</v>
      </c>
      <c r="PQ284">
        <f t="shared" si="1623"/>
        <v>0.35</v>
      </c>
      <c r="PR284">
        <f t="shared" si="1623"/>
        <v>0.31</v>
      </c>
      <c r="PS284">
        <f t="shared" si="1623"/>
        <v>0</v>
      </c>
      <c r="PV284" t="s">
        <v>443</v>
      </c>
      <c r="PW284">
        <f t="shared" ref="PW284:PZ284" si="1624">SUM(PW32)</f>
        <v>0.47</v>
      </c>
      <c r="PX284">
        <f t="shared" si="1624"/>
        <v>0.15</v>
      </c>
      <c r="PY284">
        <f t="shared" si="1624"/>
        <v>0.36</v>
      </c>
      <c r="PZ284">
        <f t="shared" si="1624"/>
        <v>0.14000000000000001</v>
      </c>
      <c r="QC284" t="s">
        <v>443</v>
      </c>
      <c r="QD284">
        <f t="shared" ref="QD284:QG284" si="1625">SUM(QD32)</f>
        <v>0.78</v>
      </c>
      <c r="QE284">
        <f t="shared" si="1625"/>
        <v>1.26</v>
      </c>
      <c r="QF284">
        <f t="shared" si="1625"/>
        <v>0.54</v>
      </c>
      <c r="QG284">
        <f t="shared" si="1625"/>
        <v>0.36</v>
      </c>
      <c r="QJ284" t="s">
        <v>443</v>
      </c>
      <c r="QK284">
        <f t="shared" ref="QK284:QN284" si="1626">SUM(QK32)</f>
        <v>1.53</v>
      </c>
      <c r="QL284">
        <f t="shared" si="1626"/>
        <v>2.35</v>
      </c>
      <c r="QM284">
        <f t="shared" si="1626"/>
        <v>1.0900000000000001</v>
      </c>
      <c r="QN284">
        <f t="shared" si="1626"/>
        <v>0.77</v>
      </c>
      <c r="QQ284" t="s">
        <v>443</v>
      </c>
      <c r="QR284">
        <f t="shared" ref="QR284:QU284" si="1627">SUM(QR32)</f>
        <v>2.06</v>
      </c>
      <c r="QS284">
        <f t="shared" si="1627"/>
        <v>1.97</v>
      </c>
      <c r="QT284">
        <f t="shared" si="1627"/>
        <v>2.35</v>
      </c>
      <c r="QU284">
        <f t="shared" si="1627"/>
        <v>0.25</v>
      </c>
      <c r="QX284" t="s">
        <v>443</v>
      </c>
      <c r="QY284">
        <f t="shared" ref="QY284:RB284" si="1628">SUM(QY32)</f>
        <v>2.92</v>
      </c>
      <c r="QZ284">
        <f t="shared" si="1628"/>
        <v>3.76</v>
      </c>
      <c r="RA284">
        <f t="shared" si="1628"/>
        <v>3.09</v>
      </c>
      <c r="RB284">
        <f t="shared" si="1628"/>
        <v>0</v>
      </c>
      <c r="RE284" t="s">
        <v>443</v>
      </c>
      <c r="RF284">
        <f t="shared" ref="RF284:RI284" si="1629">SUM(RF32)</f>
        <v>1.04</v>
      </c>
      <c r="RG284">
        <f t="shared" si="1629"/>
        <v>0.59</v>
      </c>
      <c r="RH284">
        <f t="shared" si="1629"/>
        <v>0.97</v>
      </c>
      <c r="RI284">
        <f t="shared" si="1629"/>
        <v>0.83</v>
      </c>
      <c r="RL284" t="s">
        <v>443</v>
      </c>
      <c r="RM284">
        <f t="shared" ref="RM284:RP284" si="1630">SUM(RM32)</f>
        <v>0.98</v>
      </c>
      <c r="RN284">
        <f t="shared" si="1630"/>
        <v>0.6</v>
      </c>
      <c r="RO284">
        <f t="shared" si="1630"/>
        <v>0.99</v>
      </c>
      <c r="RP284">
        <f t="shared" si="1630"/>
        <v>1.06</v>
      </c>
      <c r="RS284" t="s">
        <v>443</v>
      </c>
      <c r="RT284">
        <f t="shared" ref="RT284:RW284" si="1631">SUM(RT32)</f>
        <v>0.75</v>
      </c>
      <c r="RU284">
        <f t="shared" si="1631"/>
        <v>0.56999999999999995</v>
      </c>
      <c r="RV284">
        <f t="shared" si="1631"/>
        <v>0.65</v>
      </c>
      <c r="RW284">
        <f t="shared" si="1631"/>
        <v>0.68</v>
      </c>
      <c r="RZ284" t="s">
        <v>443</v>
      </c>
      <c r="SA284">
        <f t="shared" ref="SA284:SD284" si="1632">SUM(SA32)</f>
        <v>0.75</v>
      </c>
      <c r="SB284">
        <f t="shared" si="1632"/>
        <v>0.95</v>
      </c>
      <c r="SC284">
        <f t="shared" si="1632"/>
        <v>0.71</v>
      </c>
      <c r="SD284">
        <f t="shared" si="1632"/>
        <v>0.24</v>
      </c>
      <c r="SG284" t="s">
        <v>443</v>
      </c>
      <c r="SH284">
        <f t="shared" ref="SH284:SK284" si="1633">SUM(SH32)</f>
        <v>0.87</v>
      </c>
      <c r="SI284">
        <f t="shared" si="1633"/>
        <v>1.77</v>
      </c>
      <c r="SJ284">
        <f t="shared" si="1633"/>
        <v>0.56999999999999995</v>
      </c>
      <c r="SK284">
        <f t="shared" si="1633"/>
        <v>0.54</v>
      </c>
      <c r="SN284" t="s">
        <v>443</v>
      </c>
      <c r="SO284">
        <f t="shared" ref="SO284:SR284" si="1634">SUM(SO32)</f>
        <v>0.73</v>
      </c>
      <c r="SP284">
        <f t="shared" si="1634"/>
        <v>1.45</v>
      </c>
      <c r="SQ284">
        <f t="shared" si="1634"/>
        <v>0.49</v>
      </c>
      <c r="SR284">
        <f t="shared" si="1634"/>
        <v>0.41</v>
      </c>
      <c r="SU284" t="s">
        <v>443</v>
      </c>
      <c r="SV284">
        <f t="shared" ref="SV284:SY284" si="1635">SUM(SV32)</f>
        <v>0.69</v>
      </c>
      <c r="SW284">
        <f t="shared" si="1635"/>
        <v>0.51</v>
      </c>
      <c r="SX284">
        <f t="shared" si="1635"/>
        <v>0.63</v>
      </c>
      <c r="SY284">
        <f t="shared" si="1635"/>
        <v>0.85</v>
      </c>
      <c r="TB284" t="s">
        <v>443</v>
      </c>
      <c r="TC284">
        <f t="shared" ref="TC284:TF284" si="1636">SUM(TC32)</f>
        <v>0.96</v>
      </c>
      <c r="TD284">
        <f t="shared" si="1636"/>
        <v>1.03</v>
      </c>
      <c r="TE284">
        <f t="shared" si="1636"/>
        <v>0.75</v>
      </c>
      <c r="TF284">
        <f t="shared" si="1636"/>
        <v>0.37</v>
      </c>
      <c r="TI284" t="s">
        <v>443</v>
      </c>
      <c r="TJ284">
        <f t="shared" ref="TJ284:TM284" si="1637">SUM(TJ32)</f>
        <v>1.02</v>
      </c>
      <c r="TK284">
        <f t="shared" si="1637"/>
        <v>0.92</v>
      </c>
      <c r="TL284">
        <f t="shared" si="1637"/>
        <v>0.96</v>
      </c>
      <c r="TM284">
        <f t="shared" si="1637"/>
        <v>0.44</v>
      </c>
      <c r="TP284" t="s">
        <v>443</v>
      </c>
      <c r="TQ284">
        <f t="shared" ref="TQ284:TT284" si="1638">SUM(TQ32)</f>
        <v>0.92</v>
      </c>
      <c r="TR284">
        <f t="shared" si="1638"/>
        <v>1.06</v>
      </c>
      <c r="TS284">
        <f t="shared" si="1638"/>
        <v>0.71</v>
      </c>
      <c r="TT284">
        <f t="shared" si="1638"/>
        <v>0.42</v>
      </c>
      <c r="TW284" t="s">
        <v>443</v>
      </c>
      <c r="TX284">
        <f t="shared" ref="TX284:UA284" si="1639">SUM(TX32)</f>
        <v>0.76</v>
      </c>
      <c r="TY284">
        <f t="shared" si="1639"/>
        <v>0.46</v>
      </c>
      <c r="TZ284">
        <f t="shared" si="1639"/>
        <v>0.77</v>
      </c>
      <c r="UA284">
        <f t="shared" si="1639"/>
        <v>0.93</v>
      </c>
      <c r="UD284" t="s">
        <v>443</v>
      </c>
      <c r="UE284">
        <f t="shared" ref="UE284:UH284" si="1640">SUM(UE32)</f>
        <v>0.81</v>
      </c>
      <c r="UF284">
        <f t="shared" si="1640"/>
        <v>0.89</v>
      </c>
      <c r="UG284">
        <f t="shared" si="1640"/>
        <v>0.57999999999999996</v>
      </c>
      <c r="UH284">
        <f t="shared" si="1640"/>
        <v>1.03</v>
      </c>
      <c r="UK284" t="s">
        <v>443</v>
      </c>
      <c r="UL284">
        <f t="shared" ref="UL284:UO284" si="1641">SUM(UL32)</f>
        <v>1.92</v>
      </c>
      <c r="UM284">
        <f t="shared" si="1641"/>
        <v>1.1299999999999999</v>
      </c>
      <c r="UN284">
        <f t="shared" si="1641"/>
        <v>2.37</v>
      </c>
      <c r="UO284">
        <f t="shared" si="1641"/>
        <v>0.97</v>
      </c>
      <c r="UR284" t="s">
        <v>443</v>
      </c>
      <c r="US284">
        <f t="shared" ref="US284:UV284" si="1642">SUM(US32)</f>
        <v>2.95</v>
      </c>
      <c r="UT284">
        <f t="shared" si="1642"/>
        <v>0.79</v>
      </c>
      <c r="UU284">
        <f t="shared" si="1642"/>
        <v>4.07</v>
      </c>
      <c r="UV284">
        <f t="shared" si="1642"/>
        <v>1.36</v>
      </c>
      <c r="UY284" t="s">
        <v>443</v>
      </c>
      <c r="UZ284">
        <f t="shared" ref="UZ284:VC284" si="1643">SUM(UZ32)</f>
        <v>2.88</v>
      </c>
      <c r="VA284">
        <f t="shared" si="1643"/>
        <v>1.55</v>
      </c>
      <c r="VB284">
        <f t="shared" si="1643"/>
        <v>3.62</v>
      </c>
      <c r="VC284">
        <f t="shared" si="1643"/>
        <v>0.91</v>
      </c>
      <c r="VF284" t="s">
        <v>443</v>
      </c>
      <c r="VG284">
        <f t="shared" ref="VG284:VJ284" si="1644">SUM(VG32)</f>
        <v>2.59</v>
      </c>
      <c r="VH284">
        <f t="shared" si="1644"/>
        <v>1.21</v>
      </c>
      <c r="VI284">
        <f t="shared" si="1644"/>
        <v>3.38</v>
      </c>
      <c r="VJ284">
        <f t="shared" si="1644"/>
        <v>1.55</v>
      </c>
    </row>
    <row r="285" spans="1:582" x14ac:dyDescent="0.3">
      <c r="A285" t="s">
        <v>444</v>
      </c>
      <c r="B285">
        <f t="shared" ref="B285:E285" si="1645">SUM(B33)</f>
        <v>0.91</v>
      </c>
      <c r="C285">
        <f t="shared" si="1645"/>
        <v>0.97</v>
      </c>
      <c r="D285">
        <f t="shared" si="1645"/>
        <v>0.93</v>
      </c>
      <c r="E285">
        <f t="shared" si="1645"/>
        <v>0.68</v>
      </c>
      <c r="H285" t="s">
        <v>444</v>
      </c>
      <c r="I285">
        <f t="shared" ref="I285:L285" si="1646">SUM(I33)</f>
        <v>1.07</v>
      </c>
      <c r="J285">
        <f t="shared" si="1646"/>
        <v>0.99</v>
      </c>
      <c r="K285">
        <f t="shared" si="1646"/>
        <v>1.3</v>
      </c>
      <c r="L285">
        <f t="shared" si="1646"/>
        <v>0.2</v>
      </c>
      <c r="O285" t="s">
        <v>444</v>
      </c>
      <c r="P285">
        <f t="shared" ref="P285:S285" si="1647">SUM(P33)</f>
        <v>1.3</v>
      </c>
      <c r="Q285">
        <f t="shared" si="1647"/>
        <v>2.0299999999999998</v>
      </c>
      <c r="R285">
        <f t="shared" si="1647"/>
        <v>1.51</v>
      </c>
      <c r="S285">
        <f t="shared" si="1647"/>
        <v>0.18</v>
      </c>
      <c r="V285" t="s">
        <v>444</v>
      </c>
      <c r="W285">
        <f t="shared" ref="W285:Z285" si="1648">SUM(W33)</f>
        <v>1.23</v>
      </c>
      <c r="X285">
        <f t="shared" si="1648"/>
        <v>1.37</v>
      </c>
      <c r="Y285">
        <f t="shared" si="1648"/>
        <v>1.22</v>
      </c>
      <c r="Z285">
        <f t="shared" si="1648"/>
        <v>0.16</v>
      </c>
      <c r="AC285" t="s">
        <v>444</v>
      </c>
      <c r="AD285">
        <f t="shared" ref="AD285:AG285" si="1649">SUM(AD33)</f>
        <v>0.77</v>
      </c>
      <c r="AE285">
        <f t="shared" si="1649"/>
        <v>1.1000000000000001</v>
      </c>
      <c r="AF285">
        <f t="shared" si="1649"/>
        <v>0.8</v>
      </c>
      <c r="AG285">
        <f t="shared" si="1649"/>
        <v>0.27</v>
      </c>
      <c r="AJ285" t="s">
        <v>444</v>
      </c>
      <c r="AK285">
        <f t="shared" ref="AK285:AN285" si="1650">SUM(AK33)</f>
        <v>0.9</v>
      </c>
      <c r="AL285">
        <f t="shared" si="1650"/>
        <v>0.23</v>
      </c>
      <c r="AM285">
        <f t="shared" si="1650"/>
        <v>1.17</v>
      </c>
      <c r="AN285">
        <f t="shared" si="1650"/>
        <v>0.51</v>
      </c>
      <c r="AQ285" t="s">
        <v>444</v>
      </c>
      <c r="AR285">
        <f t="shared" ref="AR285:AU285" si="1651">SUM(AR33)</f>
        <v>1.04</v>
      </c>
      <c r="AS285">
        <f t="shared" si="1651"/>
        <v>1.6</v>
      </c>
      <c r="AT285">
        <f t="shared" si="1651"/>
        <v>1</v>
      </c>
      <c r="AU285">
        <f t="shared" si="1651"/>
        <v>0.27</v>
      </c>
      <c r="AX285" t="s">
        <v>444</v>
      </c>
      <c r="AY285">
        <f t="shared" ref="AY285:BB285" si="1652">SUM(AY33)</f>
        <v>0.77</v>
      </c>
      <c r="AZ285">
        <f t="shared" si="1652"/>
        <v>1.41</v>
      </c>
      <c r="BA285">
        <f t="shared" si="1652"/>
        <v>0.7</v>
      </c>
      <c r="BB285">
        <f t="shared" si="1652"/>
        <v>0.17</v>
      </c>
      <c r="BE285" t="s">
        <v>444</v>
      </c>
      <c r="BF285">
        <f t="shared" ref="BF285:BI285" si="1653">SUM(BF33)</f>
        <v>0.73</v>
      </c>
      <c r="BG285">
        <f t="shared" si="1653"/>
        <v>1.1599999999999999</v>
      </c>
      <c r="BH285">
        <f t="shared" si="1653"/>
        <v>0.74</v>
      </c>
      <c r="BI285">
        <f t="shared" si="1653"/>
        <v>0</v>
      </c>
      <c r="BL285" s="10" t="s">
        <v>444</v>
      </c>
      <c r="BM285" s="11">
        <v>1.87</v>
      </c>
      <c r="BN285" s="12">
        <v>1.66</v>
      </c>
      <c r="BO285" t="s">
        <v>444</v>
      </c>
      <c r="BP285">
        <f t="shared" ref="BP285:BS285" si="1654">SUM(BP33)</f>
        <v>0.83</v>
      </c>
      <c r="BQ285">
        <f t="shared" si="1654"/>
        <v>1.24</v>
      </c>
      <c r="BR285">
        <f t="shared" si="1654"/>
        <v>0.86</v>
      </c>
      <c r="BS285">
        <f t="shared" si="1654"/>
        <v>7.0000000000000007E-2</v>
      </c>
      <c r="BV285" t="s">
        <v>444</v>
      </c>
      <c r="BW285">
        <f t="shared" ref="BW285:BZ285" si="1655">SUM(BW33)</f>
        <v>0.89</v>
      </c>
      <c r="BX285">
        <f t="shared" si="1655"/>
        <v>1.1200000000000001</v>
      </c>
      <c r="BY285">
        <f t="shared" si="1655"/>
        <v>0.96</v>
      </c>
      <c r="BZ285">
        <f t="shared" si="1655"/>
        <v>0.19</v>
      </c>
      <c r="CC285" t="s">
        <v>444</v>
      </c>
      <c r="CD285">
        <f t="shared" si="671"/>
        <v>1.21</v>
      </c>
      <c r="CE285">
        <f t="shared" si="671"/>
        <v>1.91</v>
      </c>
      <c r="CF285">
        <f t="shared" si="671"/>
        <v>1.18</v>
      </c>
      <c r="CG285">
        <f t="shared" si="671"/>
        <v>0.4</v>
      </c>
      <c r="CJ285" t="s">
        <v>444</v>
      </c>
      <c r="CK285">
        <f t="shared" ref="CK285:CN285" si="1656">SUM(CK33)</f>
        <v>1.1399999999999999</v>
      </c>
      <c r="CL285">
        <f t="shared" si="1656"/>
        <v>1.86</v>
      </c>
      <c r="CM285">
        <f t="shared" si="1656"/>
        <v>1.06</v>
      </c>
      <c r="CN285">
        <f t="shared" si="1656"/>
        <v>0.56000000000000005</v>
      </c>
      <c r="CQ285" t="s">
        <v>444</v>
      </c>
      <c r="CR285">
        <f t="shared" ref="CR285:CU285" si="1657">SUM(CR33)</f>
        <v>0.95</v>
      </c>
      <c r="CS285">
        <f t="shared" si="1657"/>
        <v>1.61</v>
      </c>
      <c r="CT285">
        <f t="shared" si="1657"/>
        <v>0.87</v>
      </c>
      <c r="CU285">
        <f t="shared" si="1657"/>
        <v>0.47</v>
      </c>
      <c r="CX285" t="s">
        <v>444</v>
      </c>
      <c r="CY285">
        <f t="shared" ref="CY285:DB285" si="1658">SUM(CY33)</f>
        <v>1.0900000000000001</v>
      </c>
      <c r="CZ285">
        <f t="shared" si="1658"/>
        <v>1.67</v>
      </c>
      <c r="DA285">
        <f t="shared" si="1658"/>
        <v>1.05</v>
      </c>
      <c r="DB285">
        <f t="shared" si="1658"/>
        <v>0.59</v>
      </c>
      <c r="DE285" t="s">
        <v>444</v>
      </c>
      <c r="DF285">
        <f t="shared" ref="DF285:DI285" si="1659">SUM(DF33)</f>
        <v>1.27</v>
      </c>
      <c r="DG285">
        <f t="shared" si="1659"/>
        <v>1.23</v>
      </c>
      <c r="DH285">
        <f t="shared" si="1659"/>
        <v>1.37</v>
      </c>
      <c r="DI285">
        <f t="shared" si="1659"/>
        <v>0.55000000000000004</v>
      </c>
      <c r="DL285" t="s">
        <v>444</v>
      </c>
      <c r="DM285">
        <f t="shared" ref="DM285:DP285" si="1660">SUM(DM33)</f>
        <v>1.1299999999999999</v>
      </c>
      <c r="DN285">
        <f t="shared" si="1660"/>
        <v>1.48</v>
      </c>
      <c r="DO285">
        <f t="shared" si="1660"/>
        <v>1.2</v>
      </c>
      <c r="DP285">
        <f t="shared" si="1660"/>
        <v>0.72</v>
      </c>
      <c r="DS285" t="s">
        <v>444</v>
      </c>
      <c r="DT285">
        <f t="shared" ref="DT285:DW285" si="1661">SUM(DT33)</f>
        <v>0.82</v>
      </c>
      <c r="DU285">
        <f t="shared" si="1661"/>
        <v>0.63</v>
      </c>
      <c r="DV285">
        <f t="shared" si="1661"/>
        <v>1.02</v>
      </c>
      <c r="DW285">
        <f t="shared" si="1661"/>
        <v>0.04</v>
      </c>
      <c r="DZ285" t="s">
        <v>444</v>
      </c>
      <c r="EA285">
        <f t="shared" ref="EA285:ED285" si="1662">SUM(EA33)</f>
        <v>0.88</v>
      </c>
      <c r="EB285">
        <f t="shared" si="1662"/>
        <v>0.33</v>
      </c>
      <c r="EC285">
        <f t="shared" si="1662"/>
        <v>1.18</v>
      </c>
      <c r="ED285">
        <f t="shared" si="1662"/>
        <v>0.06</v>
      </c>
      <c r="EG285" t="s">
        <v>444</v>
      </c>
      <c r="EH285">
        <f t="shared" ref="EH285:EK285" si="1663">SUM(EH33)</f>
        <v>0.85</v>
      </c>
      <c r="EI285">
        <f t="shared" si="1663"/>
        <v>0.36</v>
      </c>
      <c r="EJ285">
        <f t="shared" si="1663"/>
        <v>1.24</v>
      </c>
      <c r="EK285">
        <f t="shared" si="1663"/>
        <v>0</v>
      </c>
      <c r="EN285" t="s">
        <v>444</v>
      </c>
      <c r="EO285">
        <f t="shared" ref="EO285:ER285" si="1664">SUM(EO33)</f>
        <v>0.86</v>
      </c>
      <c r="EP285">
        <f t="shared" si="1664"/>
        <v>1.34</v>
      </c>
      <c r="EQ285">
        <f t="shared" si="1664"/>
        <v>1.02</v>
      </c>
      <c r="ER285">
        <f t="shared" si="1664"/>
        <v>7.0000000000000007E-2</v>
      </c>
      <c r="EU285" t="s">
        <v>444</v>
      </c>
      <c r="EV285">
        <f t="shared" ref="EV285:EY285" si="1665">SUM(EV33)</f>
        <v>0.59</v>
      </c>
      <c r="EW285">
        <f t="shared" si="1665"/>
        <v>0.7</v>
      </c>
      <c r="EX285">
        <f t="shared" si="1665"/>
        <v>0.6</v>
      </c>
      <c r="EY285">
        <f t="shared" si="1665"/>
        <v>0.13</v>
      </c>
      <c r="FC285">
        <f t="shared" ref="FC285:FF285" si="1666">SUM(FC33)</f>
        <v>0.7</v>
      </c>
      <c r="FD285">
        <f t="shared" si="1666"/>
        <v>1.08</v>
      </c>
      <c r="FE285">
        <f t="shared" si="1666"/>
        <v>0.75</v>
      </c>
      <c r="FF285">
        <f t="shared" si="1666"/>
        <v>0</v>
      </c>
      <c r="FJ285">
        <f t="shared" ref="FJ285:FM285" si="1667">SUM(FJ33)</f>
        <v>0.94</v>
      </c>
      <c r="FK285">
        <f t="shared" si="1667"/>
        <v>1.28</v>
      </c>
      <c r="FL285">
        <f t="shared" si="1667"/>
        <v>1.08</v>
      </c>
      <c r="FM285">
        <f t="shared" si="1667"/>
        <v>0</v>
      </c>
      <c r="FQ285">
        <f t="shared" ref="FQ285:FT285" si="1668">SUM(FQ33)</f>
        <v>0.79</v>
      </c>
      <c r="FR285">
        <f t="shared" si="1668"/>
        <v>0.43</v>
      </c>
      <c r="FS285">
        <f t="shared" si="1668"/>
        <v>1.01</v>
      </c>
      <c r="FT285">
        <f t="shared" si="1668"/>
        <v>0</v>
      </c>
      <c r="FX285">
        <f t="shared" ref="FX285:GA285" si="1669">SUM(FX33)</f>
        <v>0.66</v>
      </c>
      <c r="FY285">
        <f t="shared" si="1669"/>
        <v>0.4</v>
      </c>
      <c r="FZ285">
        <f t="shared" si="1669"/>
        <v>0.85</v>
      </c>
      <c r="GA285">
        <f t="shared" si="1669"/>
        <v>0.16</v>
      </c>
      <c r="GE285">
        <f t="shared" ref="GE285:GH285" si="1670">SUM(GE33)</f>
        <v>0.55000000000000004</v>
      </c>
      <c r="GF285">
        <f t="shared" si="1670"/>
        <v>0.06</v>
      </c>
      <c r="GG285">
        <f t="shared" si="1670"/>
        <v>0.82</v>
      </c>
      <c r="GH285">
        <f t="shared" si="1670"/>
        <v>0.05</v>
      </c>
      <c r="GL285">
        <f t="shared" ref="GL285:GO285" si="1671">SUM(GL33)</f>
        <v>0.63</v>
      </c>
      <c r="GM285">
        <f t="shared" si="1671"/>
        <v>0.27</v>
      </c>
      <c r="GN285">
        <f t="shared" si="1671"/>
        <v>0.68</v>
      </c>
      <c r="GO285">
        <f t="shared" si="1671"/>
        <v>0.1</v>
      </c>
      <c r="GS285">
        <f t="shared" ref="GS285:GV285" si="1672">SUM(GS33)</f>
        <v>0.56000000000000005</v>
      </c>
      <c r="GT285">
        <f t="shared" si="1672"/>
        <v>0.86</v>
      </c>
      <c r="GU285">
        <f t="shared" si="1672"/>
        <v>0.56999999999999995</v>
      </c>
      <c r="GV285">
        <f t="shared" si="1672"/>
        <v>0</v>
      </c>
      <c r="GZ285">
        <f t="shared" ref="GZ285:HC285" si="1673">SUM(GZ33)</f>
        <v>0.57999999999999996</v>
      </c>
      <c r="HA285">
        <f t="shared" si="1673"/>
        <v>0.21</v>
      </c>
      <c r="HB285">
        <f t="shared" si="1673"/>
        <v>0.73</v>
      </c>
      <c r="HC285">
        <f t="shared" si="1673"/>
        <v>0</v>
      </c>
      <c r="HG285">
        <f t="shared" ref="HG285:HJ285" si="1674">SUM(HG33)</f>
        <v>0.43</v>
      </c>
      <c r="HH285">
        <f t="shared" si="1674"/>
        <v>0</v>
      </c>
      <c r="HI285">
        <f t="shared" si="1674"/>
        <v>0.52</v>
      </c>
      <c r="HJ285">
        <f t="shared" si="1674"/>
        <v>0</v>
      </c>
      <c r="HN285">
        <f t="shared" ref="HN285:HQ285" si="1675">SUM(HN33)</f>
        <v>0.44</v>
      </c>
      <c r="HO285">
        <f t="shared" si="1675"/>
        <v>0</v>
      </c>
      <c r="HP285">
        <f t="shared" si="1675"/>
        <v>0.53</v>
      </c>
      <c r="HQ285">
        <f t="shared" si="1675"/>
        <v>0</v>
      </c>
      <c r="HU285">
        <f t="shared" ref="HU285:HX285" si="1676">SUM(HU33)</f>
        <v>0.19</v>
      </c>
      <c r="HV285">
        <f t="shared" si="1676"/>
        <v>0.11</v>
      </c>
      <c r="HW285">
        <f t="shared" si="1676"/>
        <v>0.21</v>
      </c>
      <c r="HX285">
        <f t="shared" si="1676"/>
        <v>0</v>
      </c>
      <c r="IB285">
        <f t="shared" ref="IB285:IE285" si="1677">SUM(IB33)</f>
        <v>0.26</v>
      </c>
      <c r="IC285">
        <f t="shared" si="1677"/>
        <v>0.27</v>
      </c>
      <c r="ID285">
        <f t="shared" si="1677"/>
        <v>0.22</v>
      </c>
      <c r="IE285">
        <f t="shared" si="1677"/>
        <v>0</v>
      </c>
      <c r="II285">
        <f t="shared" ref="II285:IL285" si="1678">SUM(II33)</f>
        <v>0.28000000000000003</v>
      </c>
      <c r="IJ285">
        <f t="shared" si="1678"/>
        <v>0.14000000000000001</v>
      </c>
      <c r="IK285">
        <f t="shared" si="1678"/>
        <v>0.26</v>
      </c>
      <c r="IL285">
        <f t="shared" si="1678"/>
        <v>0.13</v>
      </c>
      <c r="IP285">
        <f t="shared" ref="IP285:IS285" si="1679">SUM(IP33)</f>
        <v>0.14000000000000001</v>
      </c>
      <c r="IQ285">
        <f t="shared" si="1679"/>
        <v>0.35</v>
      </c>
      <c r="IR285">
        <f t="shared" si="1679"/>
        <v>0.13</v>
      </c>
      <c r="IS285">
        <f t="shared" si="1679"/>
        <v>0.09</v>
      </c>
      <c r="IW285">
        <f t="shared" ref="IW285:IZ285" si="1680">SUM(IW33)</f>
        <v>0.32</v>
      </c>
      <c r="IX285">
        <f t="shared" si="1680"/>
        <v>0.76</v>
      </c>
      <c r="IY285">
        <f t="shared" si="1680"/>
        <v>0.33</v>
      </c>
      <c r="IZ285">
        <f t="shared" si="1680"/>
        <v>0</v>
      </c>
      <c r="JD285">
        <f t="shared" ref="JD285:JG285" si="1681">SUM(JD33)</f>
        <v>0.22</v>
      </c>
      <c r="JE285">
        <f t="shared" si="1681"/>
        <v>0.73</v>
      </c>
      <c r="JF285">
        <f t="shared" si="1681"/>
        <v>0.16</v>
      </c>
      <c r="JG285">
        <f t="shared" si="1681"/>
        <v>0</v>
      </c>
      <c r="JK285">
        <f t="shared" ref="JK285:JN285" si="1682">SUM(JK33)</f>
        <v>0.25</v>
      </c>
      <c r="JL285">
        <f t="shared" si="1682"/>
        <v>1.44</v>
      </c>
      <c r="JM285">
        <f t="shared" si="1682"/>
        <v>0.04</v>
      </c>
      <c r="JN285">
        <f t="shared" si="1682"/>
        <v>0</v>
      </c>
      <c r="JR285">
        <f t="shared" ref="JR285:JU285" si="1683">SUM(JR33)</f>
        <v>0.18</v>
      </c>
      <c r="JS285">
        <f t="shared" si="1683"/>
        <v>0.56000000000000005</v>
      </c>
      <c r="JT285">
        <f t="shared" si="1683"/>
        <v>0.11</v>
      </c>
      <c r="JU285">
        <f t="shared" si="1683"/>
        <v>0</v>
      </c>
      <c r="JY285">
        <f t="shared" ref="JY285:KB285" si="1684">SUM(JY33)</f>
        <v>0.48</v>
      </c>
      <c r="JZ285">
        <f t="shared" si="1684"/>
        <v>1.29</v>
      </c>
      <c r="KA285">
        <f t="shared" si="1684"/>
        <v>0.26</v>
      </c>
      <c r="KB285">
        <f t="shared" si="1684"/>
        <v>0.08</v>
      </c>
      <c r="KF285">
        <f t="shared" ref="KF285:KI285" si="1685">SUM(KF33)</f>
        <v>0.32</v>
      </c>
      <c r="KG285">
        <f t="shared" si="1685"/>
        <v>1.21</v>
      </c>
      <c r="KH285">
        <f t="shared" si="1685"/>
        <v>0.12</v>
      </c>
      <c r="KI285">
        <f t="shared" si="1685"/>
        <v>0</v>
      </c>
      <c r="KM285">
        <f t="shared" ref="KM285:KP285" si="1686">SUM(KM33)</f>
        <v>0.18</v>
      </c>
      <c r="KN285">
        <f t="shared" si="1686"/>
        <v>0.42</v>
      </c>
      <c r="KO285">
        <f t="shared" si="1686"/>
        <v>0.13</v>
      </c>
      <c r="KP285">
        <f t="shared" si="1686"/>
        <v>0</v>
      </c>
      <c r="KT285">
        <f t="shared" ref="KT285:KW285" si="1687">SUM(KT33)</f>
        <v>0.28000000000000003</v>
      </c>
      <c r="KU285">
        <f t="shared" si="1687"/>
        <v>0.39</v>
      </c>
      <c r="KV285">
        <f t="shared" si="1687"/>
        <v>0.16</v>
      </c>
      <c r="KW285">
        <f t="shared" si="1687"/>
        <v>0.14000000000000001</v>
      </c>
      <c r="LA285">
        <f t="shared" ref="LA285:LD285" si="1688">SUM(LA33)</f>
        <v>0.1</v>
      </c>
      <c r="LB285">
        <f t="shared" si="1688"/>
        <v>0.08</v>
      </c>
      <c r="LC285">
        <f t="shared" si="1688"/>
        <v>0.06</v>
      </c>
      <c r="LD285">
        <f t="shared" si="1688"/>
        <v>0</v>
      </c>
      <c r="LH285">
        <f t="shared" ref="LH285:LK285" si="1689">SUM(LH33)</f>
        <v>0.17</v>
      </c>
      <c r="LI285">
        <f t="shared" si="1689"/>
        <v>0.63</v>
      </c>
      <c r="LJ285">
        <f t="shared" si="1689"/>
        <v>0.01</v>
      </c>
      <c r="LK285">
        <f t="shared" si="1689"/>
        <v>0</v>
      </c>
      <c r="LO285">
        <f t="shared" ref="LO285:LR285" si="1690">SUM(LO33)</f>
        <v>0.17</v>
      </c>
      <c r="LP285">
        <f t="shared" si="1690"/>
        <v>0.25</v>
      </c>
      <c r="LQ285">
        <f t="shared" si="1690"/>
        <v>0.04</v>
      </c>
      <c r="LR285">
        <f t="shared" si="1690"/>
        <v>0.13</v>
      </c>
      <c r="LV285">
        <f t="shared" ref="LV285:LY285" si="1691">SUM(LV33)</f>
        <v>0.19</v>
      </c>
      <c r="LW285">
        <f t="shared" si="1691"/>
        <v>0.38</v>
      </c>
      <c r="LX285">
        <f t="shared" si="1691"/>
        <v>0.16</v>
      </c>
      <c r="LY285">
        <f t="shared" si="1691"/>
        <v>0</v>
      </c>
      <c r="MC285">
        <f t="shared" ref="MC285:MF285" si="1692">SUM(MC33)</f>
        <v>0.32</v>
      </c>
      <c r="MD285">
        <f t="shared" si="1692"/>
        <v>0.97</v>
      </c>
      <c r="ME285">
        <f t="shared" si="1692"/>
        <v>0.08</v>
      </c>
      <c r="MF285">
        <f t="shared" si="1692"/>
        <v>0.1</v>
      </c>
      <c r="MJ285">
        <f t="shared" ref="MJ285:MM285" si="1693">SUM(MJ33)</f>
        <v>0.28999999999999998</v>
      </c>
      <c r="MK285">
        <f t="shared" si="1693"/>
        <v>0.31</v>
      </c>
      <c r="ML285">
        <f t="shared" si="1693"/>
        <v>0.21</v>
      </c>
      <c r="MM285">
        <f t="shared" si="1693"/>
        <v>0</v>
      </c>
      <c r="MQ285">
        <f t="shared" ref="MQ285:MT285" si="1694">SUM(MQ33)</f>
        <v>0.11</v>
      </c>
      <c r="MR285">
        <f t="shared" si="1694"/>
        <v>0</v>
      </c>
      <c r="MS285">
        <f t="shared" si="1694"/>
        <v>0.12</v>
      </c>
      <c r="MT285">
        <f t="shared" si="1694"/>
        <v>0</v>
      </c>
      <c r="MW285" t="s">
        <v>444</v>
      </c>
      <c r="MX285">
        <f t="shared" ref="MX285:NA285" si="1695">SUM(MX33)</f>
        <v>0.44</v>
      </c>
      <c r="MY285">
        <f t="shared" si="1695"/>
        <v>1.1200000000000001</v>
      </c>
      <c r="MZ285">
        <f t="shared" si="1695"/>
        <v>0.25</v>
      </c>
      <c r="NA285">
        <f t="shared" si="1695"/>
        <v>0</v>
      </c>
      <c r="ND285" t="s">
        <v>444</v>
      </c>
      <c r="NE285">
        <f t="shared" ref="NE285:NH285" si="1696">SUM(NE33)</f>
        <v>0.34</v>
      </c>
      <c r="NF285">
        <f t="shared" si="1696"/>
        <v>1.03</v>
      </c>
      <c r="NG285">
        <f t="shared" si="1696"/>
        <v>0.12</v>
      </c>
      <c r="NH285">
        <f t="shared" si="1696"/>
        <v>0</v>
      </c>
      <c r="NK285" t="s">
        <v>444</v>
      </c>
      <c r="NL285">
        <f t="shared" ref="NL285:NO285" si="1697">SUM(NL33)</f>
        <v>0.24</v>
      </c>
      <c r="NM285">
        <f t="shared" si="1697"/>
        <v>0.49</v>
      </c>
      <c r="NN285">
        <f t="shared" si="1697"/>
        <v>0.09</v>
      </c>
      <c r="NO285">
        <f t="shared" si="1697"/>
        <v>0</v>
      </c>
      <c r="NR285" t="s">
        <v>444</v>
      </c>
      <c r="NS285">
        <f t="shared" ref="NS285:NV285" si="1698">SUM(NS33)</f>
        <v>0.3</v>
      </c>
      <c r="NT285">
        <f t="shared" si="1698"/>
        <v>0.55000000000000004</v>
      </c>
      <c r="NU285">
        <f t="shared" si="1698"/>
        <v>0.19</v>
      </c>
      <c r="NV285">
        <f t="shared" si="1698"/>
        <v>0</v>
      </c>
      <c r="NY285" t="s">
        <v>444</v>
      </c>
      <c r="NZ285">
        <f t="shared" ref="NZ285:OC285" si="1699">SUM(NZ33)</f>
        <v>0.17</v>
      </c>
      <c r="OA285">
        <f t="shared" si="1699"/>
        <v>0.1</v>
      </c>
      <c r="OB285">
        <f t="shared" si="1699"/>
        <v>0.08</v>
      </c>
      <c r="OC285">
        <f t="shared" si="1699"/>
        <v>0</v>
      </c>
      <c r="OF285" t="s">
        <v>444</v>
      </c>
      <c r="OG285">
        <f t="shared" ref="OG285:OJ285" si="1700">SUM(OG33)</f>
        <v>0.21</v>
      </c>
      <c r="OH285">
        <f t="shared" si="1700"/>
        <v>0.27</v>
      </c>
      <c r="OI285">
        <f t="shared" si="1700"/>
        <v>0.17</v>
      </c>
      <c r="OJ285">
        <f t="shared" si="1700"/>
        <v>0.09</v>
      </c>
      <c r="OM285" t="s">
        <v>444</v>
      </c>
      <c r="ON285">
        <f t="shared" ref="ON285:OQ285" si="1701">SUM(ON33)</f>
        <v>0.36</v>
      </c>
      <c r="OO285">
        <f t="shared" si="1701"/>
        <v>0.57999999999999996</v>
      </c>
      <c r="OP285">
        <f t="shared" si="1701"/>
        <v>0.25</v>
      </c>
      <c r="OQ285">
        <f t="shared" si="1701"/>
        <v>0.27</v>
      </c>
      <c r="OT285" t="s">
        <v>444</v>
      </c>
      <c r="OU285">
        <f t="shared" ref="OU285:OX285" si="1702">SUM(OU33)</f>
        <v>0.4</v>
      </c>
      <c r="OV285">
        <f t="shared" si="1702"/>
        <v>0.75</v>
      </c>
      <c r="OW285">
        <f t="shared" si="1702"/>
        <v>0.31</v>
      </c>
      <c r="OX285">
        <f t="shared" si="1702"/>
        <v>0.32</v>
      </c>
      <c r="PA285" t="s">
        <v>444</v>
      </c>
      <c r="PB285">
        <f t="shared" ref="PB285:PE285" si="1703">SUM(PB33)</f>
        <v>0.67</v>
      </c>
      <c r="PC285">
        <f t="shared" si="1703"/>
        <v>1.6</v>
      </c>
      <c r="PD285">
        <f t="shared" si="1703"/>
        <v>0.41</v>
      </c>
      <c r="PE285">
        <f t="shared" si="1703"/>
        <v>0.08</v>
      </c>
      <c r="PH285" t="s">
        <v>444</v>
      </c>
      <c r="PI285">
        <f t="shared" ref="PI285:PL285" si="1704">SUM(PI33)</f>
        <v>0.53</v>
      </c>
      <c r="PJ285">
        <f t="shared" si="1704"/>
        <v>1.74</v>
      </c>
      <c r="PK285">
        <f t="shared" si="1704"/>
        <v>0.32</v>
      </c>
      <c r="PL285">
        <f t="shared" si="1704"/>
        <v>0</v>
      </c>
      <c r="PO285" t="s">
        <v>444</v>
      </c>
      <c r="PP285">
        <f t="shared" ref="PP285:PS285" si="1705">SUM(PP33)</f>
        <v>0.84</v>
      </c>
      <c r="PQ285">
        <f t="shared" si="1705"/>
        <v>2.39</v>
      </c>
      <c r="PR285">
        <f t="shared" si="1705"/>
        <v>0.41</v>
      </c>
      <c r="PS285">
        <f t="shared" si="1705"/>
        <v>0.62</v>
      </c>
      <c r="PV285" t="s">
        <v>444</v>
      </c>
      <c r="PW285">
        <f t="shared" ref="PW285:PZ285" si="1706">SUM(PW33)</f>
        <v>0.51</v>
      </c>
      <c r="PX285">
        <f t="shared" si="1706"/>
        <v>0.64</v>
      </c>
      <c r="PY285">
        <f t="shared" si="1706"/>
        <v>0.26</v>
      </c>
      <c r="PZ285">
        <f t="shared" si="1706"/>
        <v>0.64</v>
      </c>
      <c r="QC285" t="s">
        <v>444</v>
      </c>
      <c r="QD285">
        <f t="shared" ref="QD285:QG285" si="1707">SUM(QD33)</f>
        <v>0.66</v>
      </c>
      <c r="QE285">
        <f t="shared" si="1707"/>
        <v>2.02</v>
      </c>
      <c r="QF285">
        <f t="shared" si="1707"/>
        <v>0.24</v>
      </c>
      <c r="QG285">
        <f t="shared" si="1707"/>
        <v>0.45</v>
      </c>
      <c r="QJ285" t="s">
        <v>444</v>
      </c>
      <c r="QK285">
        <f t="shared" ref="QK285:QN285" si="1708">SUM(QK33)</f>
        <v>0.33</v>
      </c>
      <c r="QL285">
        <f t="shared" si="1708"/>
        <v>0.35</v>
      </c>
      <c r="QM285">
        <f t="shared" si="1708"/>
        <v>0.25</v>
      </c>
      <c r="QN285">
        <f t="shared" si="1708"/>
        <v>0</v>
      </c>
      <c r="QQ285" t="s">
        <v>444</v>
      </c>
      <c r="QR285">
        <f t="shared" ref="QR285:QU285" si="1709">SUM(QR33)</f>
        <v>0.38</v>
      </c>
      <c r="QS285">
        <f t="shared" si="1709"/>
        <v>0.42</v>
      </c>
      <c r="QT285">
        <f t="shared" si="1709"/>
        <v>0.31</v>
      </c>
      <c r="QU285">
        <f t="shared" si="1709"/>
        <v>0.35</v>
      </c>
      <c r="QX285" t="s">
        <v>444</v>
      </c>
      <c r="QY285">
        <f t="shared" ref="QY285:RB285" si="1710">SUM(QY33)</f>
        <v>0.7</v>
      </c>
      <c r="QZ285">
        <f t="shared" si="1710"/>
        <v>0.84</v>
      </c>
      <c r="RA285">
        <f t="shared" si="1710"/>
        <v>0.78</v>
      </c>
      <c r="RB285">
        <f t="shared" si="1710"/>
        <v>0.1</v>
      </c>
      <c r="RE285" t="s">
        <v>444</v>
      </c>
      <c r="RF285">
        <f t="shared" ref="RF285:RI285" si="1711">SUM(RF33)</f>
        <v>0.71</v>
      </c>
      <c r="RG285">
        <f t="shared" si="1711"/>
        <v>0.77</v>
      </c>
      <c r="RH285">
        <f t="shared" si="1711"/>
        <v>0.7</v>
      </c>
      <c r="RI285">
        <f t="shared" si="1711"/>
        <v>0.24</v>
      </c>
      <c r="RL285" t="s">
        <v>444</v>
      </c>
      <c r="RM285">
        <f t="shared" ref="RM285:RP285" si="1712">SUM(RM33)</f>
        <v>0.87</v>
      </c>
      <c r="RN285">
        <f t="shared" si="1712"/>
        <v>0.46</v>
      </c>
      <c r="RO285">
        <f t="shared" si="1712"/>
        <v>0.8</v>
      </c>
      <c r="RP285">
        <f t="shared" si="1712"/>
        <v>0</v>
      </c>
      <c r="RS285" t="s">
        <v>444</v>
      </c>
      <c r="RT285">
        <f t="shared" ref="RT285:RW285" si="1713">SUM(RT33)</f>
        <v>0.57999999999999996</v>
      </c>
      <c r="RU285">
        <f t="shared" si="1713"/>
        <v>1.07</v>
      </c>
      <c r="RV285">
        <f t="shared" si="1713"/>
        <v>0.65</v>
      </c>
      <c r="RW285">
        <f t="shared" si="1713"/>
        <v>0.03</v>
      </c>
      <c r="RZ285" t="s">
        <v>444</v>
      </c>
      <c r="SA285">
        <f t="shared" ref="SA285:SD285" si="1714">SUM(SA33)</f>
        <v>0.72</v>
      </c>
      <c r="SB285">
        <f t="shared" si="1714"/>
        <v>0.33</v>
      </c>
      <c r="SC285">
        <f t="shared" si="1714"/>
        <v>0.71</v>
      </c>
      <c r="SD285">
        <f t="shared" si="1714"/>
        <v>0.31</v>
      </c>
      <c r="SG285" t="s">
        <v>444</v>
      </c>
      <c r="SH285">
        <f t="shared" ref="SH285:SK285" si="1715">SUM(SH33)</f>
        <v>0.7</v>
      </c>
      <c r="SI285">
        <f t="shared" si="1715"/>
        <v>0.85</v>
      </c>
      <c r="SJ285">
        <f t="shared" si="1715"/>
        <v>0.68</v>
      </c>
      <c r="SK285">
        <f t="shared" si="1715"/>
        <v>0.14000000000000001</v>
      </c>
      <c r="SN285" t="s">
        <v>444</v>
      </c>
      <c r="SO285">
        <f t="shared" ref="SO285:SR285" si="1716">SUM(SO33)</f>
        <v>0.88</v>
      </c>
      <c r="SP285">
        <f t="shared" si="1716"/>
        <v>0.75</v>
      </c>
      <c r="SQ285">
        <f t="shared" si="1716"/>
        <v>0.86</v>
      </c>
      <c r="SR285">
        <f t="shared" si="1716"/>
        <v>0.23</v>
      </c>
      <c r="SU285" t="s">
        <v>444</v>
      </c>
      <c r="SV285">
        <f t="shared" ref="SV285:SY285" si="1717">SUM(SV33)</f>
        <v>0.61</v>
      </c>
      <c r="SW285">
        <f t="shared" si="1717"/>
        <v>0.72</v>
      </c>
      <c r="SX285">
        <f t="shared" si="1717"/>
        <v>0.67</v>
      </c>
      <c r="SY285">
        <f t="shared" si="1717"/>
        <v>0</v>
      </c>
      <c r="TB285" t="s">
        <v>444</v>
      </c>
      <c r="TC285">
        <f t="shared" ref="TC285:TF285" si="1718">SUM(TC33)</f>
        <v>0.48</v>
      </c>
      <c r="TD285">
        <f t="shared" si="1718"/>
        <v>0.56000000000000005</v>
      </c>
      <c r="TE285">
        <f t="shared" si="1718"/>
        <v>0.34</v>
      </c>
      <c r="TF285">
        <f t="shared" si="1718"/>
        <v>0</v>
      </c>
      <c r="TI285" t="s">
        <v>444</v>
      </c>
      <c r="TJ285">
        <f t="shared" ref="TJ285:TM285" si="1719">SUM(TJ33)</f>
        <v>0.48</v>
      </c>
      <c r="TK285">
        <f t="shared" si="1719"/>
        <v>0.51</v>
      </c>
      <c r="TL285">
        <f t="shared" si="1719"/>
        <v>0.54</v>
      </c>
      <c r="TM285">
        <f t="shared" si="1719"/>
        <v>0</v>
      </c>
      <c r="TP285" t="s">
        <v>444</v>
      </c>
      <c r="TQ285">
        <f t="shared" ref="TQ285:TT285" si="1720">SUM(TQ33)</f>
        <v>0.63</v>
      </c>
      <c r="TR285">
        <f t="shared" si="1720"/>
        <v>0.86</v>
      </c>
      <c r="TS285">
        <f t="shared" si="1720"/>
        <v>0.59</v>
      </c>
      <c r="TT285">
        <f t="shared" si="1720"/>
        <v>0.14000000000000001</v>
      </c>
      <c r="TW285" t="s">
        <v>444</v>
      </c>
      <c r="TX285">
        <f t="shared" ref="TX285:UA285" si="1721">SUM(TX33)</f>
        <v>0.37</v>
      </c>
      <c r="TY285">
        <f t="shared" si="1721"/>
        <v>0.36</v>
      </c>
      <c r="TZ285">
        <f t="shared" si="1721"/>
        <v>0.43</v>
      </c>
      <c r="UA285">
        <f t="shared" si="1721"/>
        <v>0.04</v>
      </c>
      <c r="UD285" t="s">
        <v>444</v>
      </c>
      <c r="UE285">
        <f t="shared" ref="UE285:UH285" si="1722">SUM(UE33)</f>
        <v>0.31</v>
      </c>
      <c r="UF285">
        <f t="shared" si="1722"/>
        <v>0.3</v>
      </c>
      <c r="UG285">
        <f t="shared" si="1722"/>
        <v>0.37</v>
      </c>
      <c r="UH285">
        <f t="shared" si="1722"/>
        <v>0</v>
      </c>
      <c r="UK285" t="s">
        <v>444</v>
      </c>
      <c r="UL285">
        <f t="shared" ref="UL285:UO285" si="1723">SUM(UL33)</f>
        <v>0.74</v>
      </c>
      <c r="UM285">
        <f t="shared" si="1723"/>
        <v>1.27</v>
      </c>
      <c r="UN285">
        <f t="shared" si="1723"/>
        <v>0.63</v>
      </c>
      <c r="UO285">
        <f t="shared" si="1723"/>
        <v>0.05</v>
      </c>
      <c r="UR285" t="s">
        <v>444</v>
      </c>
      <c r="US285">
        <f t="shared" ref="US285:UV285" si="1724">SUM(US33)</f>
        <v>0.36</v>
      </c>
      <c r="UT285">
        <f t="shared" si="1724"/>
        <v>0.75</v>
      </c>
      <c r="UU285">
        <f t="shared" si="1724"/>
        <v>0.28999999999999998</v>
      </c>
      <c r="UV285">
        <f t="shared" si="1724"/>
        <v>0</v>
      </c>
      <c r="UY285" t="s">
        <v>444</v>
      </c>
      <c r="UZ285">
        <f t="shared" ref="UZ285:VC285" si="1725">SUM(UZ33)</f>
        <v>0.94</v>
      </c>
      <c r="VA285">
        <f t="shared" si="1725"/>
        <v>2.34</v>
      </c>
      <c r="VB285">
        <f t="shared" si="1725"/>
        <v>0.91</v>
      </c>
      <c r="VC285">
        <f t="shared" si="1725"/>
        <v>0</v>
      </c>
      <c r="VF285" t="s">
        <v>444</v>
      </c>
      <c r="VG285">
        <f t="shared" ref="VG285:VJ285" si="1726">SUM(VG33)</f>
        <v>0.75</v>
      </c>
      <c r="VH285">
        <f t="shared" si="1726"/>
        <v>1.59</v>
      </c>
      <c r="VI285">
        <f t="shared" si="1726"/>
        <v>0.74</v>
      </c>
      <c r="VJ285">
        <f t="shared" si="1726"/>
        <v>0</v>
      </c>
    </row>
    <row r="286" spans="1:582" x14ac:dyDescent="0.3">
      <c r="A286" t="s">
        <v>445</v>
      </c>
      <c r="B286">
        <f t="shared" ref="B286:E286" si="1727">SUM(B34)</f>
        <v>7.0000000000000007E-2</v>
      </c>
      <c r="C286">
        <f t="shared" si="1727"/>
        <v>0</v>
      </c>
      <c r="D286">
        <f t="shared" si="1727"/>
        <v>0.06</v>
      </c>
      <c r="E286">
        <f t="shared" si="1727"/>
        <v>0</v>
      </c>
      <c r="H286" t="s">
        <v>445</v>
      </c>
      <c r="I286">
        <f t="shared" ref="I286:L286" si="1728">SUM(I34)</f>
        <v>0.14000000000000001</v>
      </c>
      <c r="J286">
        <f t="shared" si="1728"/>
        <v>0.33</v>
      </c>
      <c r="K286">
        <f t="shared" si="1728"/>
        <v>0.15</v>
      </c>
      <c r="L286">
        <f t="shared" si="1728"/>
        <v>0</v>
      </c>
      <c r="O286" t="s">
        <v>445</v>
      </c>
      <c r="P286">
        <f t="shared" ref="P286:S286" si="1729">SUM(P34)</f>
        <v>0.08</v>
      </c>
      <c r="Q286">
        <f t="shared" si="1729"/>
        <v>0</v>
      </c>
      <c r="R286">
        <f t="shared" si="1729"/>
        <v>0.13</v>
      </c>
      <c r="S286">
        <f t="shared" si="1729"/>
        <v>0</v>
      </c>
      <c r="V286" t="s">
        <v>445</v>
      </c>
      <c r="W286">
        <f t="shared" ref="W286:Z286" si="1730">SUM(W34)</f>
        <v>7.0000000000000007E-2</v>
      </c>
      <c r="X286">
        <f t="shared" si="1730"/>
        <v>7.0000000000000007E-2</v>
      </c>
      <c r="Y286">
        <f t="shared" si="1730"/>
        <v>0.1</v>
      </c>
      <c r="Z286">
        <f t="shared" si="1730"/>
        <v>0</v>
      </c>
      <c r="AC286" t="s">
        <v>445</v>
      </c>
      <c r="AD286">
        <f t="shared" ref="AD286:AG286" si="1731">SUM(AD34)</f>
        <v>0.09</v>
      </c>
      <c r="AE286">
        <f t="shared" si="1731"/>
        <v>0.25</v>
      </c>
      <c r="AF286">
        <f t="shared" si="1731"/>
        <v>0.04</v>
      </c>
      <c r="AG286">
        <f t="shared" si="1731"/>
        <v>0.14000000000000001</v>
      </c>
      <c r="AJ286" t="s">
        <v>445</v>
      </c>
      <c r="AK286">
        <f t="shared" ref="AK286:AN286" si="1732">SUM(AK34)</f>
        <v>0.05</v>
      </c>
      <c r="AL286">
        <f t="shared" si="1732"/>
        <v>7.0000000000000007E-2</v>
      </c>
      <c r="AM286">
        <f t="shared" si="1732"/>
        <v>7.0000000000000007E-2</v>
      </c>
      <c r="AN286">
        <f t="shared" si="1732"/>
        <v>0</v>
      </c>
      <c r="AQ286" t="s">
        <v>445</v>
      </c>
      <c r="AR286">
        <f t="shared" ref="AR286:AU286" si="1733">SUM(AR34)</f>
        <v>0.13</v>
      </c>
      <c r="AS286">
        <f t="shared" si="1733"/>
        <v>0</v>
      </c>
      <c r="AT286">
        <f t="shared" si="1733"/>
        <v>0.2</v>
      </c>
      <c r="AU286">
        <f t="shared" si="1733"/>
        <v>0</v>
      </c>
      <c r="AX286" t="s">
        <v>445</v>
      </c>
      <c r="AY286">
        <f t="shared" ref="AY286:BB286" si="1734">SUM(AY34)</f>
        <v>0.22</v>
      </c>
      <c r="AZ286">
        <f t="shared" si="1734"/>
        <v>0.11</v>
      </c>
      <c r="BA286">
        <f t="shared" si="1734"/>
        <v>0.32</v>
      </c>
      <c r="BB286">
        <f t="shared" si="1734"/>
        <v>0.06</v>
      </c>
      <c r="BE286" t="s">
        <v>445</v>
      </c>
      <c r="BF286">
        <f t="shared" ref="BF286:BI286" si="1735">SUM(BF34)</f>
        <v>7.0000000000000007E-2</v>
      </c>
      <c r="BG286">
        <f t="shared" si="1735"/>
        <v>0.19</v>
      </c>
      <c r="BH286">
        <f t="shared" si="1735"/>
        <v>0.04</v>
      </c>
      <c r="BI286">
        <f t="shared" si="1735"/>
        <v>0</v>
      </c>
      <c r="BL286" s="14" t="s">
        <v>445</v>
      </c>
      <c r="BM286" s="15">
        <v>0.37</v>
      </c>
      <c r="BN286" s="12">
        <v>0.21</v>
      </c>
      <c r="BO286" t="s">
        <v>445</v>
      </c>
      <c r="BP286">
        <f t="shared" ref="BP286:BS286" si="1736">SUM(BP34)</f>
        <v>0.15</v>
      </c>
      <c r="BQ286">
        <f t="shared" si="1736"/>
        <v>0.36</v>
      </c>
      <c r="BR286">
        <f t="shared" si="1736"/>
        <v>0.16</v>
      </c>
      <c r="BS286">
        <f t="shared" si="1736"/>
        <v>0</v>
      </c>
      <c r="BV286" t="s">
        <v>445</v>
      </c>
      <c r="BW286">
        <f t="shared" ref="BW286:BZ286" si="1737">SUM(BW34)</f>
        <v>0.18</v>
      </c>
      <c r="BX286">
        <f t="shared" si="1737"/>
        <v>0.45</v>
      </c>
      <c r="BY286">
        <f t="shared" si="1737"/>
        <v>0.11</v>
      </c>
      <c r="BZ286">
        <f t="shared" si="1737"/>
        <v>0</v>
      </c>
      <c r="CC286" t="s">
        <v>445</v>
      </c>
      <c r="CD286">
        <f t="shared" si="671"/>
        <v>0.18</v>
      </c>
      <c r="CE286">
        <f t="shared" si="671"/>
        <v>0</v>
      </c>
      <c r="CF286">
        <f t="shared" si="671"/>
        <v>0.18</v>
      </c>
      <c r="CG286">
        <f t="shared" si="671"/>
        <v>0</v>
      </c>
      <c r="CJ286" t="s">
        <v>445</v>
      </c>
      <c r="CK286">
        <f t="shared" ref="CK286:CN286" si="1738">SUM(CK34)</f>
        <v>0.13</v>
      </c>
      <c r="CL286">
        <f t="shared" si="1738"/>
        <v>0.12</v>
      </c>
      <c r="CM286">
        <f t="shared" si="1738"/>
        <v>0.17</v>
      </c>
      <c r="CN286">
        <f t="shared" si="1738"/>
        <v>0.03</v>
      </c>
      <c r="CQ286" t="s">
        <v>445</v>
      </c>
      <c r="CR286">
        <f t="shared" ref="CR286:CU286" si="1739">SUM(CR34)</f>
        <v>0.32</v>
      </c>
      <c r="CS286">
        <f t="shared" si="1739"/>
        <v>0.08</v>
      </c>
      <c r="CT286">
        <f t="shared" si="1739"/>
        <v>0.49</v>
      </c>
      <c r="CU286">
        <f t="shared" si="1739"/>
        <v>0</v>
      </c>
      <c r="CX286" t="s">
        <v>445</v>
      </c>
      <c r="CY286">
        <f t="shared" ref="CY286:DB286" si="1740">SUM(CY34)</f>
        <v>0.22</v>
      </c>
      <c r="CZ286">
        <f t="shared" si="1740"/>
        <v>0.3</v>
      </c>
      <c r="DA286">
        <f t="shared" si="1740"/>
        <v>0.23</v>
      </c>
      <c r="DB286">
        <f t="shared" si="1740"/>
        <v>0.04</v>
      </c>
      <c r="DE286" t="s">
        <v>445</v>
      </c>
      <c r="DF286">
        <f t="shared" ref="DF286:DI286" si="1741">SUM(DF34)</f>
        <v>0.22</v>
      </c>
      <c r="DG286">
        <f t="shared" si="1741"/>
        <v>0.53</v>
      </c>
      <c r="DH286">
        <f t="shared" si="1741"/>
        <v>0.21</v>
      </c>
      <c r="DI286">
        <f t="shared" si="1741"/>
        <v>0</v>
      </c>
      <c r="DL286" t="s">
        <v>445</v>
      </c>
      <c r="DM286">
        <f t="shared" ref="DM286:DP286" si="1742">SUM(DM34)</f>
        <v>0.23</v>
      </c>
      <c r="DN286">
        <f t="shared" si="1742"/>
        <v>0.3</v>
      </c>
      <c r="DO286">
        <f t="shared" si="1742"/>
        <v>0.2</v>
      </c>
      <c r="DP286">
        <f t="shared" si="1742"/>
        <v>0</v>
      </c>
      <c r="DS286" t="s">
        <v>445</v>
      </c>
      <c r="DT286">
        <f t="shared" ref="DT286:DW286" si="1743">SUM(DT34)</f>
        <v>0.09</v>
      </c>
      <c r="DU286">
        <f t="shared" si="1743"/>
        <v>0.19</v>
      </c>
      <c r="DV286">
        <f t="shared" si="1743"/>
        <v>0.03</v>
      </c>
      <c r="DW286">
        <f t="shared" si="1743"/>
        <v>0.06</v>
      </c>
      <c r="DZ286" t="s">
        <v>445</v>
      </c>
      <c r="EA286">
        <f t="shared" ref="EA286:ED286" si="1744">SUM(EA34)</f>
        <v>0.21</v>
      </c>
      <c r="EB286">
        <f t="shared" si="1744"/>
        <v>0.19</v>
      </c>
      <c r="EC286">
        <f t="shared" si="1744"/>
        <v>0.03</v>
      </c>
      <c r="ED286">
        <f t="shared" si="1744"/>
        <v>0.43</v>
      </c>
      <c r="EG286" t="s">
        <v>445</v>
      </c>
      <c r="EH286">
        <f t="shared" ref="EH286:EK286" si="1745">SUM(EH34)</f>
        <v>0.09</v>
      </c>
      <c r="EI286">
        <f t="shared" si="1745"/>
        <v>0.28999999999999998</v>
      </c>
      <c r="EJ286">
        <f t="shared" si="1745"/>
        <v>0.03</v>
      </c>
      <c r="EK286">
        <f t="shared" si="1745"/>
        <v>0.05</v>
      </c>
      <c r="EN286" t="s">
        <v>445</v>
      </c>
      <c r="EO286">
        <f t="shared" ref="EO286:ER286" si="1746">SUM(EO34)</f>
        <v>0.04</v>
      </c>
      <c r="EP286">
        <f t="shared" si="1746"/>
        <v>0.18</v>
      </c>
      <c r="EQ286">
        <f t="shared" si="1746"/>
        <v>0</v>
      </c>
      <c r="ER286">
        <f t="shared" si="1746"/>
        <v>0</v>
      </c>
      <c r="EU286" t="s">
        <v>445</v>
      </c>
      <c r="EV286">
        <f t="shared" ref="EV286:EY286" si="1747">SUM(EV34)</f>
        <v>0.09</v>
      </c>
      <c r="EW286">
        <f t="shared" si="1747"/>
        <v>0.52</v>
      </c>
      <c r="EX286">
        <f t="shared" si="1747"/>
        <v>0.01</v>
      </c>
      <c r="EY286">
        <f t="shared" si="1747"/>
        <v>0</v>
      </c>
      <c r="FC286">
        <f t="shared" ref="FC286:FF286" si="1748">SUM(FC34)</f>
        <v>0.05</v>
      </c>
      <c r="FD286">
        <f t="shared" si="1748"/>
        <v>0.24</v>
      </c>
      <c r="FE286">
        <f t="shared" si="1748"/>
        <v>0.02</v>
      </c>
      <c r="FF286">
        <f t="shared" si="1748"/>
        <v>0</v>
      </c>
      <c r="FJ286">
        <f t="shared" ref="FJ286:FM286" si="1749">SUM(FJ34)</f>
        <v>0.16</v>
      </c>
      <c r="FK286">
        <f t="shared" si="1749"/>
        <v>0.75</v>
      </c>
      <c r="FL286">
        <f t="shared" si="1749"/>
        <v>0.06</v>
      </c>
      <c r="FM286">
        <f t="shared" si="1749"/>
        <v>0</v>
      </c>
      <c r="FQ286">
        <f t="shared" ref="FQ286:FT286" si="1750">SUM(FQ34)</f>
        <v>0.04</v>
      </c>
      <c r="FR286">
        <f t="shared" si="1750"/>
        <v>0.2</v>
      </c>
      <c r="FS286">
        <f t="shared" si="1750"/>
        <v>0.02</v>
      </c>
      <c r="FT286">
        <f t="shared" si="1750"/>
        <v>0</v>
      </c>
      <c r="FX286">
        <f t="shared" ref="FX286:GA286" si="1751">SUM(FX34)</f>
        <v>0.09</v>
      </c>
      <c r="FY286">
        <f t="shared" si="1751"/>
        <v>0.08</v>
      </c>
      <c r="FZ286">
        <f t="shared" si="1751"/>
        <v>7.0000000000000007E-2</v>
      </c>
      <c r="GA286">
        <f t="shared" si="1751"/>
        <v>0.11</v>
      </c>
      <c r="GE286">
        <f t="shared" ref="GE286:GH286" si="1752">SUM(GE34)</f>
        <v>0.19</v>
      </c>
      <c r="GF286">
        <f t="shared" si="1752"/>
        <v>0.76</v>
      </c>
      <c r="GG286">
        <f t="shared" si="1752"/>
        <v>0</v>
      </c>
      <c r="GH286">
        <f t="shared" si="1752"/>
        <v>0</v>
      </c>
      <c r="GL286">
        <f t="shared" ref="GL286:GO286" si="1753">SUM(GL34)</f>
        <v>0.11</v>
      </c>
      <c r="GM286">
        <f t="shared" si="1753"/>
        <v>0.44</v>
      </c>
      <c r="GN286">
        <f t="shared" si="1753"/>
        <v>0</v>
      </c>
      <c r="GO286">
        <f t="shared" si="1753"/>
        <v>0.12</v>
      </c>
      <c r="GS286">
        <f t="shared" ref="GS286:GV286" si="1754">SUM(GS34)</f>
        <v>0.18</v>
      </c>
      <c r="GT286">
        <f t="shared" si="1754"/>
        <v>0.92</v>
      </c>
      <c r="GU286">
        <f t="shared" si="1754"/>
        <v>0</v>
      </c>
      <c r="GV286">
        <f t="shared" si="1754"/>
        <v>0</v>
      </c>
      <c r="GZ286">
        <f t="shared" ref="GZ286:HC286" si="1755">SUM(GZ34)</f>
        <v>0.26</v>
      </c>
      <c r="HA286">
        <f t="shared" si="1755"/>
        <v>0.93</v>
      </c>
      <c r="HB286">
        <f t="shared" si="1755"/>
        <v>0.18</v>
      </c>
      <c r="HC286">
        <f t="shared" si="1755"/>
        <v>0</v>
      </c>
      <c r="HG286">
        <f t="shared" ref="HG286:HJ286" si="1756">SUM(HG34)</f>
        <v>0.28000000000000003</v>
      </c>
      <c r="HH286">
        <f t="shared" si="1756"/>
        <v>1.1200000000000001</v>
      </c>
      <c r="HI286">
        <f t="shared" si="1756"/>
        <v>0.09</v>
      </c>
      <c r="HJ286">
        <f t="shared" si="1756"/>
        <v>0</v>
      </c>
      <c r="HN286">
        <f t="shared" ref="HN286:HQ286" si="1757">SUM(HN34)</f>
        <v>0.02</v>
      </c>
      <c r="HO286">
        <f t="shared" si="1757"/>
        <v>0.06</v>
      </c>
      <c r="HP286">
        <f t="shared" si="1757"/>
        <v>0.02</v>
      </c>
      <c r="HQ286">
        <f t="shared" si="1757"/>
        <v>0</v>
      </c>
      <c r="HU286">
        <f t="shared" ref="HU286:HX286" si="1758">SUM(HU34)</f>
        <v>0.13</v>
      </c>
      <c r="HV286">
        <f t="shared" si="1758"/>
        <v>0.37</v>
      </c>
      <c r="HW286">
        <f t="shared" si="1758"/>
        <v>0.12</v>
      </c>
      <c r="HX286">
        <f t="shared" si="1758"/>
        <v>0</v>
      </c>
      <c r="IB286">
        <f t="shared" ref="IB286:IE286" si="1759">SUM(IB34)</f>
        <v>0.17</v>
      </c>
      <c r="IC286">
        <f t="shared" si="1759"/>
        <v>0.84</v>
      </c>
      <c r="ID286">
        <f t="shared" si="1759"/>
        <v>0</v>
      </c>
      <c r="IE286">
        <f t="shared" si="1759"/>
        <v>0</v>
      </c>
      <c r="II286">
        <f t="shared" ref="II286:IL286" si="1760">SUM(II34)</f>
        <v>0.19</v>
      </c>
      <c r="IJ286">
        <f t="shared" si="1760"/>
        <v>0.3</v>
      </c>
      <c r="IK286">
        <f t="shared" si="1760"/>
        <v>0.2</v>
      </c>
      <c r="IL286">
        <f t="shared" si="1760"/>
        <v>0</v>
      </c>
      <c r="IP286">
        <f t="shared" ref="IP286:IS286" si="1761">SUM(IP34)</f>
        <v>0.12</v>
      </c>
      <c r="IQ286">
        <f t="shared" si="1761"/>
        <v>0.08</v>
      </c>
      <c r="IR286">
        <f t="shared" si="1761"/>
        <v>0.12</v>
      </c>
      <c r="IS286">
        <f t="shared" si="1761"/>
        <v>0</v>
      </c>
      <c r="IW286">
        <f t="shared" ref="IW286:IZ286" si="1762">SUM(IW34)</f>
        <v>7.0000000000000007E-2</v>
      </c>
      <c r="IX286">
        <f t="shared" si="1762"/>
        <v>0.13</v>
      </c>
      <c r="IY286">
        <f t="shared" si="1762"/>
        <v>0.08</v>
      </c>
      <c r="IZ286">
        <f t="shared" si="1762"/>
        <v>0</v>
      </c>
      <c r="JD286">
        <f t="shared" ref="JD286:JG286" si="1763">SUM(JD34)</f>
        <v>0.21</v>
      </c>
      <c r="JE286">
        <f t="shared" si="1763"/>
        <v>0.21</v>
      </c>
      <c r="JF286">
        <f t="shared" si="1763"/>
        <v>0.28000000000000003</v>
      </c>
      <c r="JG286">
        <f t="shared" si="1763"/>
        <v>0</v>
      </c>
      <c r="JK286">
        <f t="shared" ref="JK286:JN286" si="1764">SUM(JK34)</f>
        <v>0</v>
      </c>
      <c r="JL286">
        <f t="shared" si="1764"/>
        <v>0</v>
      </c>
      <c r="JM286">
        <f t="shared" si="1764"/>
        <v>0</v>
      </c>
      <c r="JN286">
        <f t="shared" si="1764"/>
        <v>0</v>
      </c>
      <c r="JR286">
        <f t="shared" ref="JR286:JU286" si="1765">SUM(JR34)</f>
        <v>0.04</v>
      </c>
      <c r="JS286">
        <f t="shared" si="1765"/>
        <v>0.19</v>
      </c>
      <c r="JT286">
        <f t="shared" si="1765"/>
        <v>0</v>
      </c>
      <c r="JU286">
        <f t="shared" si="1765"/>
        <v>0</v>
      </c>
      <c r="JY286">
        <f t="shared" ref="JY286:KB286" si="1766">SUM(JY34)</f>
        <v>0.1</v>
      </c>
      <c r="JZ286">
        <f t="shared" si="1766"/>
        <v>0.21</v>
      </c>
      <c r="KA286">
        <f t="shared" si="1766"/>
        <v>0.11</v>
      </c>
      <c r="KB286">
        <f t="shared" si="1766"/>
        <v>0</v>
      </c>
      <c r="KF286">
        <f t="shared" ref="KF286:KI286" si="1767">SUM(KF34)</f>
        <v>0.1</v>
      </c>
      <c r="KG286">
        <f t="shared" si="1767"/>
        <v>0.4</v>
      </c>
      <c r="KH286">
        <f t="shared" si="1767"/>
        <v>0.06</v>
      </c>
      <c r="KI286">
        <f t="shared" si="1767"/>
        <v>0</v>
      </c>
      <c r="KM286">
        <f t="shared" ref="KM286:KP286" si="1768">SUM(KM34)</f>
        <v>0.1</v>
      </c>
      <c r="KN286">
        <f t="shared" si="1768"/>
        <v>0.3</v>
      </c>
      <c r="KO286">
        <f t="shared" si="1768"/>
        <v>0.08</v>
      </c>
      <c r="KP286">
        <f t="shared" si="1768"/>
        <v>0</v>
      </c>
      <c r="KT286">
        <f t="shared" ref="KT286:KW286" si="1769">SUM(KT34)</f>
        <v>0.06</v>
      </c>
      <c r="KU286">
        <f t="shared" si="1769"/>
        <v>0.37</v>
      </c>
      <c r="KV286">
        <f t="shared" si="1769"/>
        <v>0</v>
      </c>
      <c r="KW286">
        <f t="shared" si="1769"/>
        <v>0</v>
      </c>
      <c r="LA286">
        <f t="shared" ref="LA286:LD286" si="1770">SUM(LA34)</f>
        <v>0.03</v>
      </c>
      <c r="LB286">
        <f t="shared" si="1770"/>
        <v>0.23</v>
      </c>
      <c r="LC286">
        <f t="shared" si="1770"/>
        <v>0</v>
      </c>
      <c r="LD286">
        <f t="shared" si="1770"/>
        <v>0</v>
      </c>
      <c r="LH286">
        <f t="shared" ref="LH286:LK286" si="1771">SUM(LH34)</f>
        <v>0.22</v>
      </c>
      <c r="LI286">
        <f t="shared" si="1771"/>
        <v>0.76</v>
      </c>
      <c r="LJ286">
        <f t="shared" si="1771"/>
        <v>0.13</v>
      </c>
      <c r="LK286">
        <f t="shared" si="1771"/>
        <v>0.14000000000000001</v>
      </c>
      <c r="LO286">
        <f t="shared" ref="LO286:LR286" si="1772">SUM(LO34)</f>
        <v>0.04</v>
      </c>
      <c r="LP286">
        <f t="shared" si="1772"/>
        <v>0</v>
      </c>
      <c r="LQ286">
        <f t="shared" si="1772"/>
        <v>0.03</v>
      </c>
      <c r="LR286">
        <f t="shared" si="1772"/>
        <v>0</v>
      </c>
      <c r="LV286">
        <f t="shared" ref="LV286:LY286" si="1773">SUM(LV34)</f>
        <v>0.15</v>
      </c>
      <c r="LW286">
        <f t="shared" si="1773"/>
        <v>0.23</v>
      </c>
      <c r="LX286">
        <f t="shared" si="1773"/>
        <v>0.15</v>
      </c>
      <c r="LY286">
        <f t="shared" si="1773"/>
        <v>0</v>
      </c>
      <c r="MC286">
        <f t="shared" ref="MC286:MF286" si="1774">SUM(MC34)</f>
        <v>0.04</v>
      </c>
      <c r="MD286">
        <f t="shared" si="1774"/>
        <v>0</v>
      </c>
      <c r="ME286">
        <f t="shared" si="1774"/>
        <v>7.0000000000000007E-2</v>
      </c>
      <c r="MF286">
        <f t="shared" si="1774"/>
        <v>0</v>
      </c>
      <c r="MJ286">
        <f t="shared" ref="MJ286:MM286" si="1775">SUM(MJ34)</f>
        <v>0.04</v>
      </c>
      <c r="MK286">
        <f t="shared" si="1775"/>
        <v>0.09</v>
      </c>
      <c r="ML286">
        <f t="shared" si="1775"/>
        <v>0.05</v>
      </c>
      <c r="MM286">
        <f t="shared" si="1775"/>
        <v>0</v>
      </c>
      <c r="MQ286">
        <f t="shared" ref="MQ286:MT286" si="1776">SUM(MQ34)</f>
        <v>0.14000000000000001</v>
      </c>
      <c r="MR286">
        <f t="shared" si="1776"/>
        <v>0</v>
      </c>
      <c r="MS286">
        <f t="shared" si="1776"/>
        <v>0.16</v>
      </c>
      <c r="MT286">
        <f t="shared" si="1776"/>
        <v>0.26</v>
      </c>
      <c r="MW286" t="s">
        <v>445</v>
      </c>
      <c r="MX286">
        <f t="shared" ref="MX286:NA286" si="1777">SUM(MX34)</f>
        <v>0.12</v>
      </c>
      <c r="MY286">
        <f t="shared" si="1777"/>
        <v>0.2</v>
      </c>
      <c r="MZ286">
        <f t="shared" si="1777"/>
        <v>0.14000000000000001</v>
      </c>
      <c r="NA286">
        <f t="shared" si="1777"/>
        <v>0</v>
      </c>
      <c r="ND286" t="s">
        <v>445</v>
      </c>
      <c r="NE286">
        <f t="shared" ref="NE286:NH286" si="1778">SUM(NE34)</f>
        <v>0.12</v>
      </c>
      <c r="NF286">
        <f t="shared" si="1778"/>
        <v>0.18</v>
      </c>
      <c r="NG286">
        <f t="shared" si="1778"/>
        <v>0.11</v>
      </c>
      <c r="NH286">
        <f t="shared" si="1778"/>
        <v>0</v>
      </c>
      <c r="NK286" t="s">
        <v>445</v>
      </c>
      <c r="NL286">
        <f t="shared" ref="NL286:NO286" si="1779">SUM(NL34)</f>
        <v>0.05</v>
      </c>
      <c r="NM286">
        <f t="shared" si="1779"/>
        <v>0.09</v>
      </c>
      <c r="NN286">
        <f t="shared" si="1779"/>
        <v>0.06</v>
      </c>
      <c r="NO286">
        <f t="shared" si="1779"/>
        <v>0</v>
      </c>
      <c r="NR286" t="s">
        <v>445</v>
      </c>
      <c r="NS286">
        <f t="shared" ref="NS286:NV286" si="1780">SUM(NS34)</f>
        <v>0.09</v>
      </c>
      <c r="NT286">
        <f t="shared" si="1780"/>
        <v>0.22</v>
      </c>
      <c r="NU286">
        <f t="shared" si="1780"/>
        <v>0.04</v>
      </c>
      <c r="NV286">
        <f t="shared" si="1780"/>
        <v>0</v>
      </c>
      <c r="NY286" t="s">
        <v>445</v>
      </c>
      <c r="NZ286">
        <f t="shared" ref="NZ286:OC286" si="1781">SUM(NZ34)</f>
        <v>0.12</v>
      </c>
      <c r="OA286">
        <f t="shared" si="1781"/>
        <v>0.57999999999999996</v>
      </c>
      <c r="OB286">
        <f t="shared" si="1781"/>
        <v>0.05</v>
      </c>
      <c r="OC286">
        <f t="shared" si="1781"/>
        <v>0</v>
      </c>
      <c r="OF286" t="s">
        <v>445</v>
      </c>
      <c r="OG286">
        <f t="shared" ref="OG286:OJ286" si="1782">SUM(OG34)</f>
        <v>0.2</v>
      </c>
      <c r="OH286">
        <f t="shared" si="1782"/>
        <v>0.75</v>
      </c>
      <c r="OI286">
        <f t="shared" si="1782"/>
        <v>0.14000000000000001</v>
      </c>
      <c r="OJ286">
        <f t="shared" si="1782"/>
        <v>0</v>
      </c>
      <c r="OM286" t="s">
        <v>445</v>
      </c>
      <c r="ON286">
        <f t="shared" ref="ON286:OQ286" si="1783">SUM(ON34)</f>
        <v>0.1</v>
      </c>
      <c r="OO286">
        <f t="shared" si="1783"/>
        <v>0.08</v>
      </c>
      <c r="OP286">
        <f t="shared" si="1783"/>
        <v>0.15</v>
      </c>
      <c r="OQ286">
        <f t="shared" si="1783"/>
        <v>0</v>
      </c>
      <c r="OT286" t="s">
        <v>445</v>
      </c>
      <c r="OU286">
        <f t="shared" ref="OU286:OX286" si="1784">SUM(OU34)</f>
        <v>0.15</v>
      </c>
      <c r="OV286">
        <f t="shared" si="1784"/>
        <v>0.11</v>
      </c>
      <c r="OW286">
        <f t="shared" si="1784"/>
        <v>0.21</v>
      </c>
      <c r="OX286">
        <f t="shared" si="1784"/>
        <v>0.06</v>
      </c>
      <c r="PA286" t="s">
        <v>445</v>
      </c>
      <c r="PB286">
        <f t="shared" ref="PB286:PE286" si="1785">SUM(PB34)</f>
        <v>0.09</v>
      </c>
      <c r="PC286">
        <f t="shared" si="1785"/>
        <v>0.19</v>
      </c>
      <c r="PD286">
        <f t="shared" si="1785"/>
        <v>0.11</v>
      </c>
      <c r="PE286">
        <f t="shared" si="1785"/>
        <v>0</v>
      </c>
      <c r="PH286" t="s">
        <v>445</v>
      </c>
      <c r="PI286">
        <f t="shared" ref="PI286:PL286" si="1786">SUM(PI34)</f>
        <v>0.11</v>
      </c>
      <c r="PJ286">
        <f t="shared" si="1786"/>
        <v>0</v>
      </c>
      <c r="PK286">
        <f t="shared" si="1786"/>
        <v>0.11</v>
      </c>
      <c r="PL286">
        <f t="shared" si="1786"/>
        <v>0.28999999999999998</v>
      </c>
      <c r="PO286" t="s">
        <v>445</v>
      </c>
      <c r="PP286">
        <f t="shared" ref="PP286:PS286" si="1787">SUM(PP34)</f>
        <v>0.16</v>
      </c>
      <c r="PQ286">
        <f t="shared" si="1787"/>
        <v>0.23</v>
      </c>
      <c r="PR286">
        <f t="shared" si="1787"/>
        <v>0.16</v>
      </c>
      <c r="PS286">
        <f t="shared" si="1787"/>
        <v>0.16</v>
      </c>
      <c r="PV286" t="s">
        <v>445</v>
      </c>
      <c r="PW286">
        <f t="shared" ref="PW286:PZ286" si="1788">SUM(PW34)</f>
        <v>0.12</v>
      </c>
      <c r="PX286">
        <f t="shared" si="1788"/>
        <v>0</v>
      </c>
      <c r="PY286">
        <f t="shared" si="1788"/>
        <v>0.17</v>
      </c>
      <c r="PZ286">
        <f t="shared" si="1788"/>
        <v>0.11</v>
      </c>
      <c r="QC286" t="s">
        <v>445</v>
      </c>
      <c r="QD286">
        <f t="shared" ref="QD286:QG286" si="1789">SUM(QD34)</f>
        <v>0.18</v>
      </c>
      <c r="QE286">
        <f t="shared" si="1789"/>
        <v>0.37</v>
      </c>
      <c r="QF286">
        <f t="shared" si="1789"/>
        <v>0.21</v>
      </c>
      <c r="QG286">
        <f t="shared" si="1789"/>
        <v>0</v>
      </c>
      <c r="QJ286" t="s">
        <v>445</v>
      </c>
      <c r="QK286">
        <f t="shared" ref="QK286:QN286" si="1790">SUM(QK34)</f>
        <v>0.14000000000000001</v>
      </c>
      <c r="QL286">
        <f t="shared" si="1790"/>
        <v>0.22</v>
      </c>
      <c r="QM286">
        <f t="shared" si="1790"/>
        <v>0.17</v>
      </c>
      <c r="QN286">
        <f t="shared" si="1790"/>
        <v>0</v>
      </c>
      <c r="QQ286" t="s">
        <v>445</v>
      </c>
      <c r="QR286">
        <f t="shared" ref="QR286:QU286" si="1791">SUM(QR34)</f>
        <v>0.19</v>
      </c>
      <c r="QS286">
        <f t="shared" si="1791"/>
        <v>0.19</v>
      </c>
      <c r="QT286">
        <f t="shared" si="1791"/>
        <v>0.25</v>
      </c>
      <c r="QU286">
        <f t="shared" si="1791"/>
        <v>0</v>
      </c>
      <c r="QX286" t="s">
        <v>445</v>
      </c>
      <c r="QY286">
        <f t="shared" ref="QY286:RB286" si="1792">SUM(QY34)</f>
        <v>0.61</v>
      </c>
      <c r="QZ286">
        <f t="shared" si="1792"/>
        <v>0.22</v>
      </c>
      <c r="RA286">
        <f t="shared" si="1792"/>
        <v>0.84</v>
      </c>
      <c r="RB286">
        <f t="shared" si="1792"/>
        <v>0</v>
      </c>
      <c r="RE286" t="s">
        <v>445</v>
      </c>
      <c r="RF286">
        <f t="shared" ref="RF286:RI286" si="1793">SUM(RF34)</f>
        <v>0.49</v>
      </c>
      <c r="RG286">
        <f t="shared" si="1793"/>
        <v>0.47</v>
      </c>
      <c r="RH286">
        <f t="shared" si="1793"/>
        <v>0.22</v>
      </c>
      <c r="RI286">
        <f t="shared" si="1793"/>
        <v>0</v>
      </c>
      <c r="RL286" t="s">
        <v>445</v>
      </c>
      <c r="RM286">
        <f t="shared" ref="RM286:RP286" si="1794">SUM(RM34)</f>
        <v>0.82</v>
      </c>
      <c r="RN286">
        <f t="shared" si="1794"/>
        <v>1.58</v>
      </c>
      <c r="RO286">
        <f t="shared" si="1794"/>
        <v>0.56999999999999995</v>
      </c>
      <c r="RP286">
        <f t="shared" si="1794"/>
        <v>0</v>
      </c>
      <c r="RS286" t="s">
        <v>445</v>
      </c>
      <c r="RT286">
        <f t="shared" ref="RT286:RW286" si="1795">SUM(RT34)</f>
        <v>0.68</v>
      </c>
      <c r="RU286">
        <f t="shared" si="1795"/>
        <v>0.8</v>
      </c>
      <c r="RV286">
        <f t="shared" si="1795"/>
        <v>0.33</v>
      </c>
      <c r="RW286">
        <f t="shared" si="1795"/>
        <v>0</v>
      </c>
      <c r="RZ286" t="s">
        <v>445</v>
      </c>
      <c r="SA286">
        <f t="shared" ref="SA286:SD286" si="1796">SUM(SA34)</f>
        <v>0.53</v>
      </c>
      <c r="SB286">
        <f t="shared" si="1796"/>
        <v>0.49</v>
      </c>
      <c r="SC286">
        <f t="shared" si="1796"/>
        <v>0.57999999999999996</v>
      </c>
      <c r="SD286">
        <f t="shared" si="1796"/>
        <v>0</v>
      </c>
      <c r="SG286" t="s">
        <v>445</v>
      </c>
      <c r="SH286">
        <f t="shared" ref="SH286:SK286" si="1797">SUM(SH34)</f>
        <v>0.71</v>
      </c>
      <c r="SI286">
        <f t="shared" si="1797"/>
        <v>1.34</v>
      </c>
      <c r="SJ286">
        <f t="shared" si="1797"/>
        <v>0.53</v>
      </c>
      <c r="SK286">
        <f t="shared" si="1797"/>
        <v>0</v>
      </c>
      <c r="SN286" t="s">
        <v>445</v>
      </c>
      <c r="SO286">
        <f t="shared" ref="SO286:SR286" si="1798">SUM(SO34)</f>
        <v>0.51</v>
      </c>
      <c r="SP286">
        <f t="shared" si="1798"/>
        <v>1.5</v>
      </c>
      <c r="SQ286">
        <f t="shared" si="1798"/>
        <v>0.19</v>
      </c>
      <c r="SR286">
        <f t="shared" si="1798"/>
        <v>0</v>
      </c>
      <c r="SU286" t="s">
        <v>445</v>
      </c>
      <c r="SV286">
        <f t="shared" ref="SV286:SY286" si="1799">SUM(SV34)</f>
        <v>0.46</v>
      </c>
      <c r="SW286">
        <f t="shared" si="1799"/>
        <v>1.01</v>
      </c>
      <c r="SX286">
        <f t="shared" si="1799"/>
        <v>0.2</v>
      </c>
      <c r="SY286">
        <f t="shared" si="1799"/>
        <v>0</v>
      </c>
      <c r="TB286" t="s">
        <v>445</v>
      </c>
      <c r="TC286">
        <f t="shared" ref="TC286:TF286" si="1800">SUM(TC34)</f>
        <v>0.39</v>
      </c>
      <c r="TD286">
        <f t="shared" si="1800"/>
        <v>0.46</v>
      </c>
      <c r="TE286">
        <f t="shared" si="1800"/>
        <v>0.2</v>
      </c>
      <c r="TF286">
        <f t="shared" si="1800"/>
        <v>0</v>
      </c>
      <c r="TI286" t="s">
        <v>445</v>
      </c>
      <c r="TJ286">
        <f t="shared" ref="TJ286:TM286" si="1801">SUM(TJ34)</f>
        <v>0.33</v>
      </c>
      <c r="TK286">
        <f t="shared" si="1801"/>
        <v>0.59</v>
      </c>
      <c r="TL286">
        <f t="shared" si="1801"/>
        <v>0.09</v>
      </c>
      <c r="TM286">
        <f t="shared" si="1801"/>
        <v>0</v>
      </c>
      <c r="TP286" t="s">
        <v>445</v>
      </c>
      <c r="TQ286">
        <f t="shared" ref="TQ286:TT286" si="1802">SUM(TQ34)</f>
        <v>0.49</v>
      </c>
      <c r="TR286">
        <f t="shared" si="1802"/>
        <v>0.74</v>
      </c>
      <c r="TS286">
        <f t="shared" si="1802"/>
        <v>0.32</v>
      </c>
      <c r="TT286">
        <f t="shared" si="1802"/>
        <v>0</v>
      </c>
      <c r="TW286" t="s">
        <v>445</v>
      </c>
      <c r="TX286">
        <f t="shared" ref="TX286:UA286" si="1803">SUM(TX34)</f>
        <v>0.46</v>
      </c>
      <c r="TY286">
        <f t="shared" si="1803"/>
        <v>0.89</v>
      </c>
      <c r="TZ286">
        <f t="shared" si="1803"/>
        <v>0.28000000000000003</v>
      </c>
      <c r="UA286">
        <f t="shared" si="1803"/>
        <v>0</v>
      </c>
      <c r="UD286" t="s">
        <v>445</v>
      </c>
      <c r="UE286">
        <f t="shared" ref="UE286:UH286" si="1804">SUM(UE34)</f>
        <v>0.65</v>
      </c>
      <c r="UF286">
        <f t="shared" si="1804"/>
        <v>0.53</v>
      </c>
      <c r="UG286">
        <f t="shared" si="1804"/>
        <v>0.45</v>
      </c>
      <c r="UH286">
        <f t="shared" si="1804"/>
        <v>0</v>
      </c>
      <c r="UK286" t="s">
        <v>445</v>
      </c>
      <c r="UL286">
        <f t="shared" ref="UL286:UO286" si="1805">SUM(UL34)</f>
        <v>0.51</v>
      </c>
      <c r="UM286">
        <f t="shared" si="1805"/>
        <v>0.48</v>
      </c>
      <c r="UN286">
        <f t="shared" si="1805"/>
        <v>0.62</v>
      </c>
      <c r="UO286">
        <f t="shared" si="1805"/>
        <v>0</v>
      </c>
      <c r="UR286" t="s">
        <v>445</v>
      </c>
      <c r="US286">
        <f t="shared" ref="US286:UV286" si="1806">SUM(US34)</f>
        <v>0.65</v>
      </c>
      <c r="UT286">
        <f t="shared" si="1806"/>
        <v>1.62</v>
      </c>
      <c r="UU286">
        <f t="shared" si="1806"/>
        <v>0.65</v>
      </c>
      <c r="UV286">
        <f t="shared" si="1806"/>
        <v>0</v>
      </c>
      <c r="UY286" t="s">
        <v>445</v>
      </c>
      <c r="UZ286">
        <f t="shared" ref="UZ286:VC286" si="1807">SUM(UZ34)</f>
        <v>0.74</v>
      </c>
      <c r="VA286">
        <f t="shared" si="1807"/>
        <v>1.87</v>
      </c>
      <c r="VB286">
        <f t="shared" si="1807"/>
        <v>0.63</v>
      </c>
      <c r="VC286">
        <f t="shared" si="1807"/>
        <v>0</v>
      </c>
      <c r="VF286" t="s">
        <v>445</v>
      </c>
      <c r="VG286">
        <f t="shared" ref="VG286:VJ286" si="1808">SUM(VG34)</f>
        <v>0.9</v>
      </c>
      <c r="VH286">
        <f t="shared" si="1808"/>
        <v>1.52</v>
      </c>
      <c r="VI286">
        <f t="shared" si="1808"/>
        <v>1.0900000000000001</v>
      </c>
      <c r="VJ286">
        <f t="shared" si="1808"/>
        <v>0</v>
      </c>
    </row>
    <row r="287" spans="1:582" x14ac:dyDescent="0.3">
      <c r="A287" t="s">
        <v>446</v>
      </c>
      <c r="B287">
        <f>SUM(B35:B258)</f>
        <v>1.3600000000000003</v>
      </c>
      <c r="C287">
        <f t="shared" ref="C287:E287" si="1809">SUM(C35:C258)</f>
        <v>2.41</v>
      </c>
      <c r="D287">
        <f t="shared" si="1809"/>
        <v>1.37</v>
      </c>
      <c r="E287">
        <f t="shared" si="1809"/>
        <v>0.08</v>
      </c>
      <c r="H287" t="s">
        <v>446</v>
      </c>
      <c r="I287">
        <f>SUM(I35:I258)</f>
        <v>1.36</v>
      </c>
      <c r="J287">
        <f t="shared" ref="J287:L287" si="1810">SUM(J35:J258)</f>
        <v>2.1399999999999997</v>
      </c>
      <c r="K287">
        <f t="shared" si="1810"/>
        <v>1.3000000000000003</v>
      </c>
      <c r="L287">
        <f t="shared" si="1810"/>
        <v>0.64</v>
      </c>
      <c r="O287" t="s">
        <v>446</v>
      </c>
      <c r="P287">
        <f>SUM(P35:P258)</f>
        <v>1.7500000000000004</v>
      </c>
      <c r="Q287">
        <f t="shared" ref="Q287:S287" si="1811">SUM(Q35:Q258)</f>
        <v>2.73</v>
      </c>
      <c r="R287">
        <f t="shared" si="1811"/>
        <v>1.8300000000000005</v>
      </c>
      <c r="S287">
        <f t="shared" si="1811"/>
        <v>0.64</v>
      </c>
      <c r="V287" t="s">
        <v>446</v>
      </c>
      <c r="W287">
        <f>SUM(W35:W258)</f>
        <v>1.49</v>
      </c>
      <c r="X287">
        <f t="shared" ref="X287:Z287" si="1812">SUM(X35:X258)</f>
        <v>3.71</v>
      </c>
      <c r="Y287">
        <f t="shared" si="1812"/>
        <v>1.3</v>
      </c>
      <c r="Z287">
        <f t="shared" si="1812"/>
        <v>0.15</v>
      </c>
      <c r="AC287" t="s">
        <v>446</v>
      </c>
      <c r="AD287">
        <f>SUM(AD35:AD258)</f>
        <v>1.5900000000000003</v>
      </c>
      <c r="AE287">
        <f t="shared" ref="AE287:AG287" si="1813">SUM(AE35:AE258)</f>
        <v>3.0399999999999996</v>
      </c>
      <c r="AF287">
        <f t="shared" si="1813"/>
        <v>1.4800000000000002</v>
      </c>
      <c r="AG287">
        <f t="shared" si="1813"/>
        <v>0.22</v>
      </c>
      <c r="AJ287" t="s">
        <v>446</v>
      </c>
      <c r="AK287">
        <f>SUM(AK35:AK258)</f>
        <v>1.1300000000000001</v>
      </c>
      <c r="AL287">
        <f t="shared" ref="AL287:AN287" si="1814">SUM(AL35:AL258)</f>
        <v>3.5500000000000003</v>
      </c>
      <c r="AM287">
        <f t="shared" si="1814"/>
        <v>0.82000000000000006</v>
      </c>
      <c r="AN287">
        <f t="shared" si="1814"/>
        <v>0</v>
      </c>
      <c r="AQ287" t="s">
        <v>446</v>
      </c>
      <c r="AR287">
        <f>SUM(AR35:AR258)</f>
        <v>1.1600000000000001</v>
      </c>
      <c r="AS287">
        <f t="shared" ref="AS287:AU287" si="1815">SUM(AS35:AS258)</f>
        <v>2.41</v>
      </c>
      <c r="AT287">
        <f t="shared" si="1815"/>
        <v>0.94000000000000017</v>
      </c>
      <c r="AU287">
        <f t="shared" si="1815"/>
        <v>0</v>
      </c>
      <c r="AX287" t="s">
        <v>446</v>
      </c>
      <c r="AY287">
        <f>SUM(AY35:AY258)</f>
        <v>0.88000000000000012</v>
      </c>
      <c r="AZ287">
        <f t="shared" ref="AZ287:BB287" si="1816">SUM(AZ35:AZ258)</f>
        <v>1.3800000000000001</v>
      </c>
      <c r="BA287">
        <f t="shared" si="1816"/>
        <v>0.94000000000000006</v>
      </c>
      <c r="BB287">
        <f t="shared" si="1816"/>
        <v>0</v>
      </c>
      <c r="BE287" t="s">
        <v>446</v>
      </c>
      <c r="BF287">
        <f>SUM(BF35:BF258)</f>
        <v>0.99000000000000021</v>
      </c>
      <c r="BG287">
        <f t="shared" ref="BG287:BI287" si="1817">SUM(BG35:BG258)</f>
        <v>2.2400000000000002</v>
      </c>
      <c r="BH287">
        <f t="shared" si="1817"/>
        <v>0.82000000000000006</v>
      </c>
      <c r="BI287">
        <f t="shared" si="1817"/>
        <v>0.08</v>
      </c>
      <c r="BL287" s="16" t="s">
        <v>446</v>
      </c>
      <c r="BM287" s="17">
        <v>0.78</v>
      </c>
      <c r="BN287" s="18">
        <v>0.97000000000000008</v>
      </c>
      <c r="BO287" t="s">
        <v>446</v>
      </c>
      <c r="BP287">
        <f>SUM(BP35:BP258)</f>
        <v>0.92000000000000015</v>
      </c>
      <c r="BQ287">
        <f t="shared" ref="BQ287:BS287" si="1818">SUM(BQ35:BQ258)</f>
        <v>1.57</v>
      </c>
      <c r="BR287">
        <f t="shared" si="1818"/>
        <v>0.75000000000000022</v>
      </c>
      <c r="BS287">
        <f t="shared" si="1818"/>
        <v>0.38</v>
      </c>
      <c r="BV287" t="s">
        <v>446</v>
      </c>
      <c r="BW287">
        <f>SUM(BW35:BW258)</f>
        <v>0.65000000000000013</v>
      </c>
      <c r="BX287">
        <f t="shared" ref="BX287:BZ287" si="1819">SUM(BX35:BX258)</f>
        <v>0.85999999999999988</v>
      </c>
      <c r="BY287">
        <f t="shared" si="1819"/>
        <v>0.54999999999999993</v>
      </c>
      <c r="BZ287">
        <f t="shared" si="1819"/>
        <v>0</v>
      </c>
      <c r="CC287" t="s">
        <v>446</v>
      </c>
      <c r="CD287">
        <f>SUM(CD35:CD258)</f>
        <v>0.8</v>
      </c>
      <c r="CE287">
        <f t="shared" ref="CE287:CG287" si="1820">SUM(CE35:CE258)</f>
        <v>1.1600000000000001</v>
      </c>
      <c r="CF287">
        <f t="shared" si="1820"/>
        <v>0.78000000000000025</v>
      </c>
      <c r="CG287">
        <f t="shared" si="1820"/>
        <v>0</v>
      </c>
      <c r="CJ287" t="s">
        <v>446</v>
      </c>
      <c r="CK287">
        <f>SUM(CK35:CK258)</f>
        <v>0.65000000000000013</v>
      </c>
      <c r="CL287">
        <f t="shared" ref="CL287:CN287" si="1821">SUM(CL35:CL258)</f>
        <v>0.69</v>
      </c>
      <c r="CM287">
        <f t="shared" si="1821"/>
        <v>0.69000000000000017</v>
      </c>
      <c r="CN287">
        <f t="shared" si="1821"/>
        <v>0</v>
      </c>
      <c r="CQ287" t="s">
        <v>446</v>
      </c>
      <c r="CR287">
        <f>SUM(CR35:CR258)</f>
        <v>1.0100000000000002</v>
      </c>
      <c r="CS287">
        <f t="shared" ref="CS287:CU287" si="1822">SUM(CS35:CS258)</f>
        <v>1.9100000000000001</v>
      </c>
      <c r="CT287">
        <f t="shared" si="1822"/>
        <v>0.93000000000000027</v>
      </c>
      <c r="CU287">
        <f t="shared" si="1822"/>
        <v>0.14000000000000001</v>
      </c>
      <c r="CX287" t="s">
        <v>446</v>
      </c>
      <c r="CY287">
        <f>SUM(CY35:CY258)</f>
        <v>1.0900000000000001</v>
      </c>
      <c r="CZ287">
        <f t="shared" ref="CZ287:DB287" si="1823">SUM(CZ35:CZ258)</f>
        <v>1.23</v>
      </c>
      <c r="DA287">
        <f t="shared" si="1823"/>
        <v>0.99</v>
      </c>
      <c r="DB287">
        <f t="shared" si="1823"/>
        <v>0.30000000000000004</v>
      </c>
      <c r="DE287" t="s">
        <v>446</v>
      </c>
      <c r="DF287">
        <f>SUM(DF35:DF258)</f>
        <v>1.06</v>
      </c>
      <c r="DG287">
        <f t="shared" ref="DG287:DI287" si="1824">SUM(DG35:DG258)</f>
        <v>0.72000000000000008</v>
      </c>
      <c r="DH287">
        <f t="shared" si="1824"/>
        <v>1.1600000000000001</v>
      </c>
      <c r="DI287">
        <f t="shared" si="1824"/>
        <v>0.69000000000000006</v>
      </c>
      <c r="DL287" t="s">
        <v>446</v>
      </c>
      <c r="DM287">
        <f>SUM(DM35:DM258)</f>
        <v>1.2600000000000002</v>
      </c>
      <c r="DN287">
        <f t="shared" ref="DN287:DP287" si="1825">SUM(DN35:DN258)</f>
        <v>1.0599999999999998</v>
      </c>
      <c r="DO287">
        <f t="shared" si="1825"/>
        <v>1.4400000000000002</v>
      </c>
      <c r="DP287">
        <f t="shared" si="1825"/>
        <v>0.35</v>
      </c>
      <c r="DS287" t="s">
        <v>446</v>
      </c>
      <c r="DT287">
        <f>SUM(DT35:DT258)</f>
        <v>0.9800000000000002</v>
      </c>
      <c r="DU287">
        <f t="shared" ref="DU287:DW287" si="1826">SUM(DU35:DU258)</f>
        <v>0.79</v>
      </c>
      <c r="DV287">
        <f t="shared" si="1826"/>
        <v>1.02</v>
      </c>
      <c r="DW287">
        <f t="shared" si="1826"/>
        <v>0.43</v>
      </c>
      <c r="DZ287" t="s">
        <v>446</v>
      </c>
      <c r="EA287">
        <f>SUM(EA35:EA258)</f>
        <v>0.78000000000000014</v>
      </c>
      <c r="EB287">
        <f t="shared" ref="EB287:ED287" si="1827">SUM(EB35:EB258)</f>
        <v>1.1500000000000001</v>
      </c>
      <c r="EC287">
        <f t="shared" si="1827"/>
        <v>0.64</v>
      </c>
      <c r="ED287">
        <f t="shared" si="1827"/>
        <v>0.11</v>
      </c>
      <c r="EG287" t="s">
        <v>446</v>
      </c>
      <c r="EH287">
        <f>SUM(EH35:EH258)</f>
        <v>0.65000000000000013</v>
      </c>
      <c r="EI287">
        <f t="shared" ref="EI287:EK287" si="1828">SUM(EI35:EI258)</f>
        <v>1.42</v>
      </c>
      <c r="EJ287">
        <f t="shared" si="1828"/>
        <v>0.55000000000000004</v>
      </c>
      <c r="EK287">
        <f t="shared" si="1828"/>
        <v>0</v>
      </c>
      <c r="EN287" t="s">
        <v>446</v>
      </c>
      <c r="EO287">
        <f>SUM(EO35:EO258)</f>
        <v>0.65000000000000013</v>
      </c>
      <c r="EP287">
        <f t="shared" ref="EP287:ER287" si="1829">SUM(EP35:EP258)</f>
        <v>0.53</v>
      </c>
      <c r="EQ287">
        <f t="shared" si="1829"/>
        <v>0.67</v>
      </c>
      <c r="ER287">
        <f t="shared" si="1829"/>
        <v>0.46000000000000008</v>
      </c>
      <c r="EU287" t="s">
        <v>446</v>
      </c>
      <c r="EV287">
        <f>SUM(EV35:EV258)</f>
        <v>0.71000000000000019</v>
      </c>
      <c r="EW287">
        <f t="shared" ref="EW287:EY287" si="1830">SUM(EW35:EW258)</f>
        <v>1.23</v>
      </c>
      <c r="EX287">
        <f t="shared" si="1830"/>
        <v>0.55000000000000004</v>
      </c>
      <c r="EY287">
        <f t="shared" si="1830"/>
        <v>0.22</v>
      </c>
      <c r="FC287">
        <f>SUM(FC35:FC258)</f>
        <v>0.70000000000000018</v>
      </c>
      <c r="FD287">
        <f t="shared" ref="FD287:FF287" si="1831">SUM(FD35:FD258)</f>
        <v>1.2</v>
      </c>
      <c r="FE287">
        <f t="shared" si="1831"/>
        <v>0.5</v>
      </c>
      <c r="FF287">
        <f t="shared" si="1831"/>
        <v>0.44</v>
      </c>
      <c r="FJ287">
        <f>SUM(FJ35:FJ258)</f>
        <v>1.0900000000000001</v>
      </c>
      <c r="FK287">
        <f t="shared" ref="FK287:FM287" si="1832">SUM(FK35:FK258)</f>
        <v>2.35</v>
      </c>
      <c r="FL287">
        <f t="shared" si="1832"/>
        <v>0.85000000000000009</v>
      </c>
      <c r="FM287">
        <f t="shared" si="1832"/>
        <v>0.26</v>
      </c>
      <c r="FQ287">
        <f>SUM(FQ35:FQ258)</f>
        <v>1.1600000000000001</v>
      </c>
      <c r="FR287">
        <f t="shared" ref="FR287:FT287" si="1833">SUM(FR35:FR258)</f>
        <v>1.99</v>
      </c>
      <c r="FS287">
        <f t="shared" si="1833"/>
        <v>0.83000000000000007</v>
      </c>
      <c r="FT287">
        <f t="shared" si="1833"/>
        <v>0.27</v>
      </c>
      <c r="FX287">
        <f>SUM(FX35:FX258)</f>
        <v>0.79000000000000015</v>
      </c>
      <c r="FY287">
        <f t="shared" ref="FY287:GA287" si="1834">SUM(FY35:FY258)</f>
        <v>1.26</v>
      </c>
      <c r="FZ287">
        <f t="shared" si="1834"/>
        <v>0.60000000000000009</v>
      </c>
      <c r="GA287">
        <f t="shared" si="1834"/>
        <v>0.09</v>
      </c>
      <c r="GE287">
        <f>SUM(GE35:GE258)</f>
        <v>0.78</v>
      </c>
      <c r="GF287">
        <f t="shared" ref="GF287:GH287" si="1835">SUM(GF35:GF258)</f>
        <v>0.66999999999999993</v>
      </c>
      <c r="GG287">
        <f t="shared" si="1835"/>
        <v>0.8600000000000001</v>
      </c>
      <c r="GH287">
        <f t="shared" si="1835"/>
        <v>0</v>
      </c>
      <c r="GL287">
        <f>SUM(GL35:GL258)</f>
        <v>0.8600000000000001</v>
      </c>
      <c r="GM287">
        <f t="shared" ref="GM287:GO287" si="1836">SUM(GM35:GM258)</f>
        <v>0.65</v>
      </c>
      <c r="GN287">
        <f t="shared" si="1836"/>
        <v>0.82000000000000017</v>
      </c>
      <c r="GO287">
        <f t="shared" si="1836"/>
        <v>0.19</v>
      </c>
      <c r="GS287">
        <f>SUM(GS35:GS258)</f>
        <v>1.2800000000000002</v>
      </c>
      <c r="GT287">
        <f t="shared" ref="GT287:GV287" si="1837">SUM(GT35:GT258)</f>
        <v>2.6799999999999997</v>
      </c>
      <c r="GU287">
        <f t="shared" si="1837"/>
        <v>1.0399999999999998</v>
      </c>
      <c r="GV287">
        <f t="shared" si="1837"/>
        <v>0</v>
      </c>
      <c r="GZ287">
        <f>SUM(GZ35:GZ258)</f>
        <v>1.1100000000000003</v>
      </c>
      <c r="HA287">
        <f t="shared" ref="HA287:HC287" si="1838">SUM(HA35:HA258)</f>
        <v>2.1100000000000003</v>
      </c>
      <c r="HB287">
        <f t="shared" si="1838"/>
        <v>1.1200000000000003</v>
      </c>
      <c r="HC287">
        <f t="shared" si="1838"/>
        <v>0</v>
      </c>
      <c r="HG287">
        <f>SUM(HG35:HG258)</f>
        <v>0.77000000000000013</v>
      </c>
      <c r="HH287">
        <f t="shared" ref="HH287:HJ287" si="1839">SUM(HH35:HH258)</f>
        <v>2.06</v>
      </c>
      <c r="HI287">
        <f t="shared" si="1839"/>
        <v>0.52</v>
      </c>
      <c r="HJ287">
        <f t="shared" si="1839"/>
        <v>0</v>
      </c>
      <c r="HN287">
        <f>SUM(HN35:HN258)</f>
        <v>0.9700000000000002</v>
      </c>
      <c r="HO287">
        <f t="shared" ref="HO287:HQ287" si="1840">SUM(HO35:HO258)</f>
        <v>1.69</v>
      </c>
      <c r="HP287">
        <f t="shared" si="1840"/>
        <v>0.77</v>
      </c>
      <c r="HQ287">
        <f t="shared" si="1840"/>
        <v>0.5</v>
      </c>
      <c r="HU287">
        <f>SUM(HU35:HU258)</f>
        <v>1.2200000000000002</v>
      </c>
      <c r="HV287">
        <f t="shared" ref="HV287:HX287" si="1841">SUM(HV35:HV258)</f>
        <v>1.9200000000000004</v>
      </c>
      <c r="HW287">
        <f t="shared" si="1841"/>
        <v>1.0500000000000003</v>
      </c>
      <c r="HX287">
        <f t="shared" si="1841"/>
        <v>7.0000000000000007E-2</v>
      </c>
      <c r="IB287">
        <f>SUM(IB35:IB258)</f>
        <v>1.1500000000000004</v>
      </c>
      <c r="IC287">
        <f t="shared" ref="IC287:IE287" si="1842">SUM(IC35:IC258)</f>
        <v>1.8800000000000003</v>
      </c>
      <c r="ID287">
        <f t="shared" si="1842"/>
        <v>1.1000000000000001</v>
      </c>
      <c r="IE287">
        <f t="shared" si="1842"/>
        <v>0.18</v>
      </c>
      <c r="II287">
        <f>SUM(II35:II258)</f>
        <v>1.1800000000000004</v>
      </c>
      <c r="IJ287">
        <f t="shared" ref="IJ287:IL287" si="1843">SUM(IJ35:IJ258)</f>
        <v>1.46</v>
      </c>
      <c r="IK287">
        <f t="shared" si="1843"/>
        <v>0.87000000000000022</v>
      </c>
      <c r="IL287">
        <f t="shared" si="1843"/>
        <v>0.51</v>
      </c>
      <c r="IP287">
        <f>SUM(IP35:IP258)</f>
        <v>1.4000000000000004</v>
      </c>
      <c r="IQ287">
        <f t="shared" ref="IQ287:IS287" si="1844">SUM(IQ35:IQ258)</f>
        <v>2.16</v>
      </c>
      <c r="IR287">
        <f t="shared" si="1844"/>
        <v>0.91000000000000014</v>
      </c>
      <c r="IS287">
        <f t="shared" si="1844"/>
        <v>0.16</v>
      </c>
      <c r="IW287">
        <f>SUM(IW35:IW258)</f>
        <v>1.7300000000000002</v>
      </c>
      <c r="IX287">
        <f t="shared" ref="IX287:IZ287" si="1845">SUM(IX35:IX258)</f>
        <v>2.12</v>
      </c>
      <c r="IY287">
        <f t="shared" si="1845"/>
        <v>1.4600000000000002</v>
      </c>
      <c r="IZ287">
        <f t="shared" si="1845"/>
        <v>0.31</v>
      </c>
      <c r="JD287">
        <f>SUM(JD35:JD258)</f>
        <v>1.3900000000000001</v>
      </c>
      <c r="JE287">
        <f t="shared" ref="JE287:JG287" si="1846">SUM(JE35:JE258)</f>
        <v>1.08</v>
      </c>
      <c r="JF287">
        <f t="shared" si="1846"/>
        <v>1.3700000000000003</v>
      </c>
      <c r="JG287">
        <f t="shared" si="1846"/>
        <v>0.36</v>
      </c>
      <c r="JK287">
        <f>SUM(JK35:JK258)</f>
        <v>0.98000000000000009</v>
      </c>
      <c r="JL287">
        <f t="shared" ref="JL287:JN287" si="1847">SUM(JL35:JL258)</f>
        <v>0.89999999999999991</v>
      </c>
      <c r="JM287">
        <f t="shared" si="1847"/>
        <v>1.1200000000000003</v>
      </c>
      <c r="JN287">
        <f t="shared" si="1847"/>
        <v>0</v>
      </c>
      <c r="JR287">
        <f>SUM(JR35:JR258)</f>
        <v>1.7500000000000004</v>
      </c>
      <c r="JS287">
        <f t="shared" ref="JS287:JU287" si="1848">SUM(JS35:JS258)</f>
        <v>2.31</v>
      </c>
      <c r="JT287">
        <f t="shared" si="1848"/>
        <v>1.5799999999999998</v>
      </c>
      <c r="JU287">
        <f t="shared" si="1848"/>
        <v>0.11</v>
      </c>
      <c r="JY287">
        <f>SUM(JY35:JY258)</f>
        <v>1.2000000000000004</v>
      </c>
      <c r="JZ287">
        <f t="shared" ref="JZ287:KB287" si="1849">SUM(JZ35:JZ258)</f>
        <v>2.2600000000000002</v>
      </c>
      <c r="KA287">
        <f t="shared" si="1849"/>
        <v>1.1400000000000001</v>
      </c>
      <c r="KB287">
        <f t="shared" si="1849"/>
        <v>0.14000000000000001</v>
      </c>
      <c r="KF287">
        <f>SUM(KF35:KF258)</f>
        <v>1.7800000000000007</v>
      </c>
      <c r="KG287">
        <f t="shared" ref="KG287:KI287" si="1850">SUM(KG35:KG258)</f>
        <v>2.0300000000000002</v>
      </c>
      <c r="KH287">
        <f t="shared" si="1850"/>
        <v>1.33</v>
      </c>
      <c r="KI287">
        <f t="shared" si="1850"/>
        <v>1.1499999999999999</v>
      </c>
      <c r="KM287">
        <f>SUM(KM35:KM258)</f>
        <v>1.2500000000000002</v>
      </c>
      <c r="KN287">
        <f t="shared" ref="KN287:KP287" si="1851">SUM(KN35:KN258)</f>
        <v>1.29</v>
      </c>
      <c r="KO287">
        <f t="shared" si="1851"/>
        <v>0.88000000000000012</v>
      </c>
      <c r="KP287">
        <f t="shared" si="1851"/>
        <v>0.75</v>
      </c>
      <c r="KT287">
        <f>SUM(KT35:KT258)</f>
        <v>1.3500000000000003</v>
      </c>
      <c r="KU287">
        <f t="shared" ref="KU287:KW287" si="1852">SUM(KU35:KU258)</f>
        <v>1.08</v>
      </c>
      <c r="KV287">
        <f t="shared" si="1852"/>
        <v>0.96</v>
      </c>
      <c r="KW287">
        <f t="shared" si="1852"/>
        <v>0.71</v>
      </c>
      <c r="LA287">
        <f>SUM(LA35:LA258)</f>
        <v>1.5900000000000003</v>
      </c>
      <c r="LB287">
        <f t="shared" ref="LB287:LD287" si="1853">SUM(LB35:LB258)</f>
        <v>2.17</v>
      </c>
      <c r="LC287">
        <f t="shared" si="1853"/>
        <v>1.1700000000000002</v>
      </c>
      <c r="LD287">
        <f t="shared" si="1853"/>
        <v>0.53</v>
      </c>
      <c r="LH287">
        <f>SUM(LH35:LH258)</f>
        <v>1.5600000000000003</v>
      </c>
      <c r="LI287">
        <f t="shared" ref="LI287:LK287" si="1854">SUM(LI35:LI258)</f>
        <v>1.3800000000000001</v>
      </c>
      <c r="LJ287">
        <f t="shared" si="1854"/>
        <v>1.3700000000000003</v>
      </c>
      <c r="LK287">
        <f t="shared" si="1854"/>
        <v>0.79999999999999993</v>
      </c>
      <c r="LO287">
        <f>SUM(LO35:LO258)</f>
        <v>1.6600000000000001</v>
      </c>
      <c r="LP287">
        <f t="shared" ref="LP287:LR287" si="1855">SUM(LP35:LP258)</f>
        <v>3.0800000000000005</v>
      </c>
      <c r="LQ287">
        <f t="shared" si="1855"/>
        <v>1.07</v>
      </c>
      <c r="LR287">
        <f t="shared" si="1855"/>
        <v>0.49</v>
      </c>
      <c r="LV287">
        <f>SUM(LV35:LV258)</f>
        <v>1.7300000000000006</v>
      </c>
      <c r="LW287">
        <f t="shared" ref="LW287:LY287" si="1856">SUM(LW35:LW258)</f>
        <v>2</v>
      </c>
      <c r="LX287">
        <f t="shared" si="1856"/>
        <v>1.36</v>
      </c>
      <c r="LY287">
        <f t="shared" si="1856"/>
        <v>0.66</v>
      </c>
      <c r="MC287">
        <f>SUM(MC35:MC258)</f>
        <v>1.55</v>
      </c>
      <c r="MD287">
        <f t="shared" ref="MD287:MF287" si="1857">SUM(MD35:MD258)</f>
        <v>1.54</v>
      </c>
      <c r="ME287">
        <f t="shared" si="1857"/>
        <v>1.26</v>
      </c>
      <c r="MF287">
        <f t="shared" si="1857"/>
        <v>0.53</v>
      </c>
      <c r="MJ287">
        <f>SUM(MJ35:MJ258)</f>
        <v>1.2900000000000003</v>
      </c>
      <c r="MK287">
        <f t="shared" ref="MK287:MM287" si="1858">SUM(MK35:MK258)</f>
        <v>1.6300000000000003</v>
      </c>
      <c r="ML287">
        <f t="shared" si="1858"/>
        <v>1.1000000000000001</v>
      </c>
      <c r="MM287">
        <f t="shared" si="1858"/>
        <v>0.49000000000000005</v>
      </c>
      <c r="MQ287">
        <f>SUM(MQ35:MQ258)</f>
        <v>1.4800000000000004</v>
      </c>
      <c r="MR287">
        <f t="shared" ref="MR287:MT287" si="1859">SUM(MR35:MR258)</f>
        <v>1.85</v>
      </c>
      <c r="MS287">
        <f t="shared" si="1859"/>
        <v>1.1300000000000003</v>
      </c>
      <c r="MT287">
        <f t="shared" si="1859"/>
        <v>1.35</v>
      </c>
      <c r="MW287" t="s">
        <v>446</v>
      </c>
      <c r="MX287">
        <f>SUM(MX35:MX258)</f>
        <v>1.4600000000000004</v>
      </c>
      <c r="MY287">
        <f t="shared" ref="MY287:NA287" si="1860">SUM(MY35:MY258)</f>
        <v>1.4600000000000002</v>
      </c>
      <c r="MZ287">
        <f t="shared" si="1860"/>
        <v>1.4900000000000002</v>
      </c>
      <c r="NA287">
        <f t="shared" si="1860"/>
        <v>0.19</v>
      </c>
      <c r="ND287" t="s">
        <v>446</v>
      </c>
      <c r="NE287">
        <f>SUM(NE35:NE258)</f>
        <v>1.5200000000000005</v>
      </c>
      <c r="NF287">
        <f t="shared" ref="NF287:NH287" si="1861">SUM(NF35:NF258)</f>
        <v>2.3799999999999994</v>
      </c>
      <c r="NG287">
        <f t="shared" si="1861"/>
        <v>1.3400000000000003</v>
      </c>
      <c r="NH287">
        <f t="shared" si="1861"/>
        <v>0.56000000000000005</v>
      </c>
      <c r="NK287" t="s">
        <v>446</v>
      </c>
      <c r="NL287">
        <f>SUM(NL35:NL258)</f>
        <v>1.5700000000000003</v>
      </c>
      <c r="NM287">
        <f t="shared" ref="NM287:NO287" si="1862">SUM(NM35:NM258)</f>
        <v>1.1400000000000001</v>
      </c>
      <c r="NN287">
        <f t="shared" si="1862"/>
        <v>1.6100000000000003</v>
      </c>
      <c r="NO287">
        <f t="shared" si="1862"/>
        <v>0.54</v>
      </c>
      <c r="NR287" t="s">
        <v>446</v>
      </c>
      <c r="NS287">
        <f>SUM(NS35:NS258)</f>
        <v>1.2800000000000002</v>
      </c>
      <c r="NT287">
        <f t="shared" ref="NT287:NV287" si="1863">SUM(NT35:NT258)</f>
        <v>2.2999999999999998</v>
      </c>
      <c r="NU287">
        <f t="shared" si="1863"/>
        <v>1.1400000000000001</v>
      </c>
      <c r="NV287">
        <f t="shared" si="1863"/>
        <v>0.45</v>
      </c>
      <c r="NY287" t="s">
        <v>446</v>
      </c>
      <c r="NZ287">
        <f>SUM(NZ35:NZ258)</f>
        <v>1.5600000000000003</v>
      </c>
      <c r="OA287">
        <f t="shared" ref="OA287:OC287" si="1864">SUM(OA35:OA258)</f>
        <v>2.2200000000000002</v>
      </c>
      <c r="OB287">
        <f t="shared" si="1864"/>
        <v>1.07</v>
      </c>
      <c r="OC287">
        <f t="shared" si="1864"/>
        <v>1.02</v>
      </c>
      <c r="OF287" t="s">
        <v>446</v>
      </c>
      <c r="OG287">
        <f>SUM(OG35:OG258)</f>
        <v>1.2300000000000002</v>
      </c>
      <c r="OH287">
        <f t="shared" ref="OH287:OJ287" si="1865">SUM(OH35:OH258)</f>
        <v>2.0399999999999996</v>
      </c>
      <c r="OI287">
        <f t="shared" si="1865"/>
        <v>1.08</v>
      </c>
      <c r="OJ287">
        <f t="shared" si="1865"/>
        <v>0.12000000000000001</v>
      </c>
      <c r="OM287" t="s">
        <v>446</v>
      </c>
      <c r="ON287">
        <f>SUM(ON35:ON258)</f>
        <v>1.5400000000000005</v>
      </c>
      <c r="OO287">
        <f t="shared" ref="OO287:OQ287" si="1866">SUM(OO35:OO258)</f>
        <v>1.6400000000000001</v>
      </c>
      <c r="OP287">
        <f t="shared" si="1866"/>
        <v>1.3000000000000003</v>
      </c>
      <c r="OQ287">
        <f t="shared" si="1866"/>
        <v>0.8</v>
      </c>
      <c r="OT287" t="s">
        <v>446</v>
      </c>
      <c r="OU287">
        <f>SUM(OU35:OU258)</f>
        <v>2.0500000000000003</v>
      </c>
      <c r="OV287">
        <f t="shared" ref="OV287:OX287" si="1867">SUM(OV35:OV258)</f>
        <v>2.2400000000000002</v>
      </c>
      <c r="OW287">
        <f t="shared" si="1867"/>
        <v>2.1800000000000002</v>
      </c>
      <c r="OX287">
        <f t="shared" si="1867"/>
        <v>0.39</v>
      </c>
      <c r="PA287" t="s">
        <v>446</v>
      </c>
      <c r="PB287">
        <f>SUM(PB35:PB258)</f>
        <v>1.5000000000000004</v>
      </c>
      <c r="PC287">
        <f t="shared" ref="PC287:PE287" si="1868">SUM(PC35:PC258)</f>
        <v>2</v>
      </c>
      <c r="PD287">
        <f t="shared" si="1868"/>
        <v>1.5200000000000002</v>
      </c>
      <c r="PE287">
        <f t="shared" si="1868"/>
        <v>0.31000000000000005</v>
      </c>
      <c r="PH287" t="s">
        <v>446</v>
      </c>
      <c r="PI287">
        <f>SUM(PI35:PI258)</f>
        <v>1.9300000000000004</v>
      </c>
      <c r="PJ287">
        <f t="shared" ref="PJ287:PL287" si="1869">SUM(PJ35:PJ258)</f>
        <v>3.3200000000000003</v>
      </c>
      <c r="PK287">
        <f t="shared" si="1869"/>
        <v>1.62</v>
      </c>
      <c r="PL287">
        <f t="shared" si="1869"/>
        <v>0.79999999999999993</v>
      </c>
      <c r="PO287" t="s">
        <v>446</v>
      </c>
      <c r="PP287">
        <f>SUM(PP35:PP258)</f>
        <v>2.44</v>
      </c>
      <c r="PQ287">
        <f t="shared" ref="PQ287:PS287" si="1870">SUM(PQ35:PQ258)</f>
        <v>3.04</v>
      </c>
      <c r="PR287">
        <f t="shared" si="1870"/>
        <v>2.4399999999999995</v>
      </c>
      <c r="PS287">
        <f t="shared" si="1870"/>
        <v>1.31</v>
      </c>
      <c r="PV287" t="s">
        <v>446</v>
      </c>
      <c r="PW287">
        <f>SUM(PW35:PW258)</f>
        <v>2.1900000000000004</v>
      </c>
      <c r="PX287">
        <f t="shared" ref="PX287:PZ287" si="1871">SUM(PX35:PX258)</f>
        <v>3.7800000000000002</v>
      </c>
      <c r="PY287">
        <f t="shared" si="1871"/>
        <v>2.1100000000000003</v>
      </c>
      <c r="PZ287">
        <f t="shared" si="1871"/>
        <v>0.39999999999999997</v>
      </c>
      <c r="QC287" t="s">
        <v>446</v>
      </c>
      <c r="QD287">
        <f>SUM(QD35:QD258)</f>
        <v>1.8700000000000006</v>
      </c>
      <c r="QE287">
        <f t="shared" ref="QE287:QG287" si="1872">SUM(QE35:QE258)</f>
        <v>3.0400000000000009</v>
      </c>
      <c r="QF287">
        <f t="shared" si="1872"/>
        <v>1.7400000000000002</v>
      </c>
      <c r="QG287">
        <f t="shared" si="1872"/>
        <v>0.77</v>
      </c>
      <c r="QJ287" t="s">
        <v>446</v>
      </c>
      <c r="QK287">
        <f>SUM(QK35:QK258)</f>
        <v>1.84</v>
      </c>
      <c r="QL287">
        <f t="shared" ref="QL287:QN287" si="1873">SUM(QL35:QL258)</f>
        <v>2.9299999999999997</v>
      </c>
      <c r="QM287">
        <f t="shared" si="1873"/>
        <v>1.6600000000000001</v>
      </c>
      <c r="QN287">
        <f t="shared" si="1873"/>
        <v>0.41000000000000003</v>
      </c>
      <c r="QQ287" t="s">
        <v>446</v>
      </c>
      <c r="QR287">
        <f>SUM(QR35:QR258)</f>
        <v>2.3000000000000003</v>
      </c>
      <c r="QS287">
        <f t="shared" ref="QS287:QU287" si="1874">SUM(QS35:QS258)</f>
        <v>4</v>
      </c>
      <c r="QT287">
        <f t="shared" si="1874"/>
        <v>2.16</v>
      </c>
      <c r="QU287">
        <f t="shared" si="1874"/>
        <v>0.66999999999999993</v>
      </c>
      <c r="QX287" t="s">
        <v>446</v>
      </c>
      <c r="QY287">
        <f>SUM(QY35:QY258)</f>
        <v>2.879999999999999</v>
      </c>
      <c r="QZ287">
        <f t="shared" ref="QZ287:RB287" si="1875">SUM(QZ35:QZ258)</f>
        <v>3.64</v>
      </c>
      <c r="RA287">
        <f t="shared" si="1875"/>
        <v>2.7099999999999991</v>
      </c>
      <c r="RB287">
        <f t="shared" si="1875"/>
        <v>0.83</v>
      </c>
      <c r="RE287" t="s">
        <v>446</v>
      </c>
      <c r="RF287">
        <f>SUM(RF35:RF258)</f>
        <v>2.09</v>
      </c>
      <c r="RG287">
        <f t="shared" ref="RG287:RI287" si="1876">SUM(RG35:RG258)</f>
        <v>2.9899999999999998</v>
      </c>
      <c r="RH287">
        <f t="shared" si="1876"/>
        <v>1.9100000000000001</v>
      </c>
      <c r="RI287">
        <f t="shared" si="1876"/>
        <v>0.60000000000000009</v>
      </c>
      <c r="RL287" t="s">
        <v>446</v>
      </c>
      <c r="RM287">
        <f>SUM(RM35:RM258)</f>
        <v>2.5299999999999994</v>
      </c>
      <c r="RN287">
        <f t="shared" ref="RN287:RP287" si="1877">SUM(RN35:RN258)</f>
        <v>3.82</v>
      </c>
      <c r="RO287">
        <f t="shared" si="1877"/>
        <v>2.1300000000000003</v>
      </c>
      <c r="RP287">
        <f t="shared" si="1877"/>
        <v>1.4800000000000002</v>
      </c>
      <c r="RS287" t="s">
        <v>446</v>
      </c>
      <c r="RT287">
        <f>SUM(RT35:RT258)</f>
        <v>2.7499999999999987</v>
      </c>
      <c r="RU287">
        <f t="shared" ref="RU287:RW287" si="1878">SUM(RU35:RU258)</f>
        <v>4.49</v>
      </c>
      <c r="RV287">
        <f t="shared" si="1878"/>
        <v>2.819999999999999</v>
      </c>
      <c r="RW287">
        <f t="shared" si="1878"/>
        <v>0.48</v>
      </c>
      <c r="RZ287" t="s">
        <v>446</v>
      </c>
      <c r="SA287">
        <f>SUM(SA35:SA258)</f>
        <v>2.5899999999999994</v>
      </c>
      <c r="SB287">
        <f t="shared" ref="SB287:SD287" si="1879">SUM(SB35:SB258)</f>
        <v>3.4800000000000004</v>
      </c>
      <c r="SC287">
        <f t="shared" si="1879"/>
        <v>2.74</v>
      </c>
      <c r="SD287">
        <f t="shared" si="1879"/>
        <v>0.35000000000000003</v>
      </c>
      <c r="SG287" t="s">
        <v>446</v>
      </c>
      <c r="SH287">
        <f>SUM(SH35:SH258)</f>
        <v>2.3999999999999995</v>
      </c>
      <c r="SI287">
        <f t="shared" ref="SI287:SK287" si="1880">SUM(SI35:SI258)</f>
        <v>3.32</v>
      </c>
      <c r="SJ287">
        <f t="shared" si="1880"/>
        <v>2.3999999999999995</v>
      </c>
      <c r="SK287">
        <f t="shared" si="1880"/>
        <v>0.86999999999999988</v>
      </c>
      <c r="SN287" t="s">
        <v>446</v>
      </c>
      <c r="SO287">
        <f>SUM(SO35:SO258)</f>
        <v>2.23</v>
      </c>
      <c r="SP287">
        <f t="shared" ref="SP287:SR287" si="1881">SUM(SP35:SP258)</f>
        <v>3.9699999999999998</v>
      </c>
      <c r="SQ287">
        <f t="shared" si="1881"/>
        <v>2.06</v>
      </c>
      <c r="SR287">
        <f t="shared" si="1881"/>
        <v>7.0000000000000007E-2</v>
      </c>
      <c r="SU287" t="s">
        <v>446</v>
      </c>
      <c r="SV287">
        <f>SUM(SV35:SV258)</f>
        <v>2.4599999999999995</v>
      </c>
      <c r="SW287">
        <f t="shared" ref="SW287:SY287" si="1882">SUM(SW35:SW258)</f>
        <v>3.88</v>
      </c>
      <c r="SX287">
        <f t="shared" si="1882"/>
        <v>2.3199999999999998</v>
      </c>
      <c r="SY287">
        <f t="shared" si="1882"/>
        <v>0.43000000000000005</v>
      </c>
      <c r="TB287" t="s">
        <v>446</v>
      </c>
      <c r="TC287">
        <f>SUM(TC35:TC258)</f>
        <v>2.1</v>
      </c>
      <c r="TD287">
        <f t="shared" ref="TD287:TF287" si="1883">SUM(TD35:TD258)</f>
        <v>3.6400000000000006</v>
      </c>
      <c r="TE287">
        <f t="shared" si="1883"/>
        <v>2.2200000000000006</v>
      </c>
      <c r="TF287">
        <f t="shared" si="1883"/>
        <v>0.35</v>
      </c>
      <c r="TI287" t="s">
        <v>446</v>
      </c>
      <c r="TJ287">
        <f>SUM(TJ35:TJ258)</f>
        <v>2.6599999999999988</v>
      </c>
      <c r="TK287">
        <f t="shared" ref="TK287:TM287" si="1884">SUM(TK35:TK258)</f>
        <v>3.68</v>
      </c>
      <c r="TL287">
        <f t="shared" si="1884"/>
        <v>2.6499999999999995</v>
      </c>
      <c r="TM287">
        <f t="shared" si="1884"/>
        <v>0.44</v>
      </c>
      <c r="TP287" t="s">
        <v>446</v>
      </c>
      <c r="TQ287">
        <f>SUM(TQ35:TQ258)</f>
        <v>2.5299999999999998</v>
      </c>
      <c r="TR287">
        <f t="shared" ref="TR287:TT287" si="1885">SUM(TR35:TR258)</f>
        <v>3.6999999999999997</v>
      </c>
      <c r="TS287">
        <f t="shared" si="1885"/>
        <v>2.38</v>
      </c>
      <c r="TT287">
        <f t="shared" si="1885"/>
        <v>0.70000000000000007</v>
      </c>
      <c r="TW287" t="s">
        <v>446</v>
      </c>
      <c r="TX287">
        <f>SUM(TX35:TX258)</f>
        <v>2.2799999999999994</v>
      </c>
      <c r="TY287">
        <f t="shared" ref="TY287:UA287" si="1886">SUM(TY35:TY258)</f>
        <v>4.62</v>
      </c>
      <c r="TZ287">
        <f t="shared" si="1886"/>
        <v>1.9100000000000004</v>
      </c>
      <c r="UA287">
        <f t="shared" si="1886"/>
        <v>0.26</v>
      </c>
      <c r="UD287" t="s">
        <v>446</v>
      </c>
      <c r="UE287">
        <f>SUM(UE35:UE258)</f>
        <v>2.17</v>
      </c>
      <c r="UF287">
        <f t="shared" ref="UF287:UH287" si="1887">SUM(UF35:UF258)</f>
        <v>4.1000000000000005</v>
      </c>
      <c r="UG287">
        <f t="shared" si="1887"/>
        <v>1.8100000000000003</v>
      </c>
      <c r="UH287">
        <f t="shared" si="1887"/>
        <v>0.53</v>
      </c>
      <c r="UK287" t="s">
        <v>446</v>
      </c>
      <c r="UL287">
        <f>SUM(UL35:UL258)</f>
        <v>2.3499999999999992</v>
      </c>
      <c r="UM287">
        <f t="shared" ref="UM287:UO287" si="1888">SUM(UM35:UM258)</f>
        <v>4.6900000000000004</v>
      </c>
      <c r="UN287">
        <f t="shared" si="1888"/>
        <v>1.9200000000000004</v>
      </c>
      <c r="UO287">
        <f t="shared" si="1888"/>
        <v>0.52000000000000013</v>
      </c>
      <c r="UR287" t="s">
        <v>446</v>
      </c>
      <c r="US287">
        <f>SUM(US35:US258)</f>
        <v>2.0499999999999998</v>
      </c>
      <c r="UT287">
        <f t="shared" ref="UT287:UV287" si="1889">SUM(UT35:UT258)</f>
        <v>3.44</v>
      </c>
      <c r="UU287">
        <f t="shared" si="1889"/>
        <v>1.8600000000000003</v>
      </c>
      <c r="UV287">
        <f t="shared" si="1889"/>
        <v>0.18</v>
      </c>
      <c r="UY287" t="s">
        <v>446</v>
      </c>
      <c r="UZ287">
        <f>SUM(UZ35:UZ258)</f>
        <v>2.3899999999999975</v>
      </c>
      <c r="VA287">
        <f t="shared" ref="VA287:VC287" si="1890">SUM(VA35:VA258)</f>
        <v>5.67</v>
      </c>
      <c r="VB287">
        <f t="shared" si="1890"/>
        <v>1.9000000000000004</v>
      </c>
      <c r="VC287">
        <f t="shared" si="1890"/>
        <v>0.18</v>
      </c>
      <c r="VF287" t="s">
        <v>446</v>
      </c>
      <c r="VG287">
        <f>SUM(VG35:VG258)</f>
        <v>2.8299999999999992</v>
      </c>
      <c r="VH287">
        <f t="shared" ref="VH287:VJ287" si="1891">SUM(VH35:VH258)</f>
        <v>4.9099999999999993</v>
      </c>
      <c r="VI287">
        <f t="shared" si="1891"/>
        <v>2.52</v>
      </c>
      <c r="VJ287">
        <f t="shared" si="1891"/>
        <v>0.38</v>
      </c>
    </row>
    <row r="289" spans="2:582" x14ac:dyDescent="0.3">
      <c r="B289" s="1">
        <f>+SUM(B265:B287)</f>
        <v>100.00999999999996</v>
      </c>
      <c r="C289" s="1">
        <f t="shared" ref="C289:E289" si="1892">+SUM(C265:C287)</f>
        <v>100.00999999999999</v>
      </c>
      <c r="D289" s="1">
        <f t="shared" si="1892"/>
        <v>99.969999999999985</v>
      </c>
      <c r="E289" s="1">
        <f t="shared" si="1892"/>
        <v>100.00000000000003</v>
      </c>
      <c r="I289" s="1">
        <f>+SUM(I265:I287)</f>
        <v>99.999999999999986</v>
      </c>
      <c r="J289" s="1">
        <f t="shared" ref="J289:L289" si="1893">+SUM(J265:J287)</f>
        <v>99.980000000000018</v>
      </c>
      <c r="K289" s="1">
        <f t="shared" si="1893"/>
        <v>99.96</v>
      </c>
      <c r="L289" s="1">
        <f t="shared" si="1893"/>
        <v>99.97999999999999</v>
      </c>
      <c r="P289" s="1">
        <f>+SUM(P265:P287)</f>
        <v>99.99</v>
      </c>
      <c r="Q289" s="1">
        <f t="shared" ref="Q289:S289" si="1894">+SUM(Q265:Q287)</f>
        <v>100.02</v>
      </c>
      <c r="R289" s="1">
        <f t="shared" si="1894"/>
        <v>99.980000000000032</v>
      </c>
      <c r="S289" s="1">
        <f t="shared" si="1894"/>
        <v>100</v>
      </c>
      <c r="W289" s="1">
        <f>+SUM(W265:W287)</f>
        <v>99.99</v>
      </c>
      <c r="X289" s="1">
        <f t="shared" ref="X289:Z289" si="1895">+SUM(X265:X287)</f>
        <v>99.999999999999986</v>
      </c>
      <c r="Y289" s="1">
        <f t="shared" si="1895"/>
        <v>100.00999999999999</v>
      </c>
      <c r="Z289" s="1">
        <f t="shared" si="1895"/>
        <v>99.989999999999981</v>
      </c>
      <c r="AD289" s="1">
        <f>+SUM(AD265:AD287)</f>
        <v>99.990000000000009</v>
      </c>
      <c r="AE289" s="1">
        <f t="shared" ref="AE289:AG289" si="1896">+SUM(AE265:AE287)</f>
        <v>99.990000000000009</v>
      </c>
      <c r="AF289" s="1">
        <f t="shared" si="1896"/>
        <v>100.00999999999998</v>
      </c>
      <c r="AG289" s="1">
        <f t="shared" si="1896"/>
        <v>100</v>
      </c>
      <c r="AK289" s="1">
        <f>+SUM(AK265:AK287)</f>
        <v>100.02000000000001</v>
      </c>
      <c r="AL289" s="1">
        <f t="shared" ref="AL289:AN289" si="1897">+SUM(AL265:AL287)</f>
        <v>100</v>
      </c>
      <c r="AM289" s="1">
        <f t="shared" si="1897"/>
        <v>99.97</v>
      </c>
      <c r="AN289" s="1">
        <f t="shared" si="1897"/>
        <v>100.01</v>
      </c>
      <c r="AR289" s="1">
        <f>+SUM(AR265:AR287)</f>
        <v>100.00000000000001</v>
      </c>
      <c r="AS289" s="1">
        <f t="shared" ref="AS289:AU289" si="1898">+SUM(AS265:AS287)</f>
        <v>100.02000000000001</v>
      </c>
      <c r="AT289" s="1">
        <f t="shared" si="1898"/>
        <v>99.990000000000009</v>
      </c>
      <c r="AU289" s="1">
        <f t="shared" si="1898"/>
        <v>99.999999999999986</v>
      </c>
      <c r="AY289" s="1">
        <f>+SUM(AY265:AY287)</f>
        <v>100.00999999999999</v>
      </c>
      <c r="AZ289" s="1">
        <f t="shared" ref="AZ289:BB289" si="1899">+SUM(AZ265:AZ287)</f>
        <v>99.999999999999986</v>
      </c>
      <c r="BA289" s="1">
        <f t="shared" si="1899"/>
        <v>100.00000000000001</v>
      </c>
      <c r="BB289" s="1">
        <f t="shared" si="1899"/>
        <v>99.990000000000038</v>
      </c>
      <c r="BF289" s="1">
        <f>+SUM(BF265:BF287)</f>
        <v>99.969999999999985</v>
      </c>
      <c r="BG289" s="1">
        <f t="shared" ref="BG289:BI289" si="1900">+SUM(BG265:BG287)</f>
        <v>99.99</v>
      </c>
      <c r="BH289" s="1">
        <f t="shared" si="1900"/>
        <v>100.00999999999998</v>
      </c>
      <c r="BI289" s="1">
        <f t="shared" si="1900"/>
        <v>99.99</v>
      </c>
      <c r="BP289" s="1">
        <f>+SUM(BP265:BP287)</f>
        <v>99.98</v>
      </c>
      <c r="BQ289" s="1">
        <f t="shared" ref="BQ289:BS289" si="1901">+SUM(BQ265:BQ287)</f>
        <v>100.01999999999998</v>
      </c>
      <c r="BR289" s="1">
        <f t="shared" si="1901"/>
        <v>99.990000000000038</v>
      </c>
      <c r="BS289" s="1">
        <f t="shared" si="1901"/>
        <v>100.00999999999999</v>
      </c>
      <c r="BW289" s="1">
        <f>+SUM(BW265:BW287)</f>
        <v>100.00000000000003</v>
      </c>
      <c r="BX289" s="1">
        <f t="shared" ref="BX289:BZ289" si="1902">+SUM(BX265:BX287)</f>
        <v>100.01</v>
      </c>
      <c r="BY289" s="1">
        <f t="shared" si="1902"/>
        <v>99.989999999999981</v>
      </c>
      <c r="BZ289" s="1">
        <f t="shared" si="1902"/>
        <v>100</v>
      </c>
      <c r="CD289" s="1">
        <f>+SUM(CD265:CD287)</f>
        <v>100.00999999999999</v>
      </c>
      <c r="CE289" s="1">
        <f t="shared" ref="CE289:CG289" si="1903">+SUM(CE265:CE287)</f>
        <v>100</v>
      </c>
      <c r="CF289" s="1">
        <f t="shared" si="1903"/>
        <v>99.990000000000038</v>
      </c>
      <c r="CG289" s="1">
        <f t="shared" si="1903"/>
        <v>99.98</v>
      </c>
      <c r="CK289" s="1">
        <f>+SUM(CK265:CK287)</f>
        <v>99.989999999999981</v>
      </c>
      <c r="CL289" s="1">
        <f t="shared" ref="CL289:CN289" si="1904">+SUM(CL265:CL287)</f>
        <v>99.99</v>
      </c>
      <c r="CM289" s="1">
        <f t="shared" si="1904"/>
        <v>99.990000000000009</v>
      </c>
      <c r="CN289" s="1">
        <f t="shared" si="1904"/>
        <v>99.98</v>
      </c>
      <c r="CR289" s="1">
        <f>+SUM(CR265:CR287)</f>
        <v>100.00999999999999</v>
      </c>
      <c r="CS289" s="1">
        <f t="shared" ref="CS289:CU289" si="1905">+SUM(CS265:CS287)</f>
        <v>99.97999999999999</v>
      </c>
      <c r="CT289" s="1">
        <f t="shared" si="1905"/>
        <v>100.01000000000002</v>
      </c>
      <c r="CU289" s="1">
        <f t="shared" si="1905"/>
        <v>99.989999999999981</v>
      </c>
      <c r="CY289" s="1">
        <f>+SUM(CY265:CY287)</f>
        <v>99.99</v>
      </c>
      <c r="CZ289" s="1">
        <f t="shared" ref="CZ289:DB289" si="1906">+SUM(CZ265:CZ287)</f>
        <v>99.970000000000027</v>
      </c>
      <c r="DA289" s="1">
        <f t="shared" si="1906"/>
        <v>99.99</v>
      </c>
      <c r="DB289" s="1">
        <f t="shared" si="1906"/>
        <v>100.01000000000003</v>
      </c>
      <c r="DF289" s="1">
        <f>+SUM(DF265:DF287)</f>
        <v>99.990000000000009</v>
      </c>
      <c r="DG289" s="1">
        <f t="shared" ref="DG289:DI289" si="1907">+SUM(DG265:DG287)</f>
        <v>100.00000000000001</v>
      </c>
      <c r="DH289" s="1">
        <f t="shared" si="1907"/>
        <v>100.00999999999999</v>
      </c>
      <c r="DI289" s="1">
        <f t="shared" si="1907"/>
        <v>99.999999999999986</v>
      </c>
      <c r="DM289" s="1">
        <f>+SUM(DM265:DM287)</f>
        <v>99.98</v>
      </c>
      <c r="DN289" s="1">
        <f t="shared" ref="DN289:DP289" si="1908">+SUM(DN265:DN287)</f>
        <v>99.980000000000018</v>
      </c>
      <c r="DO289" s="1">
        <f t="shared" si="1908"/>
        <v>100.00000000000001</v>
      </c>
      <c r="DP289" s="1">
        <f t="shared" si="1908"/>
        <v>100</v>
      </c>
      <c r="DT289" s="1">
        <f>+SUM(DT265:DT287)</f>
        <v>100.01</v>
      </c>
      <c r="DU289" s="1">
        <f t="shared" ref="DU289:DW289" si="1909">+SUM(DU265:DU287)</f>
        <v>99.97999999999999</v>
      </c>
      <c r="DV289" s="1">
        <f t="shared" si="1909"/>
        <v>100.00999999999999</v>
      </c>
      <c r="DW289" s="1">
        <f t="shared" si="1909"/>
        <v>100.00000000000003</v>
      </c>
      <c r="EA289" s="1">
        <f>+SUM(EA265:EA287)</f>
        <v>100.00999999999999</v>
      </c>
      <c r="EB289" s="1">
        <f t="shared" ref="EB289:ED289" si="1910">+SUM(EB265:EB287)</f>
        <v>100.01</v>
      </c>
      <c r="EC289" s="1">
        <f t="shared" si="1910"/>
        <v>100.01000000000002</v>
      </c>
      <c r="ED289" s="1">
        <f t="shared" si="1910"/>
        <v>100.00000000000001</v>
      </c>
      <c r="EH289" s="1">
        <f>+SUM(EH265:EH287)</f>
        <v>100</v>
      </c>
      <c r="EI289" s="1">
        <f t="shared" ref="EI289:EK289" si="1911">+SUM(EI265:EI287)</f>
        <v>100.01</v>
      </c>
      <c r="EJ289" s="1">
        <f t="shared" si="1911"/>
        <v>100.00999999999999</v>
      </c>
      <c r="EK289" s="1">
        <f t="shared" si="1911"/>
        <v>100.00000000000001</v>
      </c>
      <c r="EO289" s="1">
        <f>+SUM(EO265:EO287)</f>
        <v>99.990000000000009</v>
      </c>
      <c r="EP289" s="1">
        <f t="shared" ref="EP289:ER289" si="1912">+SUM(EP265:EP287)</f>
        <v>99.990000000000038</v>
      </c>
      <c r="EQ289" s="1">
        <f t="shared" si="1912"/>
        <v>100.00000000000003</v>
      </c>
      <c r="ER289" s="1">
        <f t="shared" si="1912"/>
        <v>99.999999999999986</v>
      </c>
      <c r="EV289" s="1">
        <f>+SUM(EV265:EV287)</f>
        <v>99.99</v>
      </c>
      <c r="EW289" s="1">
        <f t="shared" ref="EW289:EY289" si="1913">+SUM(EW265:EW287)</f>
        <v>100</v>
      </c>
      <c r="EX289" s="1">
        <f t="shared" si="1913"/>
        <v>99.99</v>
      </c>
      <c r="EY289" s="1">
        <f t="shared" si="1913"/>
        <v>100.00999999999999</v>
      </c>
      <c r="FC289" s="1">
        <f>+SUM(FC265:FC287)</f>
        <v>99.969999999999985</v>
      </c>
      <c r="FD289" s="1">
        <f t="shared" ref="FD289:FF289" si="1914">+SUM(FD265:FD287)</f>
        <v>100.03</v>
      </c>
      <c r="FE289" s="1">
        <f t="shared" si="1914"/>
        <v>100.01</v>
      </c>
      <c r="FF289" s="1">
        <f t="shared" si="1914"/>
        <v>100.01</v>
      </c>
      <c r="FJ289" s="1">
        <f>+SUM(FJ265:FJ287)</f>
        <v>99.97999999999999</v>
      </c>
      <c r="FK289" s="1">
        <f t="shared" ref="FK289:FM289" si="1915">+SUM(FK265:FK287)</f>
        <v>100</v>
      </c>
      <c r="FL289" s="1">
        <f t="shared" si="1915"/>
        <v>100.01000000000002</v>
      </c>
      <c r="FM289" s="1">
        <f t="shared" si="1915"/>
        <v>100.02</v>
      </c>
      <c r="FQ289" s="1">
        <f>+SUM(FQ265:FQ287)</f>
        <v>100.00000000000001</v>
      </c>
      <c r="FR289" s="1">
        <f t="shared" ref="FR289:FT289" si="1916">+SUM(FR265:FR287)</f>
        <v>100.02000000000001</v>
      </c>
      <c r="FS289" s="1">
        <f t="shared" si="1916"/>
        <v>100</v>
      </c>
      <c r="FT289" s="1">
        <f t="shared" si="1916"/>
        <v>99.990000000000009</v>
      </c>
      <c r="FX289" s="1">
        <f>+SUM(FX265:FX287)</f>
        <v>99.99</v>
      </c>
      <c r="FY289" s="1">
        <f t="shared" ref="FY289:GA289" si="1917">+SUM(FY265:FY287)</f>
        <v>100.01</v>
      </c>
      <c r="FZ289" s="1">
        <f t="shared" si="1917"/>
        <v>99.989999999999981</v>
      </c>
      <c r="GA289" s="1">
        <f t="shared" si="1917"/>
        <v>99.99</v>
      </c>
      <c r="GE289" s="1">
        <f>+SUM(GE265:GE287)</f>
        <v>99.96999999999997</v>
      </c>
      <c r="GF289" s="1">
        <f t="shared" ref="GF289:GH289" si="1918">+SUM(GF265:GF287)</f>
        <v>100.01000000000002</v>
      </c>
      <c r="GG289" s="1">
        <f t="shared" si="1918"/>
        <v>99.969999999999985</v>
      </c>
      <c r="GH289" s="1">
        <f t="shared" si="1918"/>
        <v>99.97999999999999</v>
      </c>
      <c r="GL289" s="1">
        <f>+SUM(GL265:GL287)</f>
        <v>100.00000000000001</v>
      </c>
      <c r="GM289" s="1">
        <f t="shared" ref="GM289:GO289" si="1919">+SUM(GM265:GM287)</f>
        <v>100.00000000000001</v>
      </c>
      <c r="GN289" s="1">
        <f t="shared" si="1919"/>
        <v>100.02</v>
      </c>
      <c r="GO289" s="1">
        <f t="shared" si="1919"/>
        <v>100.00999999999999</v>
      </c>
      <c r="GS289" s="1">
        <f>+SUM(GS265:GS287)</f>
        <v>100.02000000000002</v>
      </c>
      <c r="GT289" s="1">
        <f t="shared" ref="GT289:GV289" si="1920">+SUM(GT265:GT287)</f>
        <v>100.00000000000003</v>
      </c>
      <c r="GU289" s="1">
        <f t="shared" si="1920"/>
        <v>100.00000000000001</v>
      </c>
      <c r="GV289" s="1">
        <f t="shared" si="1920"/>
        <v>100.01999999999998</v>
      </c>
      <c r="GZ289" s="1">
        <f>+SUM(GZ265:GZ287)</f>
        <v>100</v>
      </c>
      <c r="HA289" s="1">
        <f t="shared" ref="HA289:HC289" si="1921">+SUM(HA265:HA287)</f>
        <v>99.990000000000023</v>
      </c>
      <c r="HB289" s="1">
        <f t="shared" si="1921"/>
        <v>99.99</v>
      </c>
      <c r="HC289" s="1">
        <f t="shared" si="1921"/>
        <v>99.999999999999986</v>
      </c>
      <c r="HG289" s="1">
        <f>+SUM(HG265:HG287)</f>
        <v>99.989999999999981</v>
      </c>
      <c r="HH289" s="1">
        <f t="shared" ref="HH289:HJ289" si="1922">+SUM(HH265:HH287)</f>
        <v>100.01</v>
      </c>
      <c r="HI289" s="1">
        <f t="shared" si="1922"/>
        <v>99.97999999999999</v>
      </c>
      <c r="HJ289" s="1">
        <f t="shared" si="1922"/>
        <v>100.00000000000003</v>
      </c>
      <c r="HN289" s="1">
        <f>+SUM(HN265:HN287)</f>
        <v>99.99</v>
      </c>
      <c r="HO289" s="1">
        <f t="shared" ref="HO289:HQ289" si="1923">+SUM(HO265:HO287)</f>
        <v>99.99</v>
      </c>
      <c r="HP289" s="1">
        <f t="shared" si="1923"/>
        <v>99.98</v>
      </c>
      <c r="HQ289" s="1">
        <f t="shared" si="1923"/>
        <v>100.00999999999998</v>
      </c>
      <c r="HU289" s="1">
        <f>+SUM(HU265:HU287)</f>
        <v>99.97999999999999</v>
      </c>
      <c r="HV289" s="1">
        <f t="shared" ref="HV289:HX289" si="1924">+SUM(HV265:HV287)</f>
        <v>100.02000000000002</v>
      </c>
      <c r="HW289" s="1">
        <f t="shared" si="1924"/>
        <v>100.00999999999998</v>
      </c>
      <c r="HX289" s="1">
        <f t="shared" si="1924"/>
        <v>99.999999999999986</v>
      </c>
    </row>
    <row r="290" spans="2:582" x14ac:dyDescent="0.3">
      <c r="LH290" s="1">
        <f>+SUM(LH265:LH287)</f>
        <v>99.960000000000051</v>
      </c>
      <c r="LI290" s="1">
        <f t="shared" ref="LI290:LK290" si="1925">+SUM(LI265:LI287)</f>
        <v>100.01999999999998</v>
      </c>
      <c r="LJ290" s="1">
        <f t="shared" si="1925"/>
        <v>100</v>
      </c>
      <c r="LK290" s="1">
        <f t="shared" si="1925"/>
        <v>99.99</v>
      </c>
      <c r="LO290" s="1">
        <f>+SUM(LO265:LO287)</f>
        <v>100.02000000000001</v>
      </c>
      <c r="LP290" s="1">
        <f t="shared" ref="LP290:LR290" si="1926">+SUM(LP265:LP287)</f>
        <v>99.999999999999972</v>
      </c>
      <c r="LQ290" s="1">
        <f t="shared" si="1926"/>
        <v>100.00999999999998</v>
      </c>
      <c r="LR290" s="1">
        <f t="shared" si="1926"/>
        <v>99.969999999999985</v>
      </c>
      <c r="LV290" s="1">
        <f>+SUM(LV265:LV287)</f>
        <v>99.990000000000023</v>
      </c>
      <c r="LW290" s="1">
        <f t="shared" ref="LW290:LY290" si="1927">+SUM(LW265:LW287)</f>
        <v>100.00999999999999</v>
      </c>
      <c r="LX290" s="1">
        <f t="shared" si="1927"/>
        <v>100.00999999999999</v>
      </c>
      <c r="LY290" s="1">
        <f t="shared" si="1927"/>
        <v>100.02000000000001</v>
      </c>
      <c r="MC290" s="1">
        <f>+SUM(MC265:MC287)</f>
        <v>99.99</v>
      </c>
      <c r="MD290" s="1">
        <f t="shared" ref="MD290:MF290" si="1928">+SUM(MD265:MD287)</f>
        <v>100.01</v>
      </c>
      <c r="ME290" s="1">
        <f t="shared" si="1928"/>
        <v>99.990000000000009</v>
      </c>
      <c r="MF290" s="1">
        <f t="shared" si="1928"/>
        <v>99.99</v>
      </c>
      <c r="MJ290" s="1">
        <f>+SUM(MJ265:MJ287)</f>
        <v>100.02</v>
      </c>
      <c r="MK290" s="1">
        <f t="shared" ref="MK290:MM290" si="1929">+SUM(MK265:MK287)</f>
        <v>100.02</v>
      </c>
      <c r="ML290" s="1">
        <f t="shared" si="1929"/>
        <v>99.999999999999986</v>
      </c>
      <c r="MM290" s="1">
        <f t="shared" si="1929"/>
        <v>99.97999999999999</v>
      </c>
      <c r="MQ290" s="1">
        <f>+SUM(MQ265:MQ287)</f>
        <v>99.989999999999981</v>
      </c>
      <c r="MR290" s="1">
        <f t="shared" ref="MR290:MT290" si="1930">+SUM(MR265:MR287)</f>
        <v>100.00999999999998</v>
      </c>
      <c r="MS290" s="1">
        <f t="shared" si="1930"/>
        <v>99.989999999999981</v>
      </c>
      <c r="MT290" s="1">
        <f t="shared" si="1930"/>
        <v>99.990000000000023</v>
      </c>
      <c r="MX290" s="1">
        <f>+SUM(MX265:MX287)</f>
        <v>100.02000000000002</v>
      </c>
      <c r="MY290" s="1">
        <f t="shared" ref="MY290:NA290" si="1931">+SUM(MY265:MY287)</f>
        <v>99.999999999999986</v>
      </c>
      <c r="MZ290" s="1">
        <f t="shared" si="1931"/>
        <v>100.00999999999998</v>
      </c>
      <c r="NA290" s="1">
        <f t="shared" si="1931"/>
        <v>100.00000000000001</v>
      </c>
      <c r="NE290" s="1">
        <f>+SUM(NE265:NE287)</f>
        <v>99.990000000000009</v>
      </c>
      <c r="NF290" s="1">
        <f t="shared" ref="NF290:NH290" si="1932">+SUM(NF265:NF287)</f>
        <v>99.989999999999981</v>
      </c>
      <c r="NG290" s="1">
        <f t="shared" si="1932"/>
        <v>99.97</v>
      </c>
      <c r="NH290" s="1">
        <f t="shared" si="1932"/>
        <v>100.02</v>
      </c>
      <c r="NL290" s="1">
        <f>+SUM(NL265:NL287)</f>
        <v>100.03999999999999</v>
      </c>
      <c r="NM290" s="1">
        <f t="shared" ref="NM290:NO290" si="1933">+SUM(NM265:NM287)</f>
        <v>100.02000000000001</v>
      </c>
      <c r="NN290" s="1">
        <f t="shared" si="1933"/>
        <v>100.00000000000001</v>
      </c>
      <c r="NO290" s="1">
        <f t="shared" si="1933"/>
        <v>100.00000000000001</v>
      </c>
      <c r="NS290" s="1">
        <f>+SUM(NS265:NS287)</f>
        <v>99.99</v>
      </c>
      <c r="NT290" s="1">
        <f t="shared" ref="NT290:NV290" si="1934">+SUM(NT265:NT287)</f>
        <v>99.970000000000013</v>
      </c>
      <c r="NU290" s="1">
        <f t="shared" si="1934"/>
        <v>99.99</v>
      </c>
      <c r="NV290" s="1">
        <f t="shared" si="1934"/>
        <v>99.990000000000009</v>
      </c>
      <c r="NZ290" s="1">
        <f>+SUM(NZ265:NZ287)</f>
        <v>100.00000000000001</v>
      </c>
      <c r="OA290" s="1">
        <f t="shared" ref="OA290:OC290" si="1935">+SUM(OA265:OA287)</f>
        <v>99.979999999999961</v>
      </c>
      <c r="OB290" s="1">
        <f t="shared" si="1935"/>
        <v>99.97999999999999</v>
      </c>
      <c r="OC290" s="1">
        <f t="shared" si="1935"/>
        <v>99.99</v>
      </c>
      <c r="OG290" s="1">
        <f>+SUM(OG265:OG287)</f>
        <v>100.02000000000001</v>
      </c>
      <c r="OH290" s="1">
        <f t="shared" ref="OH290:OJ290" si="1936">+SUM(OH265:OH287)</f>
        <v>99.989999999999981</v>
      </c>
      <c r="OI290" s="1">
        <f t="shared" si="1936"/>
        <v>99.989999999999981</v>
      </c>
      <c r="OJ290" s="1">
        <f t="shared" si="1936"/>
        <v>100.00999999999999</v>
      </c>
      <c r="ON290" s="1">
        <f>+SUM(ON265:ON287)</f>
        <v>99.99</v>
      </c>
      <c r="OO290" s="1">
        <f t="shared" ref="OO290:OQ290" si="1937">+SUM(OO265:OO287)</f>
        <v>100.02</v>
      </c>
      <c r="OP290" s="1">
        <f t="shared" si="1937"/>
        <v>100</v>
      </c>
      <c r="OQ290" s="1">
        <f t="shared" si="1937"/>
        <v>99.97999999999999</v>
      </c>
      <c r="OU290" s="1">
        <f>+SUM(OU265:OU287)</f>
        <v>100.00000000000001</v>
      </c>
      <c r="OV290" s="1">
        <f t="shared" ref="OV290:OX290" si="1938">+SUM(OV265:OV287)</f>
        <v>100.02</v>
      </c>
      <c r="OW290" s="1">
        <f t="shared" si="1938"/>
        <v>100.03999999999999</v>
      </c>
      <c r="OX290" s="1">
        <f t="shared" si="1938"/>
        <v>99.98</v>
      </c>
      <c r="PB290" s="1">
        <f>+SUM(PB265:PB287)</f>
        <v>100.01999999999998</v>
      </c>
      <c r="PC290" s="1">
        <f t="shared" ref="PC290:PE290" si="1939">+SUM(PC265:PC287)</f>
        <v>100.01999999999998</v>
      </c>
      <c r="PD290" s="1">
        <f t="shared" si="1939"/>
        <v>100.02999999999999</v>
      </c>
      <c r="PE290" s="1">
        <f t="shared" si="1939"/>
        <v>100.01</v>
      </c>
      <c r="PI290" s="1">
        <f>+SUM(PI265:PI287)</f>
        <v>100.01000000000002</v>
      </c>
      <c r="PJ290" s="1">
        <f t="shared" ref="PJ290:PL290" si="1940">+SUM(PJ265:PJ287)</f>
        <v>100.00999999999999</v>
      </c>
      <c r="PK290" s="1">
        <f t="shared" si="1940"/>
        <v>99.989999999999981</v>
      </c>
      <c r="PL290" s="1">
        <f t="shared" si="1940"/>
        <v>100.01</v>
      </c>
      <c r="PP290" s="1">
        <f>+SUM(PP265:PP287)</f>
        <v>100.03</v>
      </c>
      <c r="PQ290" s="1">
        <f t="shared" ref="PQ290:PS290" si="1941">+SUM(PQ265:PQ287)</f>
        <v>100.02000000000001</v>
      </c>
      <c r="PR290" s="1">
        <f t="shared" si="1941"/>
        <v>99.979999999999976</v>
      </c>
      <c r="PS290" s="1">
        <f t="shared" si="1941"/>
        <v>99.989999999999981</v>
      </c>
      <c r="PW290" s="1">
        <f>+SUM(PW265:PW287)</f>
        <v>100.02000000000001</v>
      </c>
      <c r="PX290" s="1">
        <f t="shared" ref="PX290:PZ290" si="1942">+SUM(PX265:PX287)</f>
        <v>99.99</v>
      </c>
      <c r="PY290" s="1">
        <f t="shared" si="1942"/>
        <v>100.01</v>
      </c>
      <c r="PZ290" s="1">
        <f t="shared" si="1942"/>
        <v>99.999999999999986</v>
      </c>
      <c r="QD290" s="1">
        <f>+SUM(QD265:QD287)</f>
        <v>100.01</v>
      </c>
      <c r="QE290" s="1">
        <f t="shared" ref="QE290:QG290" si="1943">+SUM(QE265:QE287)</f>
        <v>100.01000000000002</v>
      </c>
      <c r="QF290" s="1">
        <f t="shared" si="1943"/>
        <v>100</v>
      </c>
      <c r="QG290" s="1">
        <f t="shared" si="1943"/>
        <v>100.01999999999998</v>
      </c>
      <c r="QK290" s="1">
        <f>+SUM(QK265:QK287)</f>
        <v>99.970000000000013</v>
      </c>
      <c r="QL290" s="1">
        <f t="shared" ref="QL290:QN290" si="1944">+SUM(QL265:QL287)</f>
        <v>99.96999999999997</v>
      </c>
      <c r="QM290" s="1">
        <f t="shared" si="1944"/>
        <v>100</v>
      </c>
      <c r="QN290" s="1">
        <f t="shared" si="1944"/>
        <v>100.02</v>
      </c>
      <c r="QR290" s="1">
        <f>+SUM(QR265:QR287)</f>
        <v>99.969999999999985</v>
      </c>
      <c r="QS290" s="1">
        <f t="shared" ref="QS290:QU290" si="1945">+SUM(QS265:QS287)</f>
        <v>100</v>
      </c>
      <c r="QT290" s="1">
        <f t="shared" si="1945"/>
        <v>100.00999999999998</v>
      </c>
      <c r="QU290" s="1">
        <f t="shared" si="1945"/>
        <v>99.98</v>
      </c>
      <c r="QY290" s="1">
        <f>+SUM(QY265:QY287)</f>
        <v>99.999999999999986</v>
      </c>
      <c r="QZ290" s="1">
        <f t="shared" ref="QZ290:RB290" si="1946">+SUM(QZ265:QZ287)</f>
        <v>100.02000000000001</v>
      </c>
      <c r="RA290" s="1">
        <f t="shared" si="1946"/>
        <v>99.99</v>
      </c>
      <c r="RB290" s="1">
        <f t="shared" si="1946"/>
        <v>99.990000000000009</v>
      </c>
      <c r="RF290" s="1">
        <f>+SUM(RF265:RF287)</f>
        <v>100.00999999999998</v>
      </c>
      <c r="RG290" s="1">
        <f t="shared" ref="RG290:RI290" si="1947">+SUM(RG265:RG287)</f>
        <v>99.969999999999985</v>
      </c>
      <c r="RH290" s="1">
        <f t="shared" si="1947"/>
        <v>100.00999999999996</v>
      </c>
      <c r="RI290" s="1">
        <f t="shared" si="1947"/>
        <v>100.00999999999998</v>
      </c>
      <c r="RM290" s="1">
        <f>+SUM(RM265:RM287)</f>
        <v>100.00999999999999</v>
      </c>
      <c r="RN290" s="1">
        <f t="shared" ref="RN290:RP290" si="1948">+SUM(RN265:RN287)</f>
        <v>99.999999999999972</v>
      </c>
      <c r="RO290" s="1">
        <f t="shared" si="1948"/>
        <v>99.95999999999998</v>
      </c>
      <c r="RP290" s="1">
        <f t="shared" si="1948"/>
        <v>100</v>
      </c>
      <c r="RT290" s="1">
        <f>+SUM(RT265:RT287)</f>
        <v>99.99</v>
      </c>
      <c r="RU290" s="1">
        <f t="shared" ref="RU290:RW290" si="1949">+SUM(RU265:RU287)</f>
        <v>99.96999999999997</v>
      </c>
      <c r="RV290" s="1">
        <f t="shared" si="1949"/>
        <v>99.99</v>
      </c>
      <c r="RW290" s="1">
        <f t="shared" si="1949"/>
        <v>100.00000000000001</v>
      </c>
      <c r="SA290" s="1">
        <f>+SUM(SA265:SA287)</f>
        <v>100.07</v>
      </c>
      <c r="SB290" s="1">
        <f t="shared" ref="SB290:SD290" si="1950">+SUM(SB265:SB287)</f>
        <v>99.999999999999986</v>
      </c>
      <c r="SC290" s="1">
        <f t="shared" si="1950"/>
        <v>99.999999999999986</v>
      </c>
      <c r="SD290" s="1">
        <f t="shared" si="1950"/>
        <v>100.01</v>
      </c>
      <c r="SH290" s="1">
        <f>+SUM(SH265:SH287)</f>
        <v>100.00000000000001</v>
      </c>
      <c r="SI290" s="1">
        <f t="shared" ref="SI290:SK290" si="1951">+SUM(SI265:SI287)</f>
        <v>99.999999999999986</v>
      </c>
      <c r="SJ290" s="1">
        <f t="shared" si="1951"/>
        <v>99.960000000000008</v>
      </c>
      <c r="SK290" s="1">
        <f t="shared" si="1951"/>
        <v>100.00000000000001</v>
      </c>
      <c r="SO290" s="1">
        <f>+SUM(SO265:SO287)</f>
        <v>100.02000000000001</v>
      </c>
      <c r="SP290" s="1">
        <f t="shared" ref="SP290:SR290" si="1952">+SUM(SP265:SP287)</f>
        <v>100</v>
      </c>
      <c r="SQ290" s="1">
        <f t="shared" si="1952"/>
        <v>99.99</v>
      </c>
      <c r="SR290" s="1">
        <f t="shared" si="1952"/>
        <v>100.00999999999999</v>
      </c>
      <c r="SV290" s="1">
        <f>+SUM(SV265:SV287)</f>
        <v>100.05999999999999</v>
      </c>
      <c r="SW290" s="1">
        <f t="shared" ref="SW290:SY290" si="1953">+SUM(SW265:SW287)</f>
        <v>100.01</v>
      </c>
      <c r="SX290" s="1">
        <f t="shared" si="1953"/>
        <v>100.01999999999998</v>
      </c>
      <c r="SY290" s="1">
        <f t="shared" si="1953"/>
        <v>99.98</v>
      </c>
      <c r="TC290" s="1">
        <f>+SUM(TC265:TC287)</f>
        <v>99.999999999999986</v>
      </c>
      <c r="TD290" s="1">
        <f t="shared" ref="TD290:TF290" si="1954">+SUM(TD265:TD287)</f>
        <v>100.00000000000001</v>
      </c>
      <c r="TE290" s="1">
        <f t="shared" si="1954"/>
        <v>99.98</v>
      </c>
      <c r="TF290" s="1">
        <f t="shared" si="1954"/>
        <v>100.00999999999998</v>
      </c>
      <c r="TJ290" s="1">
        <f>+SUM(TJ265:TJ287)</f>
        <v>99.989999999999981</v>
      </c>
      <c r="TK290" s="1">
        <f t="shared" ref="TK290:TM290" si="1955">+SUM(TK265:TK287)</f>
        <v>100.02000000000001</v>
      </c>
      <c r="TL290" s="1">
        <f t="shared" si="1955"/>
        <v>99.97999999999999</v>
      </c>
      <c r="TM290" s="1">
        <f t="shared" si="1955"/>
        <v>100</v>
      </c>
      <c r="TQ290" s="1">
        <f>+SUM(TQ265:TQ287)</f>
        <v>100.00999999999998</v>
      </c>
      <c r="TR290" s="1">
        <f t="shared" ref="TR290:TT290" si="1956">+SUM(TR265:TR287)</f>
        <v>100.01</v>
      </c>
      <c r="TS290" s="1">
        <f t="shared" si="1956"/>
        <v>99.999999999999986</v>
      </c>
      <c r="TT290" s="1">
        <f t="shared" si="1956"/>
        <v>100.02</v>
      </c>
      <c r="TX290" s="1">
        <f>+SUM(TX265:TX287)</f>
        <v>100.00000000000001</v>
      </c>
      <c r="TY290" s="1">
        <f t="shared" ref="TY290:UA290" si="1957">+SUM(TY265:TY287)</f>
        <v>99.98</v>
      </c>
      <c r="TZ290" s="1">
        <f t="shared" si="1957"/>
        <v>100.00999999999999</v>
      </c>
      <c r="UA290" s="1">
        <f t="shared" si="1957"/>
        <v>100.04000000000002</v>
      </c>
      <c r="UE290" s="1">
        <f>+SUM(UE265:UE287)</f>
        <v>99.960000000000008</v>
      </c>
      <c r="UF290" s="1">
        <f t="shared" ref="UF290:UH290" si="1958">+SUM(UF265:UF287)</f>
        <v>100.00999999999999</v>
      </c>
      <c r="UG290" s="1">
        <f t="shared" si="1958"/>
        <v>100.02000000000002</v>
      </c>
      <c r="UH290" s="1">
        <f t="shared" si="1958"/>
        <v>99.990000000000009</v>
      </c>
      <c r="UL290" s="1">
        <f>+SUM(UL265:UL287)</f>
        <v>100.00999999999998</v>
      </c>
      <c r="UM290" s="1">
        <f t="shared" ref="UM290:UO290" si="1959">+SUM(UM265:UM287)</f>
        <v>99.97999999999999</v>
      </c>
      <c r="UN290" s="1">
        <f t="shared" si="1959"/>
        <v>100.01</v>
      </c>
      <c r="UO290" s="1">
        <f t="shared" si="1959"/>
        <v>99.99</v>
      </c>
      <c r="US290" s="1">
        <f>+SUM(US265:US287)</f>
        <v>99.99</v>
      </c>
      <c r="UT290" s="1">
        <f t="shared" ref="UT290:UV290" si="1960">+SUM(UT265:UT287)</f>
        <v>100.02000000000001</v>
      </c>
      <c r="UU290" s="1">
        <f t="shared" si="1960"/>
        <v>99.980000000000018</v>
      </c>
      <c r="UV290" s="1">
        <f t="shared" si="1960"/>
        <v>99.98</v>
      </c>
      <c r="UZ290" s="1">
        <f>+SUM(UZ265:UZ287)</f>
        <v>99.99</v>
      </c>
      <c r="VA290" s="1">
        <f t="shared" ref="VA290:VC290" si="1961">+SUM(VA265:VA287)</f>
        <v>100.00000000000003</v>
      </c>
      <c r="VB290" s="1">
        <f t="shared" si="1961"/>
        <v>100.01</v>
      </c>
      <c r="VC290" s="1">
        <f t="shared" si="1961"/>
        <v>100.01000000000002</v>
      </c>
      <c r="VG290" s="1">
        <f>+SUM(VG265:VG287)</f>
        <v>99.990000000000009</v>
      </c>
      <c r="VH290" s="1">
        <f t="shared" ref="VH290:VJ290" si="1962">+SUM(VH265:VH287)</f>
        <v>99.999999999999986</v>
      </c>
      <c r="VI290" s="1">
        <f t="shared" si="1962"/>
        <v>100.00999999999999</v>
      </c>
      <c r="VJ290" s="1">
        <f t="shared" si="1962"/>
        <v>99.990000000000009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VG289"/>
  <sheetViews>
    <sheetView showGridLines="0" topLeftCell="UW1" zoomScale="90" zoomScaleNormal="90" workbookViewId="0">
      <pane ySplit="4" topLeftCell="A5" activePane="bottomLeft" state="frozen"/>
      <selection activeCell="VK273" sqref="VK273"/>
      <selection pane="bottomLeft" activeCell="VK273" sqref="VK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28" max="428" width="18.21875" customWidth="1"/>
    <col min="435" max="435" width="18.21875" customWidth="1"/>
    <col min="442" max="442" width="18.21875" customWidth="1"/>
    <col min="449" max="449" width="18.21875" customWidth="1"/>
    <col min="456" max="456" width="18.21875" customWidth="1"/>
    <col min="463" max="463" width="18.21875" customWidth="1"/>
    <col min="470" max="470" width="18.21875" customWidth="1"/>
    <col min="477" max="477" width="18.21875" customWidth="1"/>
    <col min="484" max="484" width="18.21875" customWidth="1"/>
  </cols>
  <sheetData>
    <row r="1" spans="1:579" s="3" customFormat="1" x14ac:dyDescent="0.3">
      <c r="GA1"/>
      <c r="GB1"/>
      <c r="GC1"/>
      <c r="GD1"/>
      <c r="GE1"/>
      <c r="GH1"/>
      <c r="GI1"/>
      <c r="GJ1"/>
      <c r="GK1"/>
      <c r="GL1"/>
    </row>
    <row r="2" spans="1:579" x14ac:dyDescent="0.3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</row>
    <row r="3" spans="1:579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</row>
    <row r="4" spans="1:579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</row>
    <row r="5" spans="1:579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</row>
    <row r="6" spans="1:579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</row>
    <row r="7" spans="1:579" x14ac:dyDescent="0.3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</row>
    <row r="8" spans="1:579" x14ac:dyDescent="0.3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</row>
    <row r="9" spans="1:579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</row>
    <row r="10" spans="1:579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</row>
    <row r="11" spans="1:579" x14ac:dyDescent="0.3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</row>
    <row r="12" spans="1:579" x14ac:dyDescent="0.3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</row>
    <row r="13" spans="1:579" x14ac:dyDescent="0.3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</row>
    <row r="14" spans="1:579" x14ac:dyDescent="0.3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</row>
    <row r="15" spans="1:579" x14ac:dyDescent="0.3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</row>
    <row r="16" spans="1:579" x14ac:dyDescent="0.3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</row>
    <row r="17" spans="1:579" x14ac:dyDescent="0.3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</row>
    <row r="18" spans="1:579" x14ac:dyDescent="0.3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</row>
    <row r="19" spans="1:579" x14ac:dyDescent="0.3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</row>
    <row r="20" spans="1:579" x14ac:dyDescent="0.3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</row>
    <row r="21" spans="1:579" x14ac:dyDescent="0.3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</row>
    <row r="22" spans="1:579" x14ac:dyDescent="0.3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</row>
    <row r="23" spans="1:579" x14ac:dyDescent="0.3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</row>
    <row r="24" spans="1:579" x14ac:dyDescent="0.3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</row>
    <row r="25" spans="1:579" x14ac:dyDescent="0.3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</row>
    <row r="26" spans="1:579" x14ac:dyDescent="0.3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</row>
    <row r="27" spans="1:579" x14ac:dyDescent="0.3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</row>
    <row r="28" spans="1:579" x14ac:dyDescent="0.3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</row>
    <row r="29" spans="1:579" x14ac:dyDescent="0.3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</row>
    <row r="30" spans="1:579" x14ac:dyDescent="0.3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</row>
    <row r="31" spans="1:579" x14ac:dyDescent="0.3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</row>
    <row r="32" spans="1:579" x14ac:dyDescent="0.3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</row>
    <row r="33" spans="1:579" x14ac:dyDescent="0.3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</row>
    <row r="34" spans="1:579" x14ac:dyDescent="0.3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</row>
    <row r="35" spans="1:579" x14ac:dyDescent="0.3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</row>
    <row r="36" spans="1:579" x14ac:dyDescent="0.3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</row>
    <row r="37" spans="1:579" x14ac:dyDescent="0.3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</row>
    <row r="38" spans="1:579" x14ac:dyDescent="0.3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</row>
    <row r="39" spans="1:579" x14ac:dyDescent="0.3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</row>
    <row r="40" spans="1:579" x14ac:dyDescent="0.3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</row>
    <row r="41" spans="1:579" x14ac:dyDescent="0.3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</row>
    <row r="42" spans="1:579" x14ac:dyDescent="0.3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</row>
    <row r="43" spans="1:579" x14ac:dyDescent="0.3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</row>
    <row r="44" spans="1:579" x14ac:dyDescent="0.3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</row>
    <row r="45" spans="1:579" x14ac:dyDescent="0.3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</row>
    <row r="46" spans="1:579" x14ac:dyDescent="0.3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</row>
    <row r="47" spans="1:579" x14ac:dyDescent="0.3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</row>
    <row r="48" spans="1:579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</row>
    <row r="49" spans="1:579" x14ac:dyDescent="0.3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</row>
    <row r="50" spans="1:579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</row>
    <row r="51" spans="1:579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</row>
    <row r="52" spans="1:579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</row>
    <row r="53" spans="1:579" x14ac:dyDescent="0.3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</row>
    <row r="54" spans="1:579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</row>
    <row r="55" spans="1:579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</row>
    <row r="56" spans="1:579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</row>
    <row r="57" spans="1:579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</row>
    <row r="58" spans="1:579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</row>
    <row r="59" spans="1:579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</row>
    <row r="60" spans="1:579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</row>
    <row r="61" spans="1:579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</row>
    <row r="62" spans="1:579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</row>
    <row r="63" spans="1:579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</row>
    <row r="64" spans="1:579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</row>
    <row r="65" spans="1:579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</row>
    <row r="66" spans="1:579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</row>
    <row r="67" spans="1:579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</row>
    <row r="68" spans="1:579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</row>
    <row r="69" spans="1:579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</row>
    <row r="70" spans="1:579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</row>
    <row r="71" spans="1:579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</row>
    <row r="72" spans="1:579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</row>
    <row r="73" spans="1:579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</row>
    <row r="74" spans="1:579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</row>
    <row r="75" spans="1:579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</row>
    <row r="76" spans="1:579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</row>
    <row r="77" spans="1:579" x14ac:dyDescent="0.3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</row>
    <row r="78" spans="1:579" x14ac:dyDescent="0.3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</row>
    <row r="79" spans="1:579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</row>
    <row r="80" spans="1:579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</row>
    <row r="81" spans="1:579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</row>
    <row r="82" spans="1:579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</row>
    <row r="83" spans="1:579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</row>
    <row r="84" spans="1:579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</row>
    <row r="85" spans="1:579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</row>
    <row r="86" spans="1:579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</row>
    <row r="87" spans="1:579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</row>
    <row r="88" spans="1:579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</row>
    <row r="89" spans="1:579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</row>
    <row r="90" spans="1:579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</row>
    <row r="91" spans="1:579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</row>
    <row r="92" spans="1:579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</row>
    <row r="93" spans="1:579" x14ac:dyDescent="0.3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</row>
    <row r="94" spans="1:579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</row>
    <row r="95" spans="1:579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</row>
    <row r="96" spans="1:579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</row>
    <row r="97" spans="1:579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</row>
    <row r="98" spans="1:579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</row>
    <row r="99" spans="1:579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</row>
    <row r="100" spans="1:579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</row>
    <row r="101" spans="1:579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</row>
    <row r="102" spans="1:579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</row>
    <row r="103" spans="1:579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</row>
    <row r="104" spans="1:579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</row>
    <row r="105" spans="1:579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</row>
    <row r="106" spans="1:579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</row>
    <row r="107" spans="1:579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</row>
    <row r="108" spans="1:579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</row>
    <row r="109" spans="1:579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</row>
    <row r="110" spans="1:579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</row>
    <row r="111" spans="1:579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</row>
    <row r="112" spans="1:579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</row>
    <row r="113" spans="1:579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</row>
    <row r="114" spans="1:579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</row>
    <row r="115" spans="1:579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</row>
    <row r="116" spans="1:579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</row>
    <row r="117" spans="1:579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</row>
    <row r="118" spans="1:579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</row>
    <row r="119" spans="1:579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</row>
    <row r="120" spans="1:579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</row>
    <row r="121" spans="1:579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</row>
    <row r="122" spans="1:579" x14ac:dyDescent="0.3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</row>
    <row r="123" spans="1:579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</row>
    <row r="124" spans="1:579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</row>
    <row r="125" spans="1:579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</row>
    <row r="126" spans="1:579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</row>
    <row r="127" spans="1:579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</row>
    <row r="128" spans="1:579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</row>
    <row r="129" spans="1:579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</row>
    <row r="130" spans="1:579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</row>
    <row r="131" spans="1:579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</row>
    <row r="132" spans="1:579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</row>
    <row r="133" spans="1:579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</row>
    <row r="134" spans="1:579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</row>
    <row r="135" spans="1:579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</row>
    <row r="136" spans="1:579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</row>
    <row r="137" spans="1:579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</row>
    <row r="138" spans="1:579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</row>
    <row r="139" spans="1:579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</row>
    <row r="140" spans="1:579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</row>
    <row r="141" spans="1:579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</row>
    <row r="142" spans="1:579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</row>
    <row r="143" spans="1:579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</row>
    <row r="144" spans="1:579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</row>
    <row r="145" spans="1:579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</row>
    <row r="146" spans="1:579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</row>
    <row r="147" spans="1:579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</row>
    <row r="148" spans="1:579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</row>
    <row r="149" spans="1:579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</row>
    <row r="150" spans="1:579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</row>
    <row r="151" spans="1:579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</row>
    <row r="152" spans="1:579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</row>
    <row r="153" spans="1:579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</row>
    <row r="154" spans="1:579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</row>
    <row r="155" spans="1:579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</row>
    <row r="156" spans="1:579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</row>
    <row r="157" spans="1:579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</row>
    <row r="158" spans="1:579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</row>
    <row r="159" spans="1:579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</row>
    <row r="160" spans="1:579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</row>
    <row r="161" spans="1:579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</row>
    <row r="162" spans="1:579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</row>
    <row r="163" spans="1:579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</row>
    <row r="164" spans="1:579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</row>
    <row r="165" spans="1:579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</row>
    <row r="166" spans="1:579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</row>
    <row r="167" spans="1:579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</row>
    <row r="168" spans="1:579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</row>
    <row r="169" spans="1:579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</row>
    <row r="170" spans="1:579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</row>
    <row r="171" spans="1:579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</row>
    <row r="172" spans="1:579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</row>
    <row r="173" spans="1:579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</row>
    <row r="174" spans="1:579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</row>
    <row r="175" spans="1:579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</row>
    <row r="176" spans="1:579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</row>
    <row r="177" spans="1:579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</row>
    <row r="178" spans="1:579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</row>
    <row r="179" spans="1:579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</row>
    <row r="180" spans="1:579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</row>
    <row r="181" spans="1:579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</row>
    <row r="182" spans="1:579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</row>
    <row r="183" spans="1:579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</row>
    <row r="184" spans="1:579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</row>
    <row r="185" spans="1:579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</row>
    <row r="186" spans="1:579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</row>
    <row r="187" spans="1:579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</row>
    <row r="188" spans="1:579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</row>
    <row r="189" spans="1:579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</row>
    <row r="190" spans="1:579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</row>
    <row r="191" spans="1:579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</row>
    <row r="192" spans="1:579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</row>
    <row r="193" spans="1:579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</row>
    <row r="194" spans="1:579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</row>
    <row r="195" spans="1:579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</row>
    <row r="196" spans="1:579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</row>
    <row r="197" spans="1:579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</row>
    <row r="198" spans="1:579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</row>
    <row r="199" spans="1:579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</row>
    <row r="200" spans="1:579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</row>
    <row r="201" spans="1:579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</row>
    <row r="202" spans="1:579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</row>
    <row r="203" spans="1:579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</row>
    <row r="204" spans="1:579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</row>
    <row r="205" spans="1:579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</row>
    <row r="206" spans="1:579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</row>
    <row r="207" spans="1:579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</row>
    <row r="208" spans="1:579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</row>
    <row r="209" spans="1:579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</row>
    <row r="210" spans="1:579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</row>
    <row r="211" spans="1:579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</row>
    <row r="212" spans="1:579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</row>
    <row r="213" spans="1:579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</row>
    <row r="214" spans="1:579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</row>
    <row r="215" spans="1:579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</row>
    <row r="216" spans="1:579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</row>
    <row r="217" spans="1:579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</row>
    <row r="218" spans="1:579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</row>
    <row r="219" spans="1:579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</row>
    <row r="220" spans="1:579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</row>
    <row r="221" spans="1:579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</row>
    <row r="222" spans="1:579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</row>
    <row r="223" spans="1:579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</row>
    <row r="224" spans="1:579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</row>
    <row r="225" spans="1:579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</row>
    <row r="226" spans="1:579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</row>
    <row r="227" spans="1:579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</row>
    <row r="228" spans="1:579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</row>
    <row r="229" spans="1:579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</row>
    <row r="230" spans="1:579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</row>
    <row r="231" spans="1:579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</row>
    <row r="232" spans="1:579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</row>
    <row r="233" spans="1:579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</row>
    <row r="234" spans="1:579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</row>
    <row r="235" spans="1:579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</row>
    <row r="236" spans="1:579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</row>
    <row r="237" spans="1:579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</row>
    <row r="238" spans="1:579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</row>
    <row r="239" spans="1:579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</row>
    <row r="240" spans="1:579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</row>
    <row r="241" spans="1:579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</row>
    <row r="242" spans="1:579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</row>
    <row r="243" spans="1:579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</row>
    <row r="244" spans="1:579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</row>
    <row r="245" spans="1:579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</row>
    <row r="246" spans="1:579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</row>
    <row r="247" spans="1:579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</row>
    <row r="248" spans="1:579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</row>
    <row r="249" spans="1:579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</row>
    <row r="250" spans="1:579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</row>
    <row r="251" spans="1:579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</row>
    <row r="252" spans="1:579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</row>
    <row r="253" spans="1:579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</row>
    <row r="254" spans="1:579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</row>
    <row r="255" spans="1:579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</row>
    <row r="256" spans="1:579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</row>
    <row r="257" spans="1:579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</row>
    <row r="258" spans="1:579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</row>
    <row r="261" spans="1:57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</row>
    <row r="262" spans="1:57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</row>
    <row r="263" spans="1:579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</row>
    <row r="264" spans="1:579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</row>
    <row r="265" spans="1:579" x14ac:dyDescent="0.3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</row>
    <row r="266" spans="1:579" x14ac:dyDescent="0.3">
      <c r="A266" t="s">
        <v>180</v>
      </c>
      <c r="B266">
        <f>SUM(B14)</f>
        <v>0.02</v>
      </c>
      <c r="C266">
        <f>SUM(C14)</f>
        <v>0</v>
      </c>
      <c r="D266">
        <f t="shared" ref="D266:E266" si="83">SUM(D14)</f>
        <v>0</v>
      </c>
      <c r="E266">
        <f t="shared" si="83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84">SUM(K14)</f>
        <v>0</v>
      </c>
      <c r="L266">
        <f t="shared" si="84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85">SUM(R14)</f>
        <v>0</v>
      </c>
      <c r="S266">
        <f t="shared" si="85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86">SUM(Y14)</f>
        <v>0.08</v>
      </c>
      <c r="Z266">
        <f t="shared" si="86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87">SUM(AF14)</f>
        <v>0.01</v>
      </c>
      <c r="AG266">
        <f t="shared" si="87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88">SUM(AM14)</f>
        <v>0.04</v>
      </c>
      <c r="AN266">
        <f t="shared" si="88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89">SUM(AT14)</f>
        <v>0.03</v>
      </c>
      <c r="AU266">
        <f t="shared" si="89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90">SUM(BA14)</f>
        <v>0.01</v>
      </c>
      <c r="BB266">
        <f t="shared" si="90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91">SUM(BH14)</f>
        <v>0.01</v>
      </c>
      <c r="BI266">
        <f t="shared" si="91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92">SUM(BO14)</f>
        <v>0</v>
      </c>
      <c r="BP266">
        <f t="shared" si="92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93">SUM(BV14)</f>
        <v>0.02</v>
      </c>
      <c r="BW266">
        <f t="shared" si="93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94">SUM(CC14)</f>
        <v>0.05</v>
      </c>
      <c r="CD266">
        <f t="shared" si="94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95">SUM(CJ14)</f>
        <v>0</v>
      </c>
      <c r="CK266">
        <f t="shared" si="95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96">SUM(CQ14)</f>
        <v>0</v>
      </c>
      <c r="CR266">
        <f t="shared" si="96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97">SUM(CX14)</f>
        <v>0.02</v>
      </c>
      <c r="CY266">
        <f t="shared" si="97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98">SUM(DE14)</f>
        <v>0.05</v>
      </c>
      <c r="DF266">
        <f t="shared" si="98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99">SUM(DL14)</f>
        <v>0.01</v>
      </c>
      <c r="DM266">
        <f t="shared" si="99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00">SUM(DS14)</f>
        <v>0.01</v>
      </c>
      <c r="DT266">
        <f t="shared" si="100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01">SUM(DZ14)</f>
        <v>0.08</v>
      </c>
      <c r="EA266">
        <f t="shared" si="101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02">SUM(EG14)</f>
        <v>0.02</v>
      </c>
      <c r="EH266">
        <f t="shared" si="102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03">SUM(EN14)</f>
        <v>0.02</v>
      </c>
      <c r="EO266">
        <f t="shared" si="103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04">SUM(EU14)</f>
        <v>0.02</v>
      </c>
      <c r="EV266">
        <f t="shared" si="104"/>
        <v>0</v>
      </c>
      <c r="EZ266">
        <f>SUM(EZ14)</f>
        <v>7.0000000000000007E-2</v>
      </c>
      <c r="FA266">
        <f>SUM(FA14)</f>
        <v>0.53</v>
      </c>
      <c r="FB266">
        <f t="shared" ref="FB266:FC266" si="105">SUM(FB14)</f>
        <v>0</v>
      </c>
      <c r="FC266">
        <f t="shared" si="105"/>
        <v>0</v>
      </c>
      <c r="FG266">
        <f>SUM(FG14)</f>
        <v>0.01</v>
      </c>
      <c r="FH266">
        <f>SUM(FH14)</f>
        <v>0</v>
      </c>
      <c r="FI266">
        <f t="shared" ref="FI266:FJ266" si="106">SUM(FI14)</f>
        <v>0.01</v>
      </c>
      <c r="FJ266">
        <f t="shared" si="106"/>
        <v>0</v>
      </c>
      <c r="FN266">
        <f>SUM(FN14)</f>
        <v>0</v>
      </c>
      <c r="FO266">
        <f>SUM(FO14)</f>
        <v>0</v>
      </c>
      <c r="FP266">
        <f t="shared" ref="FP266:FQ266" si="107">SUM(FP14)</f>
        <v>0</v>
      </c>
      <c r="FQ266">
        <f t="shared" si="107"/>
        <v>0</v>
      </c>
      <c r="FU266">
        <f>SUM(FU14)</f>
        <v>0.02</v>
      </c>
      <c r="FV266">
        <f>SUM(FV14)</f>
        <v>0.09</v>
      </c>
      <c r="FW266">
        <f t="shared" ref="FW266:FX266" si="108">SUM(FW14)</f>
        <v>0.01</v>
      </c>
      <c r="FX266">
        <f t="shared" si="108"/>
        <v>0</v>
      </c>
      <c r="GB266">
        <f>SUM(GB14)</f>
        <v>0.08</v>
      </c>
      <c r="GC266">
        <f>SUM(GC14)</f>
        <v>0.24</v>
      </c>
      <c r="GD266">
        <f t="shared" ref="GD266:GE266" si="109">SUM(GD14)</f>
        <v>0.05</v>
      </c>
      <c r="GE266">
        <f t="shared" si="109"/>
        <v>0</v>
      </c>
      <c r="GI266">
        <f>SUM(GI14)</f>
        <v>0</v>
      </c>
      <c r="GJ266">
        <f>SUM(GJ14)</f>
        <v>0</v>
      </c>
      <c r="GK266">
        <f t="shared" ref="GK266:GL266" si="110">SUM(GK14)</f>
        <v>0</v>
      </c>
      <c r="GL266">
        <f t="shared" si="110"/>
        <v>0</v>
      </c>
      <c r="GP266">
        <f>SUM(GP14)</f>
        <v>0.01</v>
      </c>
      <c r="GQ266">
        <f>SUM(GQ14)</f>
        <v>0</v>
      </c>
      <c r="GR266">
        <f t="shared" ref="GR266:GS266" si="111">SUM(GR14)</f>
        <v>0.01</v>
      </c>
      <c r="GS266">
        <f t="shared" si="111"/>
        <v>0</v>
      </c>
      <c r="GW266">
        <f>SUM(GW14)</f>
        <v>0.05</v>
      </c>
      <c r="GX266">
        <f>SUM(GX14)</f>
        <v>0.05</v>
      </c>
      <c r="GY266">
        <f t="shared" ref="GY266:GZ266" si="112">SUM(GY14)</f>
        <v>0.06</v>
      </c>
      <c r="GZ266">
        <f t="shared" si="112"/>
        <v>0.04</v>
      </c>
      <c r="HD266">
        <f>SUM(HD14)</f>
        <v>0.04</v>
      </c>
      <c r="HE266">
        <f>SUM(HE14)</f>
        <v>0.15</v>
      </c>
      <c r="HF266">
        <f t="shared" ref="HF266:HG266" si="113">SUM(HF14)</f>
        <v>0.01</v>
      </c>
      <c r="HG266">
        <f t="shared" si="113"/>
        <v>0.03</v>
      </c>
      <c r="HK266">
        <f>SUM(HK14)</f>
        <v>0.02</v>
      </c>
      <c r="HL266">
        <f>SUM(HL14)</f>
        <v>0</v>
      </c>
      <c r="HM266">
        <f t="shared" ref="HM266:HN266" si="114">SUM(HM14)</f>
        <v>0.01</v>
      </c>
      <c r="HN266">
        <f t="shared" si="114"/>
        <v>7.0000000000000007E-2</v>
      </c>
      <c r="HR266">
        <f>SUM(HR14)</f>
        <v>0.02</v>
      </c>
      <c r="HS266">
        <f>SUM(HS14)</f>
        <v>0</v>
      </c>
      <c r="HT266">
        <f t="shared" ref="HT266:HU266" si="115">SUM(HT14)</f>
        <v>0.03</v>
      </c>
      <c r="HU266">
        <f t="shared" si="115"/>
        <v>0</v>
      </c>
      <c r="HY266">
        <f>SUM(HY14)</f>
        <v>0.02</v>
      </c>
      <c r="HZ266">
        <f>SUM(HZ14)</f>
        <v>0</v>
      </c>
      <c r="IA266">
        <f t="shared" ref="IA266:IB266" si="116">SUM(IA14)</f>
        <v>0.03</v>
      </c>
      <c r="IB266">
        <f t="shared" si="116"/>
        <v>0</v>
      </c>
      <c r="IF266">
        <f>SUM(IF14)</f>
        <v>0.04</v>
      </c>
      <c r="IG266">
        <f>SUM(IG14)</f>
        <v>0</v>
      </c>
      <c r="IH266">
        <f t="shared" ref="IH266:II266" si="117">SUM(IH14)</f>
        <v>0.04</v>
      </c>
      <c r="II266">
        <f t="shared" si="117"/>
        <v>0.06</v>
      </c>
      <c r="IM266">
        <f>SUM(IM14)</f>
        <v>0.1</v>
      </c>
      <c r="IN266">
        <f>SUM(IN14)</f>
        <v>0</v>
      </c>
      <c r="IO266">
        <f t="shared" ref="IO266:IP266" si="118">SUM(IO14)</f>
        <v>0.02</v>
      </c>
      <c r="IP266">
        <f t="shared" si="118"/>
        <v>0.49</v>
      </c>
      <c r="IT266">
        <f>SUM(IT14)</f>
        <v>0.16</v>
      </c>
      <c r="IU266">
        <f>SUM(IU14)</f>
        <v>0</v>
      </c>
      <c r="IV266">
        <f t="shared" ref="IV266:IW266" si="119">SUM(IV14)</f>
        <v>0.08</v>
      </c>
      <c r="IW266">
        <f t="shared" si="119"/>
        <v>0.59</v>
      </c>
      <c r="JA266">
        <f>SUM(JA14)</f>
        <v>0.02</v>
      </c>
      <c r="JB266">
        <f>SUM(JB14)</f>
        <v>0.06</v>
      </c>
      <c r="JC266">
        <f t="shared" ref="JC266:JD266" si="120">SUM(JC14)</f>
        <v>0</v>
      </c>
      <c r="JD266">
        <f t="shared" si="120"/>
        <v>0.04</v>
      </c>
      <c r="JH266">
        <f>SUM(JH14)</f>
        <v>0.02</v>
      </c>
      <c r="JI266">
        <f>SUM(JI14)</f>
        <v>0</v>
      </c>
      <c r="JJ266">
        <f t="shared" ref="JJ266:JK266" si="121">SUM(JJ14)</f>
        <v>0.04</v>
      </c>
      <c r="JK266">
        <f t="shared" si="121"/>
        <v>0</v>
      </c>
      <c r="JO266">
        <f>SUM(JO14)</f>
        <v>0.02</v>
      </c>
      <c r="JP266">
        <f>SUM(JP14)</f>
        <v>0</v>
      </c>
      <c r="JQ266">
        <f t="shared" ref="JQ266:JR266" si="122">SUM(JQ14)</f>
        <v>0</v>
      </c>
      <c r="JR266">
        <f t="shared" si="122"/>
        <v>0.04</v>
      </c>
      <c r="JV266">
        <f>SUM(JV14)</f>
        <v>0</v>
      </c>
      <c r="JW266">
        <f>SUM(JW14)</f>
        <v>0</v>
      </c>
      <c r="JX266">
        <f t="shared" ref="JX266:JY266" si="123">SUM(JX14)</f>
        <v>0</v>
      </c>
      <c r="JY266">
        <f t="shared" si="123"/>
        <v>0</v>
      </c>
      <c r="KC266">
        <f>SUM(KC14)</f>
        <v>0.01</v>
      </c>
      <c r="KD266">
        <f>SUM(KD14)</f>
        <v>0</v>
      </c>
      <c r="KE266">
        <f t="shared" ref="KE266:KF266" si="124">SUM(KE14)</f>
        <v>0</v>
      </c>
      <c r="KF266">
        <f t="shared" si="124"/>
        <v>0.04</v>
      </c>
      <c r="KJ266">
        <f>SUM(KJ14)</f>
        <v>0</v>
      </c>
      <c r="KK266">
        <f>SUM(KK14)</f>
        <v>0</v>
      </c>
      <c r="KL266">
        <f t="shared" ref="KL266:KM266" si="125">SUM(KL14)</f>
        <v>0</v>
      </c>
      <c r="KM266">
        <f t="shared" si="125"/>
        <v>0</v>
      </c>
      <c r="KQ266">
        <f>SUM(KQ14)</f>
        <v>0.04</v>
      </c>
      <c r="KR266">
        <f>SUM(KR14)</f>
        <v>0</v>
      </c>
      <c r="KS266">
        <f t="shared" ref="KS266:KT266" si="126">SUM(KS14)</f>
        <v>0.02</v>
      </c>
      <c r="KT266">
        <f t="shared" si="126"/>
        <v>0.1</v>
      </c>
      <c r="KX266">
        <f>SUM(KX14)</f>
        <v>0.03</v>
      </c>
      <c r="KY266">
        <f>SUM(KY14)</f>
        <v>0</v>
      </c>
      <c r="KZ266">
        <f t="shared" ref="KZ266:LA266" si="127">SUM(KZ14)</f>
        <v>0.06</v>
      </c>
      <c r="LA266">
        <f t="shared" si="127"/>
        <v>0</v>
      </c>
      <c r="LE266">
        <f>SUM(LE14)</f>
        <v>0</v>
      </c>
      <c r="LF266">
        <f>SUM(LF14)</f>
        <v>0</v>
      </c>
      <c r="LG266">
        <f t="shared" ref="LG266:LH266" si="128">SUM(LG14)</f>
        <v>0</v>
      </c>
      <c r="LH266">
        <f t="shared" si="128"/>
        <v>0</v>
      </c>
      <c r="LL266">
        <f>SUM(LL14)</f>
        <v>0.06</v>
      </c>
      <c r="LM266">
        <f>SUM(LM14)</f>
        <v>0</v>
      </c>
      <c r="LN266">
        <f t="shared" ref="LN266:LO266" si="129">SUM(LN14)</f>
        <v>0.1</v>
      </c>
      <c r="LO266">
        <f t="shared" si="129"/>
        <v>0</v>
      </c>
      <c r="LS266">
        <f>SUM(LS14)</f>
        <v>0.02</v>
      </c>
      <c r="LT266">
        <f>SUM(LT14)</f>
        <v>0.05</v>
      </c>
      <c r="LU266">
        <f t="shared" ref="LU266:LV266" si="130">SUM(LU14)</f>
        <v>0.02</v>
      </c>
      <c r="LV266">
        <f t="shared" si="130"/>
        <v>0</v>
      </c>
      <c r="LZ266">
        <f>SUM(LZ14)</f>
        <v>0.01</v>
      </c>
      <c r="MA266">
        <f>SUM(MA14)</f>
        <v>0.04</v>
      </c>
      <c r="MB266">
        <f t="shared" ref="MB266:MC266" si="131">SUM(MB14)</f>
        <v>0</v>
      </c>
      <c r="MC266">
        <f t="shared" si="131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32">SUM(MI14)</f>
        <v>0</v>
      </c>
      <c r="MJ266">
        <f t="shared" si="132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33">SUM(MP14)</f>
        <v>0</v>
      </c>
      <c r="MQ266">
        <f t="shared" si="133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34">SUM(MW14)</f>
        <v>0</v>
      </c>
      <c r="MX266">
        <f t="shared" si="134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35">SUM(ND14)</f>
        <v>0.16</v>
      </c>
      <c r="NE266">
        <f t="shared" si="135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36">SUM(NK14)</f>
        <v>0.02</v>
      </c>
      <c r="NL266">
        <f t="shared" si="136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37">SUM(NR14)</f>
        <v>0.01</v>
      </c>
      <c r="NS266">
        <f t="shared" si="137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38">SUM(NY14)</f>
        <v>0</v>
      </c>
      <c r="NZ266">
        <f t="shared" si="138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39">SUM(OF14)</f>
        <v>0</v>
      </c>
      <c r="OG266">
        <f t="shared" si="139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40">SUM(OM14)</f>
        <v>0.06</v>
      </c>
      <c r="ON266">
        <f t="shared" si="140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41">SUM(OT14)</f>
        <v>0.11</v>
      </c>
      <c r="OU266">
        <f t="shared" si="141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42">SUM(PA14)</f>
        <v>0.05</v>
      </c>
      <c r="PB266">
        <f t="shared" si="142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43">SUM(PH14)</f>
        <v>0</v>
      </c>
      <c r="PI266">
        <f t="shared" si="143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44">SUM(PO14)</f>
        <v>0.2</v>
      </c>
      <c r="PP266">
        <f t="shared" si="144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45">SUM(PV14)</f>
        <v>0.17</v>
      </c>
      <c r="PW266">
        <f t="shared" si="145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46">SUM(QC14)</f>
        <v>0.01</v>
      </c>
      <c r="QD266">
        <f t="shared" si="146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47">SUM(QJ14)</f>
        <v>0</v>
      </c>
      <c r="QK266">
        <f t="shared" si="147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48">SUM(QQ14)</f>
        <v>0</v>
      </c>
      <c r="QR266">
        <f t="shared" si="148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49">SUM(QX14)</f>
        <v>0</v>
      </c>
      <c r="QY266">
        <f t="shared" si="149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50">SUM(RE14)</f>
        <v>0</v>
      </c>
      <c r="RF266">
        <f t="shared" si="150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1">SUM(RL14)</f>
        <v>0</v>
      </c>
      <c r="RM266">
        <f t="shared" si="151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2">SUM(RS14)</f>
        <v>0</v>
      </c>
      <c r="RT266">
        <f t="shared" si="152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53">SUM(RZ14)</f>
        <v>0</v>
      </c>
      <c r="SA266">
        <f t="shared" si="153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54">SUM(SG14)</f>
        <v>0.01</v>
      </c>
      <c r="SH266">
        <f t="shared" si="154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55">SUM(SN14)</f>
        <v>0</v>
      </c>
      <c r="SO266">
        <f t="shared" si="155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56">SUM(SU14)</f>
        <v>0</v>
      </c>
      <c r="SV266">
        <f t="shared" si="156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57">SUM(TB14)</f>
        <v>0</v>
      </c>
      <c r="TC266">
        <f t="shared" si="157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58">SUM(TI14)</f>
        <v>0</v>
      </c>
      <c r="TJ266">
        <f t="shared" si="158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59">SUM(TP14)</f>
        <v>0</v>
      </c>
      <c r="TQ266">
        <f t="shared" si="159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60">SUM(TW14)</f>
        <v>0</v>
      </c>
      <c r="TX266">
        <f t="shared" si="160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1">SUM(UD14)</f>
        <v>0</v>
      </c>
      <c r="UE266">
        <f t="shared" si="161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62">SUM(UK14)</f>
        <v>0</v>
      </c>
      <c r="UL266">
        <f t="shared" si="162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63">SUM(UR14)</f>
        <v>0</v>
      </c>
      <c r="US266">
        <f t="shared" si="163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64">SUM(UY14)</f>
        <v>0</v>
      </c>
      <c r="UZ266">
        <f t="shared" si="164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65">SUM(VF14)</f>
        <v>0.13</v>
      </c>
      <c r="VG266">
        <f t="shared" si="165"/>
        <v>0</v>
      </c>
    </row>
    <row r="267" spans="1:579" x14ac:dyDescent="0.3">
      <c r="A267" t="s">
        <v>426</v>
      </c>
      <c r="B267">
        <f t="shared" ref="B267:E272" si="166">SUM(B15)</f>
        <v>0.39</v>
      </c>
      <c r="C267">
        <f t="shared" si="166"/>
        <v>0.27</v>
      </c>
      <c r="D267">
        <f t="shared" si="166"/>
        <v>0.15</v>
      </c>
      <c r="E267">
        <f t="shared" si="166"/>
        <v>0.45</v>
      </c>
      <c r="H267" t="s">
        <v>426</v>
      </c>
      <c r="I267">
        <f t="shared" ref="I267:L272" si="167">SUM(I15)</f>
        <v>0.48</v>
      </c>
      <c r="J267">
        <f t="shared" si="167"/>
        <v>0.53</v>
      </c>
      <c r="K267">
        <f t="shared" si="167"/>
        <v>0.24</v>
      </c>
      <c r="L267">
        <f t="shared" si="167"/>
        <v>0.82</v>
      </c>
      <c r="O267" t="s">
        <v>426</v>
      </c>
      <c r="P267">
        <f t="shared" ref="P267:S272" si="168">SUM(P15)</f>
        <v>0.63</v>
      </c>
      <c r="Q267">
        <f t="shared" si="168"/>
        <v>0.77</v>
      </c>
      <c r="R267">
        <f t="shared" si="168"/>
        <v>0.3</v>
      </c>
      <c r="S267">
        <f t="shared" si="168"/>
        <v>0.83</v>
      </c>
      <c r="V267" t="s">
        <v>426</v>
      </c>
      <c r="W267">
        <f t="shared" ref="W267:Z272" si="169">SUM(W15)</f>
        <v>0.83</v>
      </c>
      <c r="X267">
        <f t="shared" si="169"/>
        <v>1.23</v>
      </c>
      <c r="Y267">
        <f t="shared" si="169"/>
        <v>0.43</v>
      </c>
      <c r="Z267">
        <f t="shared" si="169"/>
        <v>0.88</v>
      </c>
      <c r="AC267" t="s">
        <v>426</v>
      </c>
      <c r="AD267">
        <f t="shared" ref="AD267:AG272" si="170">SUM(AD15)</f>
        <v>0.39</v>
      </c>
      <c r="AE267">
        <f t="shared" si="170"/>
        <v>0.43</v>
      </c>
      <c r="AF267">
        <f t="shared" si="170"/>
        <v>0.21</v>
      </c>
      <c r="AG267">
        <f t="shared" si="170"/>
        <v>0.55000000000000004</v>
      </c>
      <c r="AJ267" t="s">
        <v>426</v>
      </c>
      <c r="AK267">
        <f t="shared" ref="AK267:AN272" si="171">SUM(AK15)</f>
        <v>0.62</v>
      </c>
      <c r="AL267">
        <f t="shared" si="171"/>
        <v>0.54</v>
      </c>
      <c r="AM267">
        <f t="shared" si="171"/>
        <v>0.06</v>
      </c>
      <c r="AN267">
        <f t="shared" si="171"/>
        <v>1.62</v>
      </c>
      <c r="AQ267" t="s">
        <v>426</v>
      </c>
      <c r="AR267">
        <f t="shared" ref="AR267:AU272" si="172">SUM(AR15)</f>
        <v>0.44</v>
      </c>
      <c r="AS267">
        <f t="shared" si="172"/>
        <v>0.12</v>
      </c>
      <c r="AT267">
        <f t="shared" si="172"/>
        <v>7.0000000000000007E-2</v>
      </c>
      <c r="AU267">
        <f t="shared" si="172"/>
        <v>1.43</v>
      </c>
      <c r="AX267" t="s">
        <v>426</v>
      </c>
      <c r="AY267">
        <f t="shared" ref="AY267:BB272" si="173">SUM(AY15)</f>
        <v>0.35</v>
      </c>
      <c r="AZ267">
        <f t="shared" si="173"/>
        <v>0.42</v>
      </c>
      <c r="BA267">
        <f t="shared" si="173"/>
        <v>0.12</v>
      </c>
      <c r="BB267">
        <f t="shared" si="173"/>
        <v>0.73</v>
      </c>
      <c r="BE267" t="s">
        <v>426</v>
      </c>
      <c r="BF267">
        <f t="shared" ref="BF267:BI272" si="174">SUM(BF15)</f>
        <v>0.34</v>
      </c>
      <c r="BG267">
        <f t="shared" si="174"/>
        <v>0.32</v>
      </c>
      <c r="BH267">
        <f t="shared" si="174"/>
        <v>0.1</v>
      </c>
      <c r="BI267">
        <f t="shared" si="174"/>
        <v>0.49</v>
      </c>
      <c r="BL267" t="s">
        <v>426</v>
      </c>
      <c r="BM267">
        <f t="shared" ref="BM267:BP272" si="175">SUM(BM15)</f>
        <v>0.28999999999999998</v>
      </c>
      <c r="BN267">
        <f t="shared" si="175"/>
        <v>0.24</v>
      </c>
      <c r="BO267">
        <f t="shared" si="175"/>
        <v>0.09</v>
      </c>
      <c r="BP267">
        <f t="shared" si="175"/>
        <v>0.79</v>
      </c>
      <c r="BS267" t="s">
        <v>426</v>
      </c>
      <c r="BT267">
        <f t="shared" ref="BT267:BW272" si="176">SUM(BT15)</f>
        <v>0.36</v>
      </c>
      <c r="BU267">
        <f t="shared" si="176"/>
        <v>0.22</v>
      </c>
      <c r="BV267">
        <f t="shared" si="176"/>
        <v>0.08</v>
      </c>
      <c r="BW267">
        <f t="shared" si="176"/>
        <v>0.89</v>
      </c>
      <c r="BZ267" t="s">
        <v>426</v>
      </c>
      <c r="CA267">
        <f t="shared" ref="CA267:CD272" si="177">SUM(CA15)</f>
        <v>0.24</v>
      </c>
      <c r="CB267">
        <f t="shared" si="177"/>
        <v>0.33</v>
      </c>
      <c r="CC267">
        <f t="shared" si="177"/>
        <v>7.0000000000000007E-2</v>
      </c>
      <c r="CD267">
        <f t="shared" si="177"/>
        <v>0.6</v>
      </c>
      <c r="CG267" t="s">
        <v>426</v>
      </c>
      <c r="CH267">
        <f t="shared" ref="CH267:CK267" si="178">SUM(CH15)</f>
        <v>0.49</v>
      </c>
      <c r="CI267">
        <f t="shared" si="178"/>
        <v>1.01</v>
      </c>
      <c r="CJ267">
        <f t="shared" si="178"/>
        <v>0.06</v>
      </c>
      <c r="CK267">
        <f t="shared" si="178"/>
        <v>0.65</v>
      </c>
      <c r="CN267" t="s">
        <v>426</v>
      </c>
      <c r="CO267">
        <f t="shared" ref="CO267:CR267" si="179">SUM(CO15)</f>
        <v>0.48</v>
      </c>
      <c r="CP267">
        <f t="shared" si="179"/>
        <v>0.57999999999999996</v>
      </c>
      <c r="CQ267">
        <f t="shared" si="179"/>
        <v>0.1</v>
      </c>
      <c r="CR267">
        <f t="shared" si="179"/>
        <v>0.7</v>
      </c>
      <c r="CU267" t="s">
        <v>426</v>
      </c>
      <c r="CV267">
        <f t="shared" ref="CV267:CY267" si="180">SUM(CV15)</f>
        <v>0.71</v>
      </c>
      <c r="CW267">
        <f t="shared" si="180"/>
        <v>0.42</v>
      </c>
      <c r="CX267">
        <f t="shared" si="180"/>
        <v>0.59</v>
      </c>
      <c r="CY267">
        <f t="shared" si="180"/>
        <v>0.62</v>
      </c>
      <c r="DB267" t="s">
        <v>426</v>
      </c>
      <c r="DC267">
        <f t="shared" ref="DC267:DF267" si="181">SUM(DC15)</f>
        <v>0.56000000000000005</v>
      </c>
      <c r="DD267">
        <f t="shared" si="181"/>
        <v>0.41</v>
      </c>
      <c r="DE267">
        <f t="shared" si="181"/>
        <v>0.12</v>
      </c>
      <c r="DF267">
        <f t="shared" si="181"/>
        <v>1.4</v>
      </c>
      <c r="DI267" t="s">
        <v>426</v>
      </c>
      <c r="DJ267">
        <f t="shared" ref="DJ267:DM267" si="182">SUM(DJ15)</f>
        <v>0.62</v>
      </c>
      <c r="DK267">
        <f t="shared" si="182"/>
        <v>0.62</v>
      </c>
      <c r="DL267">
        <f t="shared" si="182"/>
        <v>0.16</v>
      </c>
      <c r="DM267">
        <f t="shared" si="182"/>
        <v>1.28</v>
      </c>
      <c r="DP267" t="s">
        <v>426</v>
      </c>
      <c r="DQ267">
        <f t="shared" ref="DQ267:DT267" si="183">SUM(DQ15)</f>
        <v>0.89</v>
      </c>
      <c r="DR267">
        <f t="shared" si="183"/>
        <v>0.28999999999999998</v>
      </c>
      <c r="DS267">
        <f t="shared" si="183"/>
        <v>0.43</v>
      </c>
      <c r="DT267">
        <f t="shared" si="183"/>
        <v>1.83</v>
      </c>
      <c r="DW267" t="s">
        <v>426</v>
      </c>
      <c r="DX267">
        <f t="shared" ref="DX267:EA267" si="184">SUM(DX15)</f>
        <v>0.55000000000000004</v>
      </c>
      <c r="DY267">
        <f t="shared" si="184"/>
        <v>0.42</v>
      </c>
      <c r="DZ267">
        <f t="shared" si="184"/>
        <v>0.23</v>
      </c>
      <c r="EA267">
        <f t="shared" si="184"/>
        <v>0.55000000000000004</v>
      </c>
      <c r="ED267" t="s">
        <v>426</v>
      </c>
      <c r="EE267">
        <f t="shared" ref="EE267:EH267" si="185">SUM(EE15)</f>
        <v>0.7</v>
      </c>
      <c r="EF267">
        <f t="shared" si="185"/>
        <v>0.28999999999999998</v>
      </c>
      <c r="EG267">
        <f t="shared" si="185"/>
        <v>0.55000000000000004</v>
      </c>
      <c r="EH267">
        <f t="shared" si="185"/>
        <v>0.59</v>
      </c>
      <c r="EK267" t="s">
        <v>426</v>
      </c>
      <c r="EL267">
        <f t="shared" ref="EL267:EO267" si="186">SUM(EL15)</f>
        <v>0.72</v>
      </c>
      <c r="EM267">
        <f t="shared" si="186"/>
        <v>0.44</v>
      </c>
      <c r="EN267">
        <f t="shared" si="186"/>
        <v>0.5</v>
      </c>
      <c r="EO267">
        <f t="shared" si="186"/>
        <v>0.7</v>
      </c>
      <c r="ER267" t="s">
        <v>426</v>
      </c>
      <c r="ES267">
        <f t="shared" ref="ES267:EV267" si="187">SUM(ES15)</f>
        <v>0.79</v>
      </c>
      <c r="ET267">
        <f t="shared" si="187"/>
        <v>0.35</v>
      </c>
      <c r="EU267">
        <f t="shared" si="187"/>
        <v>0.47</v>
      </c>
      <c r="EV267">
        <f t="shared" si="187"/>
        <v>0.91</v>
      </c>
      <c r="EZ267">
        <f t="shared" ref="EZ267:FC267" si="188">SUM(EZ15)</f>
        <v>0.66</v>
      </c>
      <c r="FA267">
        <f t="shared" si="188"/>
        <v>0.36</v>
      </c>
      <c r="FB267">
        <f t="shared" si="188"/>
        <v>0.39</v>
      </c>
      <c r="FC267">
        <f t="shared" si="188"/>
        <v>0.67</v>
      </c>
      <c r="FG267">
        <f t="shared" ref="FG267:FJ267" si="189">SUM(FG15)</f>
        <v>0.57999999999999996</v>
      </c>
      <c r="FH267">
        <f t="shared" si="189"/>
        <v>0.79</v>
      </c>
      <c r="FI267">
        <f t="shared" si="189"/>
        <v>0.49</v>
      </c>
      <c r="FJ267">
        <f t="shared" si="189"/>
        <v>0.4</v>
      </c>
      <c r="FN267">
        <f t="shared" ref="FN267:FQ267" si="190">SUM(FN15)</f>
        <v>0.79</v>
      </c>
      <c r="FO267">
        <f t="shared" si="190"/>
        <v>0.04</v>
      </c>
      <c r="FP267">
        <f t="shared" si="190"/>
        <v>0.81</v>
      </c>
      <c r="FQ267">
        <f t="shared" si="190"/>
        <v>1.36</v>
      </c>
      <c r="FU267">
        <f t="shared" ref="FU267:FX267" si="191">SUM(FU15)</f>
        <v>0.59</v>
      </c>
      <c r="FV267">
        <f t="shared" si="191"/>
        <v>0.4</v>
      </c>
      <c r="FW267">
        <f t="shared" si="191"/>
        <v>0.47</v>
      </c>
      <c r="FX267">
        <f t="shared" si="191"/>
        <v>0.79</v>
      </c>
      <c r="GB267">
        <f t="shared" ref="GB267:GE267" si="192">SUM(GB15)</f>
        <v>0.45</v>
      </c>
      <c r="GC267">
        <f t="shared" si="192"/>
        <v>0.26</v>
      </c>
      <c r="GD267">
        <f t="shared" si="192"/>
        <v>0.31</v>
      </c>
      <c r="GE267">
        <f t="shared" si="192"/>
        <v>0.7</v>
      </c>
      <c r="GI267">
        <f t="shared" ref="GI267:GL267" si="193">SUM(GI15)</f>
        <v>0.6</v>
      </c>
      <c r="GJ267">
        <f t="shared" si="193"/>
        <v>0.37</v>
      </c>
      <c r="GK267">
        <f t="shared" si="193"/>
        <v>0.41</v>
      </c>
      <c r="GL267">
        <f t="shared" si="193"/>
        <v>0.85</v>
      </c>
      <c r="GP267">
        <f t="shared" ref="GP267:GS267" si="194">SUM(GP15)</f>
        <v>0.89</v>
      </c>
      <c r="GQ267">
        <f t="shared" si="194"/>
        <v>2.3199999999999998</v>
      </c>
      <c r="GR267">
        <f t="shared" si="194"/>
        <v>0.44</v>
      </c>
      <c r="GS267">
        <f t="shared" si="194"/>
        <v>0.84</v>
      </c>
      <c r="GW267">
        <f t="shared" ref="GW267:GZ267" si="195">SUM(GW15)</f>
        <v>0.6</v>
      </c>
      <c r="GX267">
        <f t="shared" si="195"/>
        <v>0.2</v>
      </c>
      <c r="GY267">
        <f t="shared" si="195"/>
        <v>0.32</v>
      </c>
      <c r="GZ267">
        <f t="shared" si="195"/>
        <v>0.88</v>
      </c>
      <c r="HD267">
        <f t="shared" ref="HD267:HG267" si="196">SUM(HD15)</f>
        <v>0.35</v>
      </c>
      <c r="HE267">
        <f t="shared" si="196"/>
        <v>0.32</v>
      </c>
      <c r="HF267">
        <f t="shared" si="196"/>
        <v>0.05</v>
      </c>
      <c r="HG267">
        <f t="shared" si="196"/>
        <v>0.82</v>
      </c>
      <c r="HK267">
        <f t="shared" ref="HK267:HN267" si="197">SUM(HK15)</f>
        <v>0.31</v>
      </c>
      <c r="HL267">
        <f t="shared" si="197"/>
        <v>0.16</v>
      </c>
      <c r="HM267">
        <f t="shared" si="197"/>
        <v>0.13</v>
      </c>
      <c r="HN267">
        <f t="shared" si="197"/>
        <v>0.48</v>
      </c>
      <c r="HR267">
        <f t="shared" ref="HR267:HU267" si="198">SUM(HR15)</f>
        <v>0.37</v>
      </c>
      <c r="HS267">
        <f t="shared" si="198"/>
        <v>0.2</v>
      </c>
      <c r="HT267">
        <f t="shared" si="198"/>
        <v>0.25</v>
      </c>
      <c r="HU267">
        <f t="shared" si="198"/>
        <v>0.49</v>
      </c>
      <c r="HY267">
        <f t="shared" ref="HY267:IB267" si="199">SUM(HY15)</f>
        <v>0.22</v>
      </c>
      <c r="HZ267">
        <f t="shared" si="199"/>
        <v>0.22</v>
      </c>
      <c r="IA267">
        <f t="shared" si="199"/>
        <v>7.0000000000000007E-2</v>
      </c>
      <c r="IB267">
        <f t="shared" si="199"/>
        <v>0.47</v>
      </c>
      <c r="IF267">
        <f t="shared" ref="IF267:II267" si="200">SUM(IF15)</f>
        <v>0.2</v>
      </c>
      <c r="IG267">
        <f t="shared" si="200"/>
        <v>0.46</v>
      </c>
      <c r="IH267">
        <f t="shared" si="200"/>
        <v>0.03</v>
      </c>
      <c r="II267">
        <f t="shared" si="200"/>
        <v>0.3</v>
      </c>
      <c r="IM267">
        <f t="shared" ref="IM267:IP267" si="201">SUM(IM15)</f>
        <v>0.27</v>
      </c>
      <c r="IN267">
        <f t="shared" si="201"/>
        <v>0.08</v>
      </c>
      <c r="IO267">
        <f t="shared" si="201"/>
        <v>0.19</v>
      </c>
      <c r="IP267">
        <f t="shared" si="201"/>
        <v>0.46</v>
      </c>
      <c r="IT267">
        <f t="shared" ref="IT267:IW267" si="202">SUM(IT15)</f>
        <v>0.33</v>
      </c>
      <c r="IU267">
        <f t="shared" si="202"/>
        <v>0.21</v>
      </c>
      <c r="IV267">
        <f t="shared" si="202"/>
        <v>0.16</v>
      </c>
      <c r="IW267">
        <f t="shared" si="202"/>
        <v>0.48</v>
      </c>
      <c r="JA267">
        <f t="shared" ref="JA267:JD267" si="203">SUM(JA15)</f>
        <v>0.24</v>
      </c>
      <c r="JB267">
        <f t="shared" si="203"/>
        <v>0.2</v>
      </c>
      <c r="JC267">
        <f t="shared" si="203"/>
        <v>0.16</v>
      </c>
      <c r="JD267">
        <f t="shared" si="203"/>
        <v>0.27</v>
      </c>
      <c r="JH267">
        <f t="shared" ref="JH267:JK267" si="204">SUM(JH15)</f>
        <v>0.21</v>
      </c>
      <c r="JI267">
        <f t="shared" si="204"/>
        <v>0.75</v>
      </c>
      <c r="JJ267">
        <f t="shared" si="204"/>
        <v>0</v>
      </c>
      <c r="JK267">
        <f t="shared" si="204"/>
        <v>0.14000000000000001</v>
      </c>
      <c r="JO267">
        <f t="shared" ref="JO267:JR267" si="205">SUM(JO15)</f>
        <v>0.22</v>
      </c>
      <c r="JP267">
        <f t="shared" si="205"/>
        <v>0.28999999999999998</v>
      </c>
      <c r="JQ267">
        <f t="shared" si="205"/>
        <v>0.1</v>
      </c>
      <c r="JR267">
        <f t="shared" si="205"/>
        <v>0.24</v>
      </c>
      <c r="JV267">
        <f t="shared" ref="JV267:JY267" si="206">SUM(JV15)</f>
        <v>0.22</v>
      </c>
      <c r="JW267">
        <f t="shared" si="206"/>
        <v>0.47</v>
      </c>
      <c r="JX267">
        <f t="shared" si="206"/>
        <v>7.0000000000000007E-2</v>
      </c>
      <c r="JY267">
        <f t="shared" si="206"/>
        <v>0.16</v>
      </c>
      <c r="KC267">
        <f t="shared" ref="KC267:KF267" si="207">SUM(KC15)</f>
        <v>0.3</v>
      </c>
      <c r="KD267">
        <f t="shared" si="207"/>
        <v>0.15</v>
      </c>
      <c r="KE267">
        <f t="shared" si="207"/>
        <v>0.13</v>
      </c>
      <c r="KF267">
        <f t="shared" si="207"/>
        <v>0.53</v>
      </c>
      <c r="KJ267">
        <f t="shared" ref="KJ267:KM267" si="208">SUM(KJ15)</f>
        <v>0.36</v>
      </c>
      <c r="KK267">
        <f t="shared" si="208"/>
        <v>0.28000000000000003</v>
      </c>
      <c r="KL267">
        <f t="shared" si="208"/>
        <v>7.0000000000000007E-2</v>
      </c>
      <c r="KM267">
        <f t="shared" si="208"/>
        <v>0.56000000000000005</v>
      </c>
      <c r="KQ267">
        <f t="shared" ref="KQ267:KT267" si="209">SUM(KQ15)</f>
        <v>0.43</v>
      </c>
      <c r="KR267">
        <f t="shared" si="209"/>
        <v>0.31</v>
      </c>
      <c r="KS267">
        <f t="shared" si="209"/>
        <v>0.11</v>
      </c>
      <c r="KT267">
        <f t="shared" si="209"/>
        <v>0.94</v>
      </c>
      <c r="KX267">
        <f t="shared" ref="KX267:LA267" si="210">SUM(KX15)</f>
        <v>0.13</v>
      </c>
      <c r="KY267">
        <f t="shared" si="210"/>
        <v>0.17</v>
      </c>
      <c r="KZ267">
        <f t="shared" si="210"/>
        <v>0.06</v>
      </c>
      <c r="LA267">
        <f t="shared" si="210"/>
        <v>0.1</v>
      </c>
      <c r="LE267">
        <f t="shared" ref="LE267:LH267" si="211">SUM(LE15)</f>
        <v>0.18</v>
      </c>
      <c r="LF267">
        <f t="shared" si="211"/>
        <v>0.5</v>
      </c>
      <c r="LG267">
        <f t="shared" si="211"/>
        <v>0.05</v>
      </c>
      <c r="LH267">
        <f t="shared" si="211"/>
        <v>0.1</v>
      </c>
      <c r="LL267">
        <f t="shared" ref="LL267:LO267" si="212">SUM(LL15)</f>
        <v>0.28000000000000003</v>
      </c>
      <c r="LM267">
        <f t="shared" si="212"/>
        <v>0.75</v>
      </c>
      <c r="LN267">
        <f t="shared" si="212"/>
        <v>0.15</v>
      </c>
      <c r="LO267">
        <f t="shared" si="212"/>
        <v>0.37</v>
      </c>
      <c r="LS267">
        <f t="shared" ref="LS267:LV267" si="213">SUM(LS15)</f>
        <v>0.48</v>
      </c>
      <c r="LT267">
        <f t="shared" si="213"/>
        <v>0.62</v>
      </c>
      <c r="LU267">
        <f t="shared" si="213"/>
        <v>0.2</v>
      </c>
      <c r="LV267">
        <f t="shared" si="213"/>
        <v>1.1299999999999999</v>
      </c>
      <c r="LZ267">
        <f t="shared" ref="LZ267:MC267" si="214">SUM(LZ15)</f>
        <v>0.27</v>
      </c>
      <c r="MA267">
        <f t="shared" si="214"/>
        <v>0.04</v>
      </c>
      <c r="MB267">
        <f t="shared" si="214"/>
        <v>0.19</v>
      </c>
      <c r="MC267">
        <f t="shared" si="214"/>
        <v>7.0000000000000007E-2</v>
      </c>
      <c r="MF267" t="s">
        <v>426</v>
      </c>
      <c r="MG267">
        <f t="shared" ref="MG267:MJ267" si="215">SUM(MG15)</f>
        <v>0.27</v>
      </c>
      <c r="MH267">
        <f t="shared" si="215"/>
        <v>0.14000000000000001</v>
      </c>
      <c r="MI267">
        <f t="shared" si="215"/>
        <v>0.15</v>
      </c>
      <c r="MJ267">
        <f t="shared" si="215"/>
        <v>0.3</v>
      </c>
      <c r="MM267" t="s">
        <v>426</v>
      </c>
      <c r="MN267">
        <f t="shared" ref="MN267:MQ267" si="216">SUM(MN15)</f>
        <v>0.35</v>
      </c>
      <c r="MO267">
        <f t="shared" si="216"/>
        <v>0.14000000000000001</v>
      </c>
      <c r="MP267">
        <f t="shared" si="216"/>
        <v>0.14000000000000001</v>
      </c>
      <c r="MQ267">
        <f t="shared" si="216"/>
        <v>0.13</v>
      </c>
      <c r="MT267" t="s">
        <v>426</v>
      </c>
      <c r="MU267">
        <f t="shared" ref="MU267:MX267" si="217">SUM(MU15)</f>
        <v>0.43</v>
      </c>
      <c r="MV267">
        <f t="shared" si="217"/>
        <v>0.54</v>
      </c>
      <c r="MW267">
        <f t="shared" si="217"/>
        <v>0.16</v>
      </c>
      <c r="MX267">
        <f t="shared" si="217"/>
        <v>0.33</v>
      </c>
      <c r="NA267" t="s">
        <v>426</v>
      </c>
      <c r="NB267">
        <f t="shared" ref="NB267:NE267" si="218">SUM(NB15)</f>
        <v>0.37</v>
      </c>
      <c r="NC267">
        <f t="shared" si="218"/>
        <v>0.28999999999999998</v>
      </c>
      <c r="ND267">
        <f t="shared" si="218"/>
        <v>0.1</v>
      </c>
      <c r="NE267">
        <f t="shared" si="218"/>
        <v>0.72</v>
      </c>
      <c r="NH267" t="s">
        <v>426</v>
      </c>
      <c r="NI267">
        <f t="shared" ref="NI267:NL267" si="219">SUM(NI15)</f>
        <v>0.16</v>
      </c>
      <c r="NJ267">
        <f t="shared" si="219"/>
        <v>0.11</v>
      </c>
      <c r="NK267">
        <f t="shared" si="219"/>
        <v>0</v>
      </c>
      <c r="NL267">
        <f t="shared" si="219"/>
        <v>0.19</v>
      </c>
      <c r="NO267" t="s">
        <v>426</v>
      </c>
      <c r="NP267">
        <f t="shared" ref="NP267:NS267" si="220">SUM(NP15)</f>
        <v>0.12</v>
      </c>
      <c r="NQ267">
        <f t="shared" si="220"/>
        <v>7.0000000000000007E-2</v>
      </c>
      <c r="NR267">
        <f t="shared" si="220"/>
        <v>0.04</v>
      </c>
      <c r="NS267">
        <f t="shared" si="220"/>
        <v>0.28999999999999998</v>
      </c>
      <c r="NV267" t="s">
        <v>426</v>
      </c>
      <c r="NW267">
        <f t="shared" ref="NW267:NZ267" si="221">SUM(NW15)</f>
        <v>0.17</v>
      </c>
      <c r="NX267">
        <f t="shared" si="221"/>
        <v>0.13</v>
      </c>
      <c r="NY267">
        <f t="shared" si="221"/>
        <v>0.11</v>
      </c>
      <c r="NZ267">
        <f t="shared" si="221"/>
        <v>0.26</v>
      </c>
      <c r="OC267" t="s">
        <v>426</v>
      </c>
      <c r="OD267">
        <f t="shared" ref="OD267:OG267" si="222">SUM(OD15)</f>
        <v>0.17</v>
      </c>
      <c r="OE267">
        <f t="shared" si="222"/>
        <v>0</v>
      </c>
      <c r="OF267">
        <f t="shared" si="222"/>
        <v>0.06</v>
      </c>
      <c r="OG267">
        <f t="shared" si="222"/>
        <v>0.5</v>
      </c>
      <c r="OJ267" t="s">
        <v>426</v>
      </c>
      <c r="OK267">
        <f t="shared" ref="OK267:ON267" si="223">SUM(OK15)</f>
        <v>0.15</v>
      </c>
      <c r="OL267">
        <f t="shared" si="223"/>
        <v>0.1</v>
      </c>
      <c r="OM267">
        <f t="shared" si="223"/>
        <v>0.06</v>
      </c>
      <c r="ON267">
        <f t="shared" si="223"/>
        <v>0.27</v>
      </c>
      <c r="OQ267" t="s">
        <v>426</v>
      </c>
      <c r="OR267">
        <f t="shared" ref="OR267:OU267" si="224">SUM(OR15)</f>
        <v>0.25</v>
      </c>
      <c r="OS267">
        <f t="shared" si="224"/>
        <v>0.12</v>
      </c>
      <c r="OT267">
        <f t="shared" si="224"/>
        <v>0.11</v>
      </c>
      <c r="OU267">
        <f t="shared" si="224"/>
        <v>0.73</v>
      </c>
      <c r="OX267" t="s">
        <v>426</v>
      </c>
      <c r="OY267">
        <f t="shared" ref="OY267:PB267" si="225">SUM(OY15)</f>
        <v>0.15</v>
      </c>
      <c r="OZ267">
        <f t="shared" si="225"/>
        <v>0.27</v>
      </c>
      <c r="PA267">
        <f t="shared" si="225"/>
        <v>0.05</v>
      </c>
      <c r="PB267">
        <f t="shared" si="225"/>
        <v>0.19</v>
      </c>
      <c r="PE267" t="s">
        <v>426</v>
      </c>
      <c r="PF267">
        <f t="shared" ref="PF267:PI267" si="226">SUM(PF15)</f>
        <v>0.13</v>
      </c>
      <c r="PG267">
        <f t="shared" si="226"/>
        <v>0</v>
      </c>
      <c r="PH267">
        <f t="shared" si="226"/>
        <v>0.19</v>
      </c>
      <c r="PI267">
        <f t="shared" si="226"/>
        <v>0</v>
      </c>
      <c r="PL267" t="s">
        <v>426</v>
      </c>
      <c r="PM267">
        <f t="shared" ref="PM267:PP267" si="227">SUM(PM15)</f>
        <v>0.06</v>
      </c>
      <c r="PN267">
        <f t="shared" si="227"/>
        <v>0</v>
      </c>
      <c r="PO267">
        <f t="shared" si="227"/>
        <v>7.0000000000000007E-2</v>
      </c>
      <c r="PP267">
        <f t="shared" si="227"/>
        <v>0.1</v>
      </c>
      <c r="PS267" t="s">
        <v>426</v>
      </c>
      <c r="PT267">
        <f t="shared" ref="PT267:PW267" si="228">SUM(PT15)</f>
        <v>0.11</v>
      </c>
      <c r="PU267">
        <f t="shared" si="228"/>
        <v>0.33</v>
      </c>
      <c r="PV267">
        <f t="shared" si="228"/>
        <v>7.0000000000000007E-2</v>
      </c>
      <c r="PW267">
        <f t="shared" si="228"/>
        <v>0.12</v>
      </c>
      <c r="PZ267" t="s">
        <v>426</v>
      </c>
      <c r="QA267">
        <f t="shared" ref="QA267:QD267" si="229">SUM(QA15)</f>
        <v>0.03</v>
      </c>
      <c r="QB267">
        <f t="shared" si="229"/>
        <v>0</v>
      </c>
      <c r="QC267">
        <f t="shared" si="229"/>
        <v>0.01</v>
      </c>
      <c r="QD267">
        <f t="shared" si="229"/>
        <v>0.08</v>
      </c>
      <c r="QG267" t="s">
        <v>426</v>
      </c>
      <c r="QH267">
        <f t="shared" ref="QH267:QK267" si="230">SUM(QH15)</f>
        <v>0.03</v>
      </c>
      <c r="QI267">
        <f t="shared" si="230"/>
        <v>0.03</v>
      </c>
      <c r="QJ267">
        <f t="shared" si="230"/>
        <v>0</v>
      </c>
      <c r="QK267">
        <f t="shared" si="230"/>
        <v>7.0000000000000007E-2</v>
      </c>
      <c r="QN267" t="s">
        <v>426</v>
      </c>
      <c r="QO267">
        <f t="shared" ref="QO267:QR267" si="231">SUM(QO15)</f>
        <v>0.03</v>
      </c>
      <c r="QP267">
        <f t="shared" si="231"/>
        <v>0</v>
      </c>
      <c r="QQ267">
        <f t="shared" si="231"/>
        <v>0</v>
      </c>
      <c r="QR267">
        <f t="shared" si="231"/>
        <v>0.14000000000000001</v>
      </c>
      <c r="QU267" t="s">
        <v>426</v>
      </c>
      <c r="QV267">
        <f t="shared" ref="QV267:QY267" si="232">SUM(QV15)</f>
        <v>0.03</v>
      </c>
      <c r="QW267">
        <f t="shared" si="232"/>
        <v>0</v>
      </c>
      <c r="QX267">
        <f t="shared" si="232"/>
        <v>0.06</v>
      </c>
      <c r="QY267">
        <f t="shared" si="232"/>
        <v>0</v>
      </c>
      <c r="RB267" t="s">
        <v>426</v>
      </c>
      <c r="RC267">
        <f t="shared" ref="RC267:RF267" si="233">SUM(RC15)</f>
        <v>0.03</v>
      </c>
      <c r="RD267">
        <f t="shared" si="233"/>
        <v>0</v>
      </c>
      <c r="RE267">
        <f t="shared" si="233"/>
        <v>0.05</v>
      </c>
      <c r="RF267">
        <f t="shared" si="233"/>
        <v>0</v>
      </c>
      <c r="RI267" t="s">
        <v>426</v>
      </c>
      <c r="RJ267">
        <f t="shared" ref="RJ267:RM267" si="234">SUM(RJ15)</f>
        <v>0</v>
      </c>
      <c r="RK267">
        <f t="shared" si="234"/>
        <v>0</v>
      </c>
      <c r="RL267">
        <f t="shared" si="234"/>
        <v>0</v>
      </c>
      <c r="RM267">
        <f t="shared" si="234"/>
        <v>0</v>
      </c>
      <c r="RP267" t="s">
        <v>426</v>
      </c>
      <c r="RQ267">
        <f t="shared" ref="RQ267:RT267" si="235">SUM(RQ15)</f>
        <v>0.04</v>
      </c>
      <c r="RR267">
        <f t="shared" si="235"/>
        <v>0</v>
      </c>
      <c r="RS267">
        <f t="shared" si="235"/>
        <v>0.01</v>
      </c>
      <c r="RT267">
        <f t="shared" si="235"/>
        <v>0.02</v>
      </c>
      <c r="RW267" t="s">
        <v>426</v>
      </c>
      <c r="RX267">
        <f t="shared" ref="RX267:SA267" si="236">SUM(RX15)</f>
        <v>0.02</v>
      </c>
      <c r="RY267">
        <f t="shared" si="236"/>
        <v>0</v>
      </c>
      <c r="RZ267">
        <f t="shared" si="236"/>
        <v>0.02</v>
      </c>
      <c r="SA267">
        <f t="shared" si="236"/>
        <v>0</v>
      </c>
      <c r="SD267" t="s">
        <v>426</v>
      </c>
      <c r="SE267">
        <f t="shared" ref="SE267:SH267" si="237">SUM(SE15)</f>
        <v>0.2</v>
      </c>
      <c r="SF267">
        <f t="shared" si="237"/>
        <v>0</v>
      </c>
      <c r="SG267">
        <f t="shared" si="237"/>
        <v>0.26</v>
      </c>
      <c r="SH267">
        <f t="shared" si="237"/>
        <v>0.19</v>
      </c>
      <c r="SK267" t="s">
        <v>426</v>
      </c>
      <c r="SL267">
        <f t="shared" ref="SL267:SO267" si="238">SUM(SL15)</f>
        <v>0.06</v>
      </c>
      <c r="SM267">
        <f t="shared" si="238"/>
        <v>0</v>
      </c>
      <c r="SN267">
        <f t="shared" si="238"/>
        <v>0.01</v>
      </c>
      <c r="SO267">
        <f t="shared" si="238"/>
        <v>0</v>
      </c>
      <c r="SR267" t="s">
        <v>426</v>
      </c>
      <c r="SS267">
        <f t="shared" ref="SS267:SV267" si="239">SUM(SS15)</f>
        <v>0.08</v>
      </c>
      <c r="ST267">
        <f t="shared" si="239"/>
        <v>0.28999999999999998</v>
      </c>
      <c r="SU267">
        <f t="shared" si="239"/>
        <v>0.02</v>
      </c>
      <c r="SV267">
        <f t="shared" si="239"/>
        <v>0.08</v>
      </c>
      <c r="SY267" t="s">
        <v>426</v>
      </c>
      <c r="SZ267">
        <f t="shared" ref="SZ267:TC267" si="240">SUM(SZ15)</f>
        <v>0.05</v>
      </c>
      <c r="TA267">
        <f t="shared" si="240"/>
        <v>0</v>
      </c>
      <c r="TB267">
        <f t="shared" si="240"/>
        <v>0</v>
      </c>
      <c r="TC267">
        <f t="shared" si="240"/>
        <v>0</v>
      </c>
      <c r="TF267" t="s">
        <v>426</v>
      </c>
      <c r="TG267">
        <f t="shared" ref="TG267:TJ267" si="241">SUM(TG15)</f>
        <v>0.01</v>
      </c>
      <c r="TH267">
        <f t="shared" si="241"/>
        <v>0</v>
      </c>
      <c r="TI267">
        <f t="shared" si="241"/>
        <v>0</v>
      </c>
      <c r="TJ267">
        <f t="shared" si="241"/>
        <v>0</v>
      </c>
      <c r="TM267" t="s">
        <v>426</v>
      </c>
      <c r="TN267">
        <f t="shared" ref="TN267:TQ267" si="242">SUM(TN15)</f>
        <v>0.04</v>
      </c>
      <c r="TO267">
        <f t="shared" si="242"/>
        <v>0</v>
      </c>
      <c r="TP267">
        <f t="shared" si="242"/>
        <v>0.04</v>
      </c>
      <c r="TQ267">
        <f t="shared" si="242"/>
        <v>0</v>
      </c>
      <c r="TT267" t="s">
        <v>426</v>
      </c>
      <c r="TU267">
        <f t="shared" ref="TU267:TX267" si="243">SUM(TU15)</f>
        <v>0.02</v>
      </c>
      <c r="TV267">
        <f t="shared" si="243"/>
        <v>0</v>
      </c>
      <c r="TW267">
        <f t="shared" si="243"/>
        <v>0</v>
      </c>
      <c r="TX267">
        <f t="shared" si="243"/>
        <v>0</v>
      </c>
      <c r="UA267" t="s">
        <v>426</v>
      </c>
      <c r="UB267">
        <f t="shared" ref="UB267:UE267" si="244">SUM(UB15)</f>
        <v>0.09</v>
      </c>
      <c r="UC267">
        <f t="shared" si="244"/>
        <v>0.27</v>
      </c>
      <c r="UD267">
        <f t="shared" si="244"/>
        <v>0</v>
      </c>
      <c r="UE267">
        <f t="shared" si="244"/>
        <v>0</v>
      </c>
      <c r="UH267" t="s">
        <v>426</v>
      </c>
      <c r="UI267">
        <f t="shared" ref="UI267:UL267" si="245">SUM(UI15)</f>
        <v>0</v>
      </c>
      <c r="UJ267">
        <f t="shared" si="245"/>
        <v>0</v>
      </c>
      <c r="UK267">
        <f t="shared" si="245"/>
        <v>0</v>
      </c>
      <c r="UL267">
        <f t="shared" si="245"/>
        <v>0</v>
      </c>
      <c r="UO267" t="s">
        <v>426</v>
      </c>
      <c r="UP267">
        <f t="shared" ref="UP267:US267" si="246">SUM(UP15)</f>
        <v>0</v>
      </c>
      <c r="UQ267">
        <f t="shared" si="246"/>
        <v>0</v>
      </c>
      <c r="UR267">
        <f t="shared" si="246"/>
        <v>0</v>
      </c>
      <c r="US267">
        <f t="shared" si="246"/>
        <v>0</v>
      </c>
      <c r="UV267" t="s">
        <v>426</v>
      </c>
      <c r="UW267">
        <f t="shared" ref="UW267:UZ267" si="247">SUM(UW15)</f>
        <v>0</v>
      </c>
      <c r="UX267">
        <f t="shared" si="247"/>
        <v>0</v>
      </c>
      <c r="UY267">
        <f t="shared" si="247"/>
        <v>0</v>
      </c>
      <c r="UZ267">
        <f t="shared" si="247"/>
        <v>0</v>
      </c>
      <c r="VC267" t="s">
        <v>426</v>
      </c>
      <c r="VD267">
        <f t="shared" ref="VD267:VG267" si="248">SUM(VD15)</f>
        <v>0.06</v>
      </c>
      <c r="VE267">
        <f t="shared" si="248"/>
        <v>0</v>
      </c>
      <c r="VF267">
        <f t="shared" si="248"/>
        <v>0</v>
      </c>
      <c r="VG267">
        <f t="shared" si="248"/>
        <v>0.14000000000000001</v>
      </c>
    </row>
    <row r="268" spans="1:579" x14ac:dyDescent="0.3">
      <c r="A268" t="s">
        <v>427</v>
      </c>
      <c r="B268">
        <f t="shared" si="166"/>
        <v>1.1599999999999999</v>
      </c>
      <c r="C268">
        <f t="shared" si="166"/>
        <v>1.65</v>
      </c>
      <c r="D268">
        <f t="shared" si="166"/>
        <v>0.71</v>
      </c>
      <c r="E268">
        <f t="shared" si="166"/>
        <v>0.78</v>
      </c>
      <c r="H268" t="s">
        <v>427</v>
      </c>
      <c r="I268">
        <f t="shared" si="167"/>
        <v>1.21</v>
      </c>
      <c r="J268">
        <f t="shared" si="167"/>
        <v>2.17</v>
      </c>
      <c r="K268">
        <f t="shared" si="167"/>
        <v>0.66</v>
      </c>
      <c r="L268">
        <f t="shared" si="167"/>
        <v>0.82</v>
      </c>
      <c r="O268" t="s">
        <v>427</v>
      </c>
      <c r="P268">
        <f t="shared" si="168"/>
        <v>1.23</v>
      </c>
      <c r="Q268">
        <f t="shared" si="168"/>
        <v>2.13</v>
      </c>
      <c r="R268">
        <f t="shared" si="168"/>
        <v>0.74</v>
      </c>
      <c r="S268">
        <f t="shared" si="168"/>
        <v>0.9</v>
      </c>
      <c r="V268" t="s">
        <v>427</v>
      </c>
      <c r="W268">
        <f t="shared" si="169"/>
        <v>1.27</v>
      </c>
      <c r="X268">
        <f t="shared" si="169"/>
        <v>2.11</v>
      </c>
      <c r="Y268">
        <f t="shared" si="169"/>
        <v>0.9</v>
      </c>
      <c r="Z268">
        <f t="shared" si="169"/>
        <v>1.1399999999999999</v>
      </c>
      <c r="AC268" t="s">
        <v>427</v>
      </c>
      <c r="AD268">
        <f t="shared" si="170"/>
        <v>1.19</v>
      </c>
      <c r="AE268">
        <f t="shared" si="170"/>
        <v>2.12</v>
      </c>
      <c r="AF268">
        <f t="shared" si="170"/>
        <v>0.86</v>
      </c>
      <c r="AG268">
        <f t="shared" si="170"/>
        <v>0.77</v>
      </c>
      <c r="AJ268" t="s">
        <v>427</v>
      </c>
      <c r="AK268">
        <f t="shared" si="171"/>
        <v>1.47</v>
      </c>
      <c r="AL268">
        <f t="shared" si="171"/>
        <v>2.3199999999999998</v>
      </c>
      <c r="AM268">
        <f t="shared" si="171"/>
        <v>1.0900000000000001</v>
      </c>
      <c r="AN268">
        <f t="shared" si="171"/>
        <v>0.55000000000000004</v>
      </c>
      <c r="AQ268" t="s">
        <v>427</v>
      </c>
      <c r="AR268">
        <f t="shared" si="172"/>
        <v>1.24</v>
      </c>
      <c r="AS268">
        <f t="shared" si="172"/>
        <v>1.38</v>
      </c>
      <c r="AT268">
        <f t="shared" si="172"/>
        <v>1.02</v>
      </c>
      <c r="AU268">
        <f t="shared" si="172"/>
        <v>0.8</v>
      </c>
      <c r="AX268" t="s">
        <v>427</v>
      </c>
      <c r="AY268">
        <f t="shared" si="173"/>
        <v>1.3</v>
      </c>
      <c r="AZ268">
        <f t="shared" si="173"/>
        <v>3.6</v>
      </c>
      <c r="BA268">
        <f t="shared" si="173"/>
        <v>0.75</v>
      </c>
      <c r="BB268">
        <f t="shared" si="173"/>
        <v>0.65</v>
      </c>
      <c r="BE268" t="s">
        <v>427</v>
      </c>
      <c r="BF268">
        <f t="shared" si="174"/>
        <v>1.74</v>
      </c>
      <c r="BG268">
        <f t="shared" si="174"/>
        <v>4.3</v>
      </c>
      <c r="BH268">
        <f t="shared" si="174"/>
        <v>1.1299999999999999</v>
      </c>
      <c r="BI268">
        <f t="shared" si="174"/>
        <v>0.65</v>
      </c>
      <c r="BL268" t="s">
        <v>427</v>
      </c>
      <c r="BM268">
        <f t="shared" si="175"/>
        <v>1.42</v>
      </c>
      <c r="BN268">
        <f t="shared" si="175"/>
        <v>3.23</v>
      </c>
      <c r="BO268">
        <f t="shared" si="175"/>
        <v>0.75</v>
      </c>
      <c r="BP268">
        <f t="shared" si="175"/>
        <v>0.28999999999999998</v>
      </c>
      <c r="BS268" t="s">
        <v>427</v>
      </c>
      <c r="BT268">
        <f t="shared" si="176"/>
        <v>1.54</v>
      </c>
      <c r="BU268">
        <f t="shared" si="176"/>
        <v>4.01</v>
      </c>
      <c r="BV268">
        <f t="shared" si="176"/>
        <v>1.1599999999999999</v>
      </c>
      <c r="BW268">
        <f t="shared" si="176"/>
        <v>0.19</v>
      </c>
      <c r="BZ268" t="s">
        <v>427</v>
      </c>
      <c r="CA268">
        <f t="shared" si="177"/>
        <v>1.44</v>
      </c>
      <c r="CB268">
        <f t="shared" si="177"/>
        <v>3.79</v>
      </c>
      <c r="CC268">
        <f t="shared" si="177"/>
        <v>1.06</v>
      </c>
      <c r="CD268">
        <f t="shared" si="177"/>
        <v>0.45</v>
      </c>
      <c r="CG268" t="s">
        <v>427</v>
      </c>
      <c r="CH268">
        <f t="shared" ref="CH268:CK268" si="249">SUM(CH16)</f>
        <v>1.27</v>
      </c>
      <c r="CI268">
        <f t="shared" si="249"/>
        <v>3</v>
      </c>
      <c r="CJ268">
        <f t="shared" si="249"/>
        <v>0.85</v>
      </c>
      <c r="CK268">
        <f t="shared" si="249"/>
        <v>0.13</v>
      </c>
      <c r="CN268" t="s">
        <v>427</v>
      </c>
      <c r="CO268">
        <f t="shared" ref="CO268:CR268" si="250">SUM(CO16)</f>
        <v>1.2</v>
      </c>
      <c r="CP268">
        <f t="shared" si="250"/>
        <v>2.92</v>
      </c>
      <c r="CQ268">
        <f t="shared" si="250"/>
        <v>0.77</v>
      </c>
      <c r="CR268">
        <f t="shared" si="250"/>
        <v>0.16</v>
      </c>
      <c r="CU268" t="s">
        <v>427</v>
      </c>
      <c r="CV268">
        <f t="shared" ref="CV268:CY268" si="251">SUM(CV16)</f>
        <v>1.85</v>
      </c>
      <c r="CW268">
        <f t="shared" si="251"/>
        <v>4.12</v>
      </c>
      <c r="CX268">
        <f t="shared" si="251"/>
        <v>1.28</v>
      </c>
      <c r="CY268">
        <f t="shared" si="251"/>
        <v>0.37</v>
      </c>
      <c r="DB268" t="s">
        <v>427</v>
      </c>
      <c r="DC268">
        <f t="shared" ref="DC268:DF268" si="252">SUM(DC16)</f>
        <v>1.74</v>
      </c>
      <c r="DD268">
        <f t="shared" si="252"/>
        <v>3.11</v>
      </c>
      <c r="DE268">
        <f t="shared" si="252"/>
        <v>1.22</v>
      </c>
      <c r="DF268">
        <f t="shared" si="252"/>
        <v>1.66</v>
      </c>
      <c r="DI268" t="s">
        <v>427</v>
      </c>
      <c r="DJ268">
        <f t="shared" ref="DJ268:DM268" si="253">SUM(DJ16)</f>
        <v>1.68</v>
      </c>
      <c r="DK268">
        <f t="shared" si="253"/>
        <v>3.99</v>
      </c>
      <c r="DL268">
        <f t="shared" si="253"/>
        <v>1.23</v>
      </c>
      <c r="DM268">
        <f t="shared" si="253"/>
        <v>0.79</v>
      </c>
      <c r="DP268" t="s">
        <v>427</v>
      </c>
      <c r="DQ268">
        <f t="shared" ref="DQ268:DT268" si="254">SUM(DQ16)</f>
        <v>2.34</v>
      </c>
      <c r="DR268">
        <f t="shared" si="254"/>
        <v>4.8099999999999996</v>
      </c>
      <c r="DS268">
        <f t="shared" si="254"/>
        <v>1.86</v>
      </c>
      <c r="DT268">
        <f t="shared" si="254"/>
        <v>0.97</v>
      </c>
      <c r="DW268" t="s">
        <v>427</v>
      </c>
      <c r="DX268">
        <f t="shared" ref="DX268:EA268" si="255">SUM(DX16)</f>
        <v>1.69</v>
      </c>
      <c r="DY268">
        <f t="shared" si="255"/>
        <v>2.17</v>
      </c>
      <c r="DZ268">
        <f t="shared" si="255"/>
        <v>1.55</v>
      </c>
      <c r="EA268">
        <f t="shared" si="255"/>
        <v>0.32</v>
      </c>
      <c r="ED268" t="s">
        <v>427</v>
      </c>
      <c r="EE268">
        <f t="shared" ref="EE268:EH268" si="256">SUM(EE16)</f>
        <v>1.39</v>
      </c>
      <c r="EF268">
        <f t="shared" si="256"/>
        <v>1.92</v>
      </c>
      <c r="EG268">
        <f t="shared" si="256"/>
        <v>1.31</v>
      </c>
      <c r="EH268">
        <f t="shared" si="256"/>
        <v>0.3</v>
      </c>
      <c r="EK268" t="s">
        <v>427</v>
      </c>
      <c r="EL268">
        <f t="shared" ref="EL268:EO268" si="257">SUM(EL16)</f>
        <v>1.76</v>
      </c>
      <c r="EM268">
        <f t="shared" si="257"/>
        <v>4.5</v>
      </c>
      <c r="EN268">
        <f t="shared" si="257"/>
        <v>1.04</v>
      </c>
      <c r="EO268">
        <f t="shared" si="257"/>
        <v>0.41</v>
      </c>
      <c r="ER268" t="s">
        <v>427</v>
      </c>
      <c r="ES268">
        <f t="shared" ref="ES268:EV268" si="258">SUM(ES16)</f>
        <v>1.95</v>
      </c>
      <c r="ET268">
        <f t="shared" si="258"/>
        <v>4.7699999999999996</v>
      </c>
      <c r="EU268">
        <f t="shared" si="258"/>
        <v>1.28</v>
      </c>
      <c r="EV268">
        <f t="shared" si="258"/>
        <v>0.38</v>
      </c>
      <c r="EZ268">
        <f t="shared" ref="EZ268:FC268" si="259">SUM(EZ16)</f>
        <v>1.72</v>
      </c>
      <c r="FA268">
        <f t="shared" si="259"/>
        <v>4.63</v>
      </c>
      <c r="FB268">
        <f t="shared" si="259"/>
        <v>1.02</v>
      </c>
      <c r="FC268">
        <f t="shared" si="259"/>
        <v>0.54</v>
      </c>
      <c r="FG268">
        <f t="shared" ref="FG268:FJ268" si="260">SUM(FG16)</f>
        <v>2.39</v>
      </c>
      <c r="FH268">
        <f t="shared" si="260"/>
        <v>9.19</v>
      </c>
      <c r="FI268">
        <f t="shared" si="260"/>
        <v>1.07</v>
      </c>
      <c r="FJ268">
        <f t="shared" si="260"/>
        <v>0.42</v>
      </c>
      <c r="FN268">
        <f t="shared" ref="FN268:FQ268" si="261">SUM(FN16)</f>
        <v>1.89</v>
      </c>
      <c r="FO268">
        <f t="shared" si="261"/>
        <v>6.91</v>
      </c>
      <c r="FP268">
        <f t="shared" si="261"/>
        <v>1</v>
      </c>
      <c r="FQ268">
        <f t="shared" si="261"/>
        <v>0.34</v>
      </c>
      <c r="FU268">
        <f t="shared" ref="FU268:FX268" si="262">SUM(FU16)</f>
        <v>2.13</v>
      </c>
      <c r="FV268">
        <f t="shared" si="262"/>
        <v>8.68</v>
      </c>
      <c r="FW268">
        <f t="shared" si="262"/>
        <v>0.91</v>
      </c>
      <c r="FX268">
        <f t="shared" si="262"/>
        <v>0.8</v>
      </c>
      <c r="GB268">
        <f t="shared" ref="GB268:GE268" si="263">SUM(GB16)</f>
        <v>2.54</v>
      </c>
      <c r="GC268">
        <f t="shared" si="263"/>
        <v>10.33</v>
      </c>
      <c r="GD268">
        <f t="shared" si="263"/>
        <v>1.17</v>
      </c>
      <c r="GE268">
        <f t="shared" si="263"/>
        <v>0.36</v>
      </c>
      <c r="GI268">
        <f t="shared" ref="GI268:GL268" si="264">SUM(GI16)</f>
        <v>2.0499999999999998</v>
      </c>
      <c r="GJ268">
        <f t="shared" si="264"/>
        <v>6.81</v>
      </c>
      <c r="GK268">
        <f t="shared" si="264"/>
        <v>1.23</v>
      </c>
      <c r="GL268">
        <f t="shared" si="264"/>
        <v>0.38</v>
      </c>
      <c r="GP268">
        <f t="shared" ref="GP268:GS268" si="265">SUM(GP16)</f>
        <v>1.61</v>
      </c>
      <c r="GQ268">
        <f t="shared" si="265"/>
        <v>6.11</v>
      </c>
      <c r="GR268">
        <f t="shared" si="265"/>
        <v>0.98</v>
      </c>
      <c r="GS268">
        <f t="shared" si="265"/>
        <v>0.27</v>
      </c>
      <c r="GW268">
        <f t="shared" ref="GW268:GZ268" si="266">SUM(GW16)</f>
        <v>1.64</v>
      </c>
      <c r="GX268">
        <f t="shared" si="266"/>
        <v>5.5</v>
      </c>
      <c r="GY268">
        <f t="shared" si="266"/>
        <v>0.98</v>
      </c>
      <c r="GZ268">
        <f t="shared" si="266"/>
        <v>0.83</v>
      </c>
      <c r="HD268">
        <f t="shared" ref="HD268:HG268" si="267">SUM(HD16)</f>
        <v>2.08</v>
      </c>
      <c r="HE268">
        <f t="shared" si="267"/>
        <v>5.43</v>
      </c>
      <c r="HF268">
        <f t="shared" si="267"/>
        <v>1.26</v>
      </c>
      <c r="HG268">
        <f t="shared" si="267"/>
        <v>1.18</v>
      </c>
      <c r="HK268">
        <f t="shared" ref="HK268:HN268" si="268">SUM(HK16)</f>
        <v>1.93</v>
      </c>
      <c r="HL268">
        <f t="shared" si="268"/>
        <v>5.82</v>
      </c>
      <c r="HM268">
        <f t="shared" si="268"/>
        <v>1.27</v>
      </c>
      <c r="HN268">
        <f t="shared" si="268"/>
        <v>0.55000000000000004</v>
      </c>
      <c r="HR268">
        <f t="shared" ref="HR268:HU268" si="269">SUM(HR16)</f>
        <v>1.28</v>
      </c>
      <c r="HS268">
        <f t="shared" si="269"/>
        <v>2.68</v>
      </c>
      <c r="HT268">
        <f t="shared" si="269"/>
        <v>0.9</v>
      </c>
      <c r="HU268">
        <f t="shared" si="269"/>
        <v>0.16</v>
      </c>
      <c r="HY268">
        <f t="shared" ref="HY268:IB268" si="270">SUM(HY16)</f>
        <v>0.86</v>
      </c>
      <c r="HZ268">
        <f t="shared" si="270"/>
        <v>1.31</v>
      </c>
      <c r="IA268">
        <f t="shared" si="270"/>
        <v>0.73</v>
      </c>
      <c r="IB268">
        <f t="shared" si="270"/>
        <v>0.17</v>
      </c>
      <c r="IF268">
        <f t="shared" ref="IF268:II268" si="271">SUM(IF16)</f>
        <v>0.85</v>
      </c>
      <c r="IG268">
        <f t="shared" si="271"/>
        <v>0.6</v>
      </c>
      <c r="IH268">
        <f t="shared" si="271"/>
        <v>0.66</v>
      </c>
      <c r="II268">
        <f t="shared" si="271"/>
        <v>0.59</v>
      </c>
      <c r="IM268">
        <f t="shared" ref="IM268:IP268" si="272">SUM(IM16)</f>
        <v>1.1200000000000001</v>
      </c>
      <c r="IN268">
        <f t="shared" si="272"/>
        <v>0.82</v>
      </c>
      <c r="IO268">
        <f t="shared" si="272"/>
        <v>0.99</v>
      </c>
      <c r="IP268">
        <f t="shared" si="272"/>
        <v>0.28999999999999998</v>
      </c>
      <c r="IT268">
        <f t="shared" ref="IT268:IW268" si="273">SUM(IT16)</f>
        <v>0.95</v>
      </c>
      <c r="IU268">
        <f t="shared" si="273"/>
        <v>1.42</v>
      </c>
      <c r="IV268">
        <f t="shared" si="273"/>
        <v>0.61</v>
      </c>
      <c r="IW268">
        <f t="shared" si="273"/>
        <v>0.23</v>
      </c>
      <c r="JA268">
        <f t="shared" ref="JA268:JD268" si="274">SUM(JA16)</f>
        <v>0.97</v>
      </c>
      <c r="JB268">
        <f t="shared" si="274"/>
        <v>1.98</v>
      </c>
      <c r="JC268">
        <f t="shared" si="274"/>
        <v>0.55000000000000004</v>
      </c>
      <c r="JD268">
        <f t="shared" si="274"/>
        <v>0.1</v>
      </c>
      <c r="JH268">
        <f t="shared" ref="JH268:JK268" si="275">SUM(JH16)</f>
        <v>1.21</v>
      </c>
      <c r="JI268">
        <f t="shared" si="275"/>
        <v>1.89</v>
      </c>
      <c r="JJ268">
        <f t="shared" si="275"/>
        <v>0.84</v>
      </c>
      <c r="JK268">
        <f t="shared" si="275"/>
        <v>0.21</v>
      </c>
      <c r="JO268">
        <f t="shared" ref="JO268:JR268" si="276">SUM(JO16)</f>
        <v>1.2</v>
      </c>
      <c r="JP268">
        <f t="shared" si="276"/>
        <v>1.5</v>
      </c>
      <c r="JQ268">
        <f t="shared" si="276"/>
        <v>0.62</v>
      </c>
      <c r="JR268">
        <f t="shared" si="276"/>
        <v>0.98</v>
      </c>
      <c r="JV268">
        <f t="shared" ref="JV268:JY268" si="277">SUM(JV16)</f>
        <v>1.03</v>
      </c>
      <c r="JW268">
        <f t="shared" si="277"/>
        <v>1.88</v>
      </c>
      <c r="JX268">
        <f t="shared" si="277"/>
        <v>0.56999999999999995</v>
      </c>
      <c r="JY268">
        <f t="shared" si="277"/>
        <v>0.56999999999999995</v>
      </c>
      <c r="KC268">
        <f t="shared" ref="KC268:KF268" si="278">SUM(KC16)</f>
        <v>1.1299999999999999</v>
      </c>
      <c r="KD268">
        <f t="shared" si="278"/>
        <v>2.35</v>
      </c>
      <c r="KE268">
        <f t="shared" si="278"/>
        <v>0.74</v>
      </c>
      <c r="KF268">
        <f t="shared" si="278"/>
        <v>0.15</v>
      </c>
      <c r="KJ268">
        <f t="shared" ref="KJ268:KM268" si="279">SUM(KJ16)</f>
        <v>1.07</v>
      </c>
      <c r="KK268">
        <f t="shared" si="279"/>
        <v>1.67</v>
      </c>
      <c r="KL268">
        <f t="shared" si="279"/>
        <v>0.56999999999999995</v>
      </c>
      <c r="KM268">
        <f t="shared" si="279"/>
        <v>0.54</v>
      </c>
      <c r="KQ268">
        <f t="shared" ref="KQ268:KT268" si="280">SUM(KQ16)</f>
        <v>0.79</v>
      </c>
      <c r="KR268">
        <f t="shared" si="280"/>
        <v>0.46</v>
      </c>
      <c r="KS268">
        <f t="shared" si="280"/>
        <v>0.67</v>
      </c>
      <c r="KT268">
        <f t="shared" si="280"/>
        <v>0.66</v>
      </c>
      <c r="KX268">
        <f t="shared" ref="KX268:LA268" si="281">SUM(KX16)</f>
        <v>0.9</v>
      </c>
      <c r="KY268">
        <f t="shared" si="281"/>
        <v>1.64</v>
      </c>
      <c r="KZ268">
        <f t="shared" si="281"/>
        <v>0.36</v>
      </c>
      <c r="LA268">
        <f t="shared" si="281"/>
        <v>0.19</v>
      </c>
      <c r="LE268">
        <f t="shared" ref="LE268:LH268" si="282">SUM(LE16)</f>
        <v>1.1200000000000001</v>
      </c>
      <c r="LF268">
        <f t="shared" si="282"/>
        <v>2.46</v>
      </c>
      <c r="LG268">
        <f t="shared" si="282"/>
        <v>0.65</v>
      </c>
      <c r="LH268">
        <f t="shared" si="282"/>
        <v>0.34</v>
      </c>
      <c r="LL268">
        <f t="shared" ref="LL268:LO268" si="283">SUM(LL16)</f>
        <v>1.35</v>
      </c>
      <c r="LM268">
        <f t="shared" si="283"/>
        <v>2.78</v>
      </c>
      <c r="LN268">
        <f t="shared" si="283"/>
        <v>0.98</v>
      </c>
      <c r="LO268">
        <f t="shared" si="283"/>
        <v>0.22</v>
      </c>
      <c r="LS268">
        <f t="shared" ref="LS268:LV268" si="284">SUM(LS16)</f>
        <v>1.04</v>
      </c>
      <c r="LT268">
        <f t="shared" si="284"/>
        <v>1.1299999999999999</v>
      </c>
      <c r="LU268">
        <f t="shared" si="284"/>
        <v>0.48</v>
      </c>
      <c r="LV268">
        <f t="shared" si="284"/>
        <v>1.47</v>
      </c>
      <c r="LZ268">
        <f t="shared" ref="LZ268:MC268" si="285">SUM(LZ16)</f>
        <v>0.89</v>
      </c>
      <c r="MA268">
        <f t="shared" si="285"/>
        <v>1.88</v>
      </c>
      <c r="MB268">
        <f t="shared" si="285"/>
        <v>0.51</v>
      </c>
      <c r="MC268">
        <f t="shared" si="285"/>
        <v>0.33</v>
      </c>
      <c r="MF268" t="s">
        <v>427</v>
      </c>
      <c r="MG268">
        <f t="shared" ref="MG268:MJ268" si="286">SUM(MG16)</f>
        <v>0.83</v>
      </c>
      <c r="MH268">
        <f t="shared" si="286"/>
        <v>1.5</v>
      </c>
      <c r="MI268">
        <f t="shared" si="286"/>
        <v>0.59</v>
      </c>
      <c r="MJ268">
        <f t="shared" si="286"/>
        <v>0.19</v>
      </c>
      <c r="MM268" t="s">
        <v>427</v>
      </c>
      <c r="MN268">
        <f t="shared" ref="MN268:MQ268" si="287">SUM(MN16)</f>
        <v>0.97</v>
      </c>
      <c r="MO268">
        <f t="shared" si="287"/>
        <v>2.4500000000000002</v>
      </c>
      <c r="MP268">
        <f t="shared" si="287"/>
        <v>0.72</v>
      </c>
      <c r="MQ268">
        <f t="shared" si="287"/>
        <v>0</v>
      </c>
      <c r="MT268" t="s">
        <v>427</v>
      </c>
      <c r="MU268">
        <f t="shared" ref="MU268:MX268" si="288">SUM(MU16)</f>
        <v>0.85</v>
      </c>
      <c r="MV268">
        <f t="shared" si="288"/>
        <v>1.18</v>
      </c>
      <c r="MW268">
        <f t="shared" si="288"/>
        <v>0.62</v>
      </c>
      <c r="MX268">
        <f t="shared" si="288"/>
        <v>0.45</v>
      </c>
      <c r="NA268" t="s">
        <v>427</v>
      </c>
      <c r="NB268">
        <f t="shared" ref="NB268:NE268" si="289">SUM(NB16)</f>
        <v>0.55000000000000004</v>
      </c>
      <c r="NC268">
        <f t="shared" si="289"/>
        <v>0.74</v>
      </c>
      <c r="ND268">
        <f t="shared" si="289"/>
        <v>0.45</v>
      </c>
      <c r="NE268">
        <f t="shared" si="289"/>
        <v>0</v>
      </c>
      <c r="NH268" t="s">
        <v>427</v>
      </c>
      <c r="NI268">
        <f t="shared" ref="NI268:NL268" si="290">SUM(NI16)</f>
        <v>0.59</v>
      </c>
      <c r="NJ268">
        <f t="shared" si="290"/>
        <v>0.94</v>
      </c>
      <c r="NK268">
        <f t="shared" si="290"/>
        <v>0.37</v>
      </c>
      <c r="NL268">
        <f t="shared" si="290"/>
        <v>0.22</v>
      </c>
      <c r="NO268" t="s">
        <v>427</v>
      </c>
      <c r="NP268">
        <f t="shared" ref="NP268:NS269" si="291">SUM(NP16)</f>
        <v>0.53</v>
      </c>
      <c r="NQ268">
        <f t="shared" si="291"/>
        <v>1.48</v>
      </c>
      <c r="NR268">
        <f t="shared" si="291"/>
        <v>0.34</v>
      </c>
      <c r="NS268">
        <f t="shared" si="291"/>
        <v>0.18</v>
      </c>
      <c r="NV268" t="s">
        <v>427</v>
      </c>
      <c r="NW268">
        <f t="shared" ref="NW268:NZ268" si="292">SUM(NW16)</f>
        <v>0.23</v>
      </c>
      <c r="NX268">
        <f t="shared" si="292"/>
        <v>0.27</v>
      </c>
      <c r="NY268">
        <f t="shared" si="292"/>
        <v>0.2</v>
      </c>
      <c r="NZ268">
        <f t="shared" si="292"/>
        <v>0.08</v>
      </c>
      <c r="OC268" t="s">
        <v>427</v>
      </c>
      <c r="OD268">
        <f t="shared" ref="OD268:OG269" si="293">SUM(OD16)</f>
        <v>0.38</v>
      </c>
      <c r="OE268">
        <f t="shared" si="293"/>
        <v>0.72</v>
      </c>
      <c r="OF268">
        <f t="shared" si="293"/>
        <v>0.23</v>
      </c>
      <c r="OG268">
        <f t="shared" si="293"/>
        <v>0.19</v>
      </c>
      <c r="OJ268" t="s">
        <v>427</v>
      </c>
      <c r="OK268">
        <f t="shared" ref="OK268:ON268" si="294">SUM(OK16)</f>
        <v>0.4</v>
      </c>
      <c r="OL268">
        <f t="shared" si="294"/>
        <v>0.75</v>
      </c>
      <c r="OM268">
        <f t="shared" si="294"/>
        <v>0.26</v>
      </c>
      <c r="ON268">
        <f t="shared" si="294"/>
        <v>0.12</v>
      </c>
      <c r="OQ268" t="s">
        <v>427</v>
      </c>
      <c r="OR268">
        <f t="shared" ref="OR268:OU269" si="295">SUM(OR16)</f>
        <v>0.22</v>
      </c>
      <c r="OS268">
        <f t="shared" si="295"/>
        <v>0.31</v>
      </c>
      <c r="OT268">
        <f t="shared" si="295"/>
        <v>0.18</v>
      </c>
      <c r="OU268">
        <f t="shared" si="295"/>
        <v>0</v>
      </c>
      <c r="OX268" t="s">
        <v>427</v>
      </c>
      <c r="OY268">
        <f t="shared" ref="OY268:PB268" si="296">SUM(OY16)</f>
        <v>0.09</v>
      </c>
      <c r="OZ268">
        <f t="shared" si="296"/>
        <v>0.3</v>
      </c>
      <c r="PA268">
        <f t="shared" si="296"/>
        <v>0.05</v>
      </c>
      <c r="PB268">
        <f t="shared" si="296"/>
        <v>0</v>
      </c>
      <c r="PE268" t="s">
        <v>427</v>
      </c>
      <c r="PF268">
        <f t="shared" ref="PF268:PI269" si="297">SUM(PF16)</f>
        <v>0.1</v>
      </c>
      <c r="PG268">
        <f t="shared" si="297"/>
        <v>0.11</v>
      </c>
      <c r="PH268">
        <f t="shared" si="297"/>
        <v>0.01</v>
      </c>
      <c r="PI268">
        <f t="shared" si="297"/>
        <v>0.15</v>
      </c>
      <c r="PL268" t="s">
        <v>427</v>
      </c>
      <c r="PM268">
        <f t="shared" ref="PM268:PP268" si="298">SUM(PM16)</f>
        <v>0.16</v>
      </c>
      <c r="PN268">
        <f t="shared" si="298"/>
        <v>0.13</v>
      </c>
      <c r="PO268">
        <f t="shared" si="298"/>
        <v>7.0000000000000007E-2</v>
      </c>
      <c r="PP268">
        <f t="shared" si="298"/>
        <v>0.19</v>
      </c>
      <c r="PS268" t="s">
        <v>427</v>
      </c>
      <c r="PT268">
        <f t="shared" ref="PT268:PW269" si="299">SUM(PT16)</f>
        <v>0.15</v>
      </c>
      <c r="PU268">
        <f t="shared" si="299"/>
        <v>0.27</v>
      </c>
      <c r="PV268">
        <f t="shared" si="299"/>
        <v>0.03</v>
      </c>
      <c r="PW268">
        <f t="shared" si="299"/>
        <v>0</v>
      </c>
      <c r="PZ268" t="s">
        <v>427</v>
      </c>
      <c r="QA268">
        <f t="shared" ref="QA268:QD268" si="300">SUM(QA16)</f>
        <v>0.24</v>
      </c>
      <c r="QB268">
        <f t="shared" si="300"/>
        <v>0.28000000000000003</v>
      </c>
      <c r="QC268">
        <f t="shared" si="300"/>
        <v>0.02</v>
      </c>
      <c r="QD268">
        <f t="shared" si="300"/>
        <v>0.92</v>
      </c>
      <c r="QG268" t="s">
        <v>427</v>
      </c>
      <c r="QH268">
        <f t="shared" ref="QH268:QK269" si="301">SUM(QH16)</f>
        <v>0.15</v>
      </c>
      <c r="QI268">
        <f t="shared" si="301"/>
        <v>0</v>
      </c>
      <c r="QJ268">
        <f t="shared" si="301"/>
        <v>0.02</v>
      </c>
      <c r="QK268">
        <f t="shared" si="301"/>
        <v>0.49</v>
      </c>
      <c r="QN268" t="s">
        <v>427</v>
      </c>
      <c r="QO268">
        <f t="shared" ref="QO268:QR268" si="302">SUM(QO16)</f>
        <v>0.2</v>
      </c>
      <c r="QP268">
        <f t="shared" si="302"/>
        <v>0.16</v>
      </c>
      <c r="QQ268">
        <f t="shared" si="302"/>
        <v>0.21</v>
      </c>
      <c r="QR268">
        <f t="shared" si="302"/>
        <v>0</v>
      </c>
      <c r="QU268" t="s">
        <v>427</v>
      </c>
      <c r="QV268">
        <f t="shared" ref="QV268:QY269" si="303">SUM(QV16)</f>
        <v>0.1</v>
      </c>
      <c r="QW268">
        <f t="shared" si="303"/>
        <v>0</v>
      </c>
      <c r="QX268">
        <f t="shared" si="303"/>
        <v>0.09</v>
      </c>
      <c r="QY268">
        <f t="shared" si="303"/>
        <v>0.03</v>
      </c>
      <c r="RB268" t="s">
        <v>427</v>
      </c>
      <c r="RC268">
        <f t="shared" ref="RC268:RF268" si="304">SUM(RC16)</f>
        <v>0.11</v>
      </c>
      <c r="RD268">
        <f t="shared" si="304"/>
        <v>0.06</v>
      </c>
      <c r="RE268">
        <f t="shared" si="304"/>
        <v>0.08</v>
      </c>
      <c r="RF268">
        <f t="shared" si="304"/>
        <v>0</v>
      </c>
      <c r="RI268" t="s">
        <v>427</v>
      </c>
      <c r="RJ268">
        <f t="shared" ref="RJ268:RM269" si="305">SUM(RJ16)</f>
        <v>0.1</v>
      </c>
      <c r="RK268">
        <f t="shared" si="305"/>
        <v>0</v>
      </c>
      <c r="RL268">
        <f t="shared" si="305"/>
        <v>0.11</v>
      </c>
      <c r="RM268">
        <f t="shared" si="305"/>
        <v>0</v>
      </c>
      <c r="RP268" t="s">
        <v>427</v>
      </c>
      <c r="RQ268">
        <f t="shared" ref="RQ268:RT268" si="306">SUM(RQ16)</f>
        <v>0.11</v>
      </c>
      <c r="RR268">
        <f t="shared" si="306"/>
        <v>0.05</v>
      </c>
      <c r="RS268">
        <f t="shared" si="306"/>
        <v>0.09</v>
      </c>
      <c r="RT268">
        <f t="shared" si="306"/>
        <v>0</v>
      </c>
      <c r="RW268" t="s">
        <v>427</v>
      </c>
      <c r="RX268">
        <f t="shared" ref="RX268:SA269" si="307">SUM(RX16)</f>
        <v>0.04</v>
      </c>
      <c r="RY268">
        <f t="shared" si="307"/>
        <v>0.03</v>
      </c>
      <c r="RZ268">
        <f t="shared" si="307"/>
        <v>0.05</v>
      </c>
      <c r="SA268">
        <f t="shared" si="307"/>
        <v>0</v>
      </c>
      <c r="SD268" t="s">
        <v>427</v>
      </c>
      <c r="SE268">
        <f t="shared" ref="SE268:SH268" si="308">SUM(SE16)</f>
        <v>0.31</v>
      </c>
      <c r="SF268">
        <f t="shared" si="308"/>
        <v>0</v>
      </c>
      <c r="SG268">
        <f t="shared" si="308"/>
        <v>0.21</v>
      </c>
      <c r="SH268">
        <f t="shared" si="308"/>
        <v>0</v>
      </c>
      <c r="SK268" t="s">
        <v>427</v>
      </c>
      <c r="SL268">
        <f t="shared" ref="SL268:SO269" si="309">SUM(SL16)</f>
        <v>0.01</v>
      </c>
      <c r="SM268">
        <f t="shared" si="309"/>
        <v>0</v>
      </c>
      <c r="SN268">
        <f t="shared" si="309"/>
        <v>0.01</v>
      </c>
      <c r="SO268">
        <f t="shared" si="309"/>
        <v>0</v>
      </c>
      <c r="SR268" t="s">
        <v>427</v>
      </c>
      <c r="SS268">
        <f t="shared" ref="SS268:SV268" si="310">SUM(SS16)</f>
        <v>7.0000000000000007E-2</v>
      </c>
      <c r="ST268">
        <f t="shared" si="310"/>
        <v>0</v>
      </c>
      <c r="SU268">
        <f t="shared" si="310"/>
        <v>0.11</v>
      </c>
      <c r="SV268">
        <f t="shared" si="310"/>
        <v>0</v>
      </c>
      <c r="SY268" t="s">
        <v>427</v>
      </c>
      <c r="SZ268">
        <f t="shared" ref="SZ268:TC269" si="311">SUM(SZ16)</f>
        <v>0.08</v>
      </c>
      <c r="TA268">
        <f t="shared" si="311"/>
        <v>0.21</v>
      </c>
      <c r="TB268">
        <f t="shared" si="311"/>
        <v>0.03</v>
      </c>
      <c r="TC268">
        <f t="shared" si="311"/>
        <v>0</v>
      </c>
      <c r="TF268" t="s">
        <v>427</v>
      </c>
      <c r="TG268">
        <f t="shared" ref="TG268:TJ268" si="312">SUM(TG16)</f>
        <v>0.05</v>
      </c>
      <c r="TH268">
        <f t="shared" si="312"/>
        <v>0</v>
      </c>
      <c r="TI268">
        <f t="shared" si="312"/>
        <v>0.06</v>
      </c>
      <c r="TJ268">
        <f t="shared" si="312"/>
        <v>0</v>
      </c>
      <c r="TM268" t="s">
        <v>427</v>
      </c>
      <c r="TN268">
        <f t="shared" ref="TN268:TQ269" si="313">SUM(TN16)</f>
        <v>0.12</v>
      </c>
      <c r="TO268">
        <f t="shared" si="313"/>
        <v>0</v>
      </c>
      <c r="TP268">
        <f t="shared" si="313"/>
        <v>0.11</v>
      </c>
      <c r="TQ268">
        <f t="shared" si="313"/>
        <v>0.18</v>
      </c>
      <c r="TT268" t="s">
        <v>427</v>
      </c>
      <c r="TU268">
        <f t="shared" ref="TU268:TX268" si="314">SUM(TU16)</f>
        <v>0.06</v>
      </c>
      <c r="TV268">
        <f t="shared" si="314"/>
        <v>0.04</v>
      </c>
      <c r="TW268">
        <f t="shared" si="314"/>
        <v>7.0000000000000007E-2</v>
      </c>
      <c r="TX268">
        <f t="shared" si="314"/>
        <v>0</v>
      </c>
      <c r="UA268" t="s">
        <v>427</v>
      </c>
      <c r="UB268">
        <f t="shared" ref="UB268:UE269" si="315">SUM(UB16)</f>
        <v>0.11</v>
      </c>
      <c r="UC268">
        <f t="shared" si="315"/>
        <v>0</v>
      </c>
      <c r="UD268">
        <f t="shared" si="315"/>
        <v>0.16</v>
      </c>
      <c r="UE268">
        <f t="shared" si="315"/>
        <v>0</v>
      </c>
      <c r="UH268" t="s">
        <v>427</v>
      </c>
      <c r="UI268">
        <f t="shared" ref="UI268:UL268" si="316">SUM(UI16)</f>
        <v>0.01</v>
      </c>
      <c r="UJ268">
        <f t="shared" si="316"/>
        <v>0</v>
      </c>
      <c r="UK268">
        <f t="shared" si="316"/>
        <v>0.02</v>
      </c>
      <c r="UL268">
        <f t="shared" si="316"/>
        <v>0</v>
      </c>
      <c r="UO268" t="s">
        <v>427</v>
      </c>
      <c r="UP268">
        <f t="shared" ref="UP268:US269" si="317">SUM(UP16)</f>
        <v>0.01</v>
      </c>
      <c r="UQ268">
        <f t="shared" si="317"/>
        <v>0.08</v>
      </c>
      <c r="UR268">
        <f t="shared" si="317"/>
        <v>0</v>
      </c>
      <c r="US268">
        <f t="shared" si="317"/>
        <v>0</v>
      </c>
      <c r="UV268" t="s">
        <v>427</v>
      </c>
      <c r="UW268">
        <f t="shared" ref="UW268:UZ268" si="318">SUM(UW16)</f>
        <v>0.06</v>
      </c>
      <c r="UX268">
        <f t="shared" si="318"/>
        <v>0.05</v>
      </c>
      <c r="UY268">
        <f t="shared" si="318"/>
        <v>7.0000000000000007E-2</v>
      </c>
      <c r="UZ268">
        <f t="shared" si="318"/>
        <v>0</v>
      </c>
      <c r="VC268" t="s">
        <v>427</v>
      </c>
      <c r="VD268">
        <f t="shared" ref="VD268:VG269" si="319">SUM(VD16)</f>
        <v>0.05</v>
      </c>
      <c r="VE268">
        <f t="shared" si="319"/>
        <v>0</v>
      </c>
      <c r="VF268">
        <f t="shared" si="319"/>
        <v>0.08</v>
      </c>
      <c r="VG268">
        <f t="shared" si="319"/>
        <v>0</v>
      </c>
    </row>
    <row r="269" spans="1:579" x14ac:dyDescent="0.3">
      <c r="A269" t="s">
        <v>428</v>
      </c>
      <c r="B269">
        <f t="shared" si="166"/>
        <v>31.49</v>
      </c>
      <c r="C269">
        <f t="shared" si="166"/>
        <v>18.010000000000002</v>
      </c>
      <c r="D269">
        <f t="shared" si="166"/>
        <v>38.590000000000003</v>
      </c>
      <c r="E269">
        <f t="shared" si="166"/>
        <v>23.43</v>
      </c>
      <c r="H269" t="s">
        <v>428</v>
      </c>
      <c r="I269">
        <f t="shared" si="167"/>
        <v>31.29</v>
      </c>
      <c r="J269">
        <f t="shared" si="167"/>
        <v>15.42</v>
      </c>
      <c r="K269">
        <f t="shared" si="167"/>
        <v>38.81</v>
      </c>
      <c r="L269">
        <f t="shared" si="167"/>
        <v>22.47</v>
      </c>
      <c r="O269" t="s">
        <v>428</v>
      </c>
      <c r="P269">
        <f t="shared" si="168"/>
        <v>32.72</v>
      </c>
      <c r="Q269">
        <f t="shared" si="168"/>
        <v>17.54</v>
      </c>
      <c r="R269">
        <f t="shared" si="168"/>
        <v>40</v>
      </c>
      <c r="S269">
        <f t="shared" si="168"/>
        <v>24.35</v>
      </c>
      <c r="V269" t="s">
        <v>428</v>
      </c>
      <c r="W269">
        <f t="shared" si="169"/>
        <v>32.479999999999997</v>
      </c>
      <c r="X269">
        <f t="shared" si="169"/>
        <v>15.83</v>
      </c>
      <c r="Y269">
        <f t="shared" si="169"/>
        <v>39.299999999999997</v>
      </c>
      <c r="Z269">
        <f t="shared" si="169"/>
        <v>25.45</v>
      </c>
      <c r="AC269" t="s">
        <v>428</v>
      </c>
      <c r="AD269">
        <f t="shared" si="170"/>
        <v>32.409999999999997</v>
      </c>
      <c r="AE269">
        <f t="shared" si="170"/>
        <v>15.31</v>
      </c>
      <c r="AF269">
        <f t="shared" si="170"/>
        <v>38.92</v>
      </c>
      <c r="AG269">
        <f t="shared" si="170"/>
        <v>27.1</v>
      </c>
      <c r="AJ269" t="s">
        <v>428</v>
      </c>
      <c r="AK269">
        <f t="shared" si="171"/>
        <v>37.130000000000003</v>
      </c>
      <c r="AL269">
        <f t="shared" si="171"/>
        <v>14.97</v>
      </c>
      <c r="AM269">
        <f t="shared" si="171"/>
        <v>38.92</v>
      </c>
      <c r="AN269">
        <f t="shared" si="171"/>
        <v>47.85</v>
      </c>
      <c r="AQ269" t="s">
        <v>428</v>
      </c>
      <c r="AR269">
        <f t="shared" si="172"/>
        <v>37.44</v>
      </c>
      <c r="AS269">
        <f t="shared" si="172"/>
        <v>18.73</v>
      </c>
      <c r="AT269">
        <f t="shared" si="172"/>
        <v>38.74</v>
      </c>
      <c r="AU269">
        <f t="shared" si="172"/>
        <v>51.61</v>
      </c>
      <c r="AX269" t="s">
        <v>428</v>
      </c>
      <c r="AY269">
        <f t="shared" si="173"/>
        <v>33.99</v>
      </c>
      <c r="AZ269">
        <f t="shared" si="173"/>
        <v>33.93</v>
      </c>
      <c r="BA269">
        <f t="shared" si="173"/>
        <v>37.590000000000003</v>
      </c>
      <c r="BB269">
        <f t="shared" si="173"/>
        <v>28.04</v>
      </c>
      <c r="BE269" t="s">
        <v>428</v>
      </c>
      <c r="BF269">
        <f t="shared" si="174"/>
        <v>35.74</v>
      </c>
      <c r="BG269">
        <f t="shared" si="174"/>
        <v>33.18</v>
      </c>
      <c r="BH269">
        <f t="shared" si="174"/>
        <v>40.54</v>
      </c>
      <c r="BI269">
        <f t="shared" si="174"/>
        <v>29.63</v>
      </c>
      <c r="BL269" t="s">
        <v>428</v>
      </c>
      <c r="BM269">
        <f t="shared" si="175"/>
        <v>35.08</v>
      </c>
      <c r="BN269">
        <f t="shared" si="175"/>
        <v>32.14</v>
      </c>
      <c r="BO269">
        <f t="shared" si="175"/>
        <v>39.21</v>
      </c>
      <c r="BP269">
        <f t="shared" si="175"/>
        <v>29.35</v>
      </c>
      <c r="BS269" t="s">
        <v>428</v>
      </c>
      <c r="BT269">
        <f t="shared" si="176"/>
        <v>34.94</v>
      </c>
      <c r="BU269">
        <f t="shared" si="176"/>
        <v>34.770000000000003</v>
      </c>
      <c r="BV269">
        <f t="shared" si="176"/>
        <v>39.090000000000003</v>
      </c>
      <c r="BW269">
        <f t="shared" si="176"/>
        <v>26.84</v>
      </c>
      <c r="BZ269" t="s">
        <v>428</v>
      </c>
      <c r="CA269">
        <f t="shared" si="177"/>
        <v>34</v>
      </c>
      <c r="CB269">
        <f t="shared" si="177"/>
        <v>33.44</v>
      </c>
      <c r="CC269">
        <f t="shared" si="177"/>
        <v>37.520000000000003</v>
      </c>
      <c r="CD269">
        <f t="shared" si="177"/>
        <v>27.02</v>
      </c>
      <c r="CG269" t="s">
        <v>428</v>
      </c>
      <c r="CH269">
        <f t="shared" ref="CH269:CK269" si="320">SUM(CH17)</f>
        <v>34.42</v>
      </c>
      <c r="CI269">
        <f t="shared" si="320"/>
        <v>32.700000000000003</v>
      </c>
      <c r="CJ269">
        <f t="shared" si="320"/>
        <v>39.24</v>
      </c>
      <c r="CK269">
        <f t="shared" si="320"/>
        <v>26.14</v>
      </c>
      <c r="CN269" t="s">
        <v>428</v>
      </c>
      <c r="CO269">
        <f t="shared" ref="CO269:CR269" si="321">SUM(CO17)</f>
        <v>35.119999999999997</v>
      </c>
      <c r="CP269">
        <f t="shared" si="321"/>
        <v>30.34</v>
      </c>
      <c r="CQ269">
        <f t="shared" si="321"/>
        <v>40.36</v>
      </c>
      <c r="CR269">
        <f t="shared" si="321"/>
        <v>26.13</v>
      </c>
      <c r="CU269" t="s">
        <v>428</v>
      </c>
      <c r="CV269">
        <f t="shared" ref="CV269:CY269" si="322">SUM(CV17)</f>
        <v>35.33</v>
      </c>
      <c r="CW269">
        <f t="shared" si="322"/>
        <v>30.52</v>
      </c>
      <c r="CX269">
        <f t="shared" si="322"/>
        <v>40.57</v>
      </c>
      <c r="CY269">
        <f t="shared" si="322"/>
        <v>27.96</v>
      </c>
      <c r="DB269" t="s">
        <v>428</v>
      </c>
      <c r="DC269">
        <f t="shared" ref="DC269:DF269" si="323">SUM(DC17)</f>
        <v>33.82</v>
      </c>
      <c r="DD269">
        <f t="shared" si="323"/>
        <v>32.630000000000003</v>
      </c>
      <c r="DE269">
        <f t="shared" si="323"/>
        <v>37.93</v>
      </c>
      <c r="DF269">
        <f t="shared" si="323"/>
        <v>24.84</v>
      </c>
      <c r="DI269" t="s">
        <v>428</v>
      </c>
      <c r="DJ269">
        <f t="shared" ref="DJ269:DM269" si="324">SUM(DJ17)</f>
        <v>33.53</v>
      </c>
      <c r="DK269">
        <f t="shared" si="324"/>
        <v>29.45</v>
      </c>
      <c r="DL269">
        <f t="shared" si="324"/>
        <v>38.729999999999997</v>
      </c>
      <c r="DM269">
        <f t="shared" si="324"/>
        <v>25.36</v>
      </c>
      <c r="DP269" t="s">
        <v>428</v>
      </c>
      <c r="DQ269">
        <f t="shared" ref="DQ269:DT269" si="325">SUM(DQ17)</f>
        <v>31.95</v>
      </c>
      <c r="DR269">
        <f t="shared" si="325"/>
        <v>29.83</v>
      </c>
      <c r="DS269">
        <f t="shared" si="325"/>
        <v>36.35</v>
      </c>
      <c r="DT269">
        <f t="shared" si="325"/>
        <v>24.44</v>
      </c>
      <c r="DW269" t="s">
        <v>428</v>
      </c>
      <c r="DX269">
        <f t="shared" ref="DX269:EA269" si="326">SUM(DX17)</f>
        <v>34.18</v>
      </c>
      <c r="DY269">
        <f t="shared" si="326"/>
        <v>33.82</v>
      </c>
      <c r="DZ269">
        <f t="shared" si="326"/>
        <v>37.47</v>
      </c>
      <c r="EA269">
        <f t="shared" si="326"/>
        <v>29.39</v>
      </c>
      <c r="ED269" t="s">
        <v>428</v>
      </c>
      <c r="EE269">
        <f t="shared" ref="EE269:EH269" si="327">SUM(EE17)</f>
        <v>33.119999999999997</v>
      </c>
      <c r="EF269">
        <f t="shared" si="327"/>
        <v>30.88</v>
      </c>
      <c r="EG269">
        <f t="shared" si="327"/>
        <v>37.119999999999997</v>
      </c>
      <c r="EH269">
        <f t="shared" si="327"/>
        <v>26.9</v>
      </c>
      <c r="EK269" t="s">
        <v>428</v>
      </c>
      <c r="EL269">
        <f t="shared" ref="EL269:EO269" si="328">SUM(EL17)</f>
        <v>33.840000000000003</v>
      </c>
      <c r="EM269">
        <f t="shared" si="328"/>
        <v>29.21</v>
      </c>
      <c r="EN269">
        <f t="shared" si="328"/>
        <v>37.69</v>
      </c>
      <c r="EO269">
        <f t="shared" si="328"/>
        <v>29.53</v>
      </c>
      <c r="ER269" t="s">
        <v>428</v>
      </c>
      <c r="ES269">
        <f t="shared" ref="ES269:EV269" si="329">SUM(ES17)</f>
        <v>34.44</v>
      </c>
      <c r="ET269">
        <f t="shared" si="329"/>
        <v>33.82</v>
      </c>
      <c r="EU269">
        <f t="shared" si="329"/>
        <v>37.369999999999997</v>
      </c>
      <c r="EV269">
        <f t="shared" si="329"/>
        <v>30.12</v>
      </c>
      <c r="EZ269">
        <f t="shared" ref="EZ269:FC269" si="330">SUM(EZ17)</f>
        <v>34.25</v>
      </c>
      <c r="FA269">
        <f t="shared" si="330"/>
        <v>28.13</v>
      </c>
      <c r="FB269">
        <f t="shared" si="330"/>
        <v>39.17</v>
      </c>
      <c r="FC269">
        <f t="shared" si="330"/>
        <v>28.12</v>
      </c>
      <c r="FG269">
        <f t="shared" ref="FG269:FJ269" si="331">SUM(FG17)</f>
        <v>34.770000000000003</v>
      </c>
      <c r="FH269">
        <f t="shared" si="331"/>
        <v>27.96</v>
      </c>
      <c r="FI269">
        <f t="shared" si="331"/>
        <v>39.61</v>
      </c>
      <c r="FJ269">
        <f t="shared" si="331"/>
        <v>29.9</v>
      </c>
      <c r="FN269">
        <f t="shared" ref="FN269:FQ269" si="332">SUM(FN17)</f>
        <v>33.32</v>
      </c>
      <c r="FO269">
        <f t="shared" si="332"/>
        <v>28.53</v>
      </c>
      <c r="FP269">
        <f t="shared" si="332"/>
        <v>36.729999999999997</v>
      </c>
      <c r="FQ269">
        <f t="shared" si="332"/>
        <v>30.16</v>
      </c>
      <c r="FU269">
        <f t="shared" ref="FU269:FX269" si="333">SUM(FU17)</f>
        <v>34.29</v>
      </c>
      <c r="FV269">
        <f t="shared" si="333"/>
        <v>25.62</v>
      </c>
      <c r="FW269">
        <f t="shared" si="333"/>
        <v>39.270000000000003</v>
      </c>
      <c r="FX269">
        <f t="shared" si="333"/>
        <v>29.86</v>
      </c>
      <c r="GB269">
        <f t="shared" ref="GB269:GE269" si="334">SUM(GB17)</f>
        <v>34.340000000000003</v>
      </c>
      <c r="GC269">
        <f t="shared" si="334"/>
        <v>25.87</v>
      </c>
      <c r="GD269">
        <f t="shared" si="334"/>
        <v>38.33</v>
      </c>
      <c r="GE269">
        <f t="shared" si="334"/>
        <v>31.78</v>
      </c>
      <c r="GI269">
        <f t="shared" ref="GI269:GL269" si="335">SUM(GI17)</f>
        <v>35.32</v>
      </c>
      <c r="GJ269">
        <f t="shared" si="335"/>
        <v>28.64</v>
      </c>
      <c r="GK269">
        <f t="shared" si="335"/>
        <v>39.24</v>
      </c>
      <c r="GL269">
        <f t="shared" si="335"/>
        <v>32.090000000000003</v>
      </c>
      <c r="GP269">
        <f t="shared" ref="GP269:GS269" si="336">SUM(GP17)</f>
        <v>33.92</v>
      </c>
      <c r="GQ269">
        <f t="shared" si="336"/>
        <v>26.73</v>
      </c>
      <c r="GR269">
        <f t="shared" si="336"/>
        <v>38.21</v>
      </c>
      <c r="GS269">
        <f t="shared" si="336"/>
        <v>30.77</v>
      </c>
      <c r="GW269">
        <f t="shared" ref="GW269:GZ269" si="337">SUM(GW17)</f>
        <v>33.9</v>
      </c>
      <c r="GX269">
        <f t="shared" si="337"/>
        <v>26.97</v>
      </c>
      <c r="GY269">
        <f t="shared" si="337"/>
        <v>37.49</v>
      </c>
      <c r="GZ269">
        <f t="shared" si="337"/>
        <v>31.63</v>
      </c>
      <c r="HD269">
        <f t="shared" ref="HD269:HG269" si="338">SUM(HD17)</f>
        <v>38.17</v>
      </c>
      <c r="HE269">
        <f t="shared" si="338"/>
        <v>30.18</v>
      </c>
      <c r="HF269">
        <f t="shared" si="338"/>
        <v>38.47</v>
      </c>
      <c r="HG269">
        <f t="shared" si="338"/>
        <v>46.88</v>
      </c>
      <c r="HK269">
        <f t="shared" ref="HK269:HN269" si="339">SUM(HK17)</f>
        <v>38.97</v>
      </c>
      <c r="HL269">
        <f t="shared" si="339"/>
        <v>32.39</v>
      </c>
      <c r="HM269">
        <f t="shared" si="339"/>
        <v>37.76</v>
      </c>
      <c r="HN269">
        <f t="shared" si="339"/>
        <v>51.75</v>
      </c>
      <c r="HR269">
        <f t="shared" ref="HR269:HU269" si="340">SUM(HR17)</f>
        <v>41.05</v>
      </c>
      <c r="HS269">
        <f t="shared" si="340"/>
        <v>32.64</v>
      </c>
      <c r="HT269">
        <f t="shared" si="340"/>
        <v>39.64</v>
      </c>
      <c r="HU269">
        <f t="shared" si="340"/>
        <v>54.39</v>
      </c>
      <c r="HY269">
        <f t="shared" ref="HY269:IB269" si="341">SUM(HY17)</f>
        <v>38.44</v>
      </c>
      <c r="HZ269">
        <f t="shared" si="341"/>
        <v>29.82</v>
      </c>
      <c r="IA269">
        <f t="shared" si="341"/>
        <v>38.29</v>
      </c>
      <c r="IB269">
        <f t="shared" si="341"/>
        <v>51.82</v>
      </c>
      <c r="IF269">
        <f t="shared" ref="IF269:II269" si="342">SUM(IF17)</f>
        <v>38.18</v>
      </c>
      <c r="IG269">
        <f t="shared" si="342"/>
        <v>32.700000000000003</v>
      </c>
      <c r="IH269">
        <f t="shared" si="342"/>
        <v>38.130000000000003</v>
      </c>
      <c r="II269">
        <f t="shared" si="342"/>
        <v>49.74</v>
      </c>
      <c r="IM269">
        <f t="shared" ref="IM269:IP269" si="343">SUM(IM17)</f>
        <v>39.35</v>
      </c>
      <c r="IN269">
        <f t="shared" si="343"/>
        <v>32.58</v>
      </c>
      <c r="IO269">
        <f t="shared" si="343"/>
        <v>38.76</v>
      </c>
      <c r="IP269">
        <f t="shared" si="343"/>
        <v>54.05</v>
      </c>
      <c r="IT269">
        <f t="shared" ref="IT269:IW269" si="344">SUM(IT17)</f>
        <v>40.57</v>
      </c>
      <c r="IU269">
        <f t="shared" si="344"/>
        <v>34.94</v>
      </c>
      <c r="IV269">
        <f t="shared" si="344"/>
        <v>39.57</v>
      </c>
      <c r="IW269">
        <f t="shared" si="344"/>
        <v>54.72</v>
      </c>
      <c r="JA269">
        <f t="shared" ref="JA269:JD269" si="345">SUM(JA17)</f>
        <v>40.79</v>
      </c>
      <c r="JB269">
        <f t="shared" si="345"/>
        <v>30.83</v>
      </c>
      <c r="JC269">
        <f t="shared" si="345"/>
        <v>40.090000000000003</v>
      </c>
      <c r="JD269">
        <f t="shared" si="345"/>
        <v>54.82</v>
      </c>
      <c r="JH269">
        <f t="shared" ref="JH269:JK269" si="346">SUM(JH17)</f>
        <v>41.48</v>
      </c>
      <c r="JI269">
        <f t="shared" si="346"/>
        <v>34.380000000000003</v>
      </c>
      <c r="JJ269">
        <f t="shared" si="346"/>
        <v>40.880000000000003</v>
      </c>
      <c r="JK269">
        <f t="shared" si="346"/>
        <v>55.89</v>
      </c>
      <c r="JO269">
        <f t="shared" ref="JO269:JR269" si="347">SUM(JO17)</f>
        <v>40</v>
      </c>
      <c r="JP269">
        <f t="shared" si="347"/>
        <v>30.49</v>
      </c>
      <c r="JQ269">
        <f t="shared" si="347"/>
        <v>40.880000000000003</v>
      </c>
      <c r="JR269">
        <f t="shared" si="347"/>
        <v>50.29</v>
      </c>
      <c r="JV269">
        <f t="shared" ref="JV269:JY269" si="348">SUM(JV17)</f>
        <v>41.09</v>
      </c>
      <c r="JW269">
        <f t="shared" si="348"/>
        <v>31.84</v>
      </c>
      <c r="JX269">
        <f t="shared" si="348"/>
        <v>41.36</v>
      </c>
      <c r="JY269">
        <f t="shared" si="348"/>
        <v>53.13</v>
      </c>
      <c r="KC269">
        <f t="shared" ref="KC269:KF269" si="349">SUM(KC17)</f>
        <v>41.11</v>
      </c>
      <c r="KD269">
        <f t="shared" si="349"/>
        <v>31.83</v>
      </c>
      <c r="KE269">
        <f t="shared" si="349"/>
        <v>41.15</v>
      </c>
      <c r="KF269">
        <f t="shared" si="349"/>
        <v>54.34</v>
      </c>
      <c r="KJ269">
        <f t="shared" ref="KJ269:KM269" si="350">SUM(KJ17)</f>
        <v>41.51</v>
      </c>
      <c r="KK269">
        <f t="shared" si="350"/>
        <v>34.6</v>
      </c>
      <c r="KL269">
        <f t="shared" si="350"/>
        <v>41.01</v>
      </c>
      <c r="KM269">
        <f t="shared" si="350"/>
        <v>53.42</v>
      </c>
      <c r="KQ269">
        <f t="shared" ref="KQ269:KT269" si="351">SUM(KQ17)</f>
        <v>41.21</v>
      </c>
      <c r="KR269">
        <f t="shared" si="351"/>
        <v>34.54</v>
      </c>
      <c r="KS269">
        <f t="shared" si="351"/>
        <v>41.61</v>
      </c>
      <c r="KT269">
        <f t="shared" si="351"/>
        <v>51.39</v>
      </c>
      <c r="KX269">
        <f t="shared" ref="KX269:LA269" si="352">SUM(KX17)</f>
        <v>40.119999999999997</v>
      </c>
      <c r="KY269">
        <f t="shared" si="352"/>
        <v>34.020000000000003</v>
      </c>
      <c r="KZ269">
        <f t="shared" si="352"/>
        <v>40.5</v>
      </c>
      <c r="LA269">
        <f t="shared" si="352"/>
        <v>48.86</v>
      </c>
      <c r="LE269">
        <f t="shared" ref="LE269:LH269" si="353">SUM(LE17)</f>
        <v>41.69</v>
      </c>
      <c r="LF269">
        <f t="shared" si="353"/>
        <v>34.14</v>
      </c>
      <c r="LG269">
        <f t="shared" si="353"/>
        <v>41.76</v>
      </c>
      <c r="LH269">
        <f t="shared" si="353"/>
        <v>52.99</v>
      </c>
      <c r="LL269">
        <f t="shared" ref="LL269:LO269" si="354">SUM(LL17)</f>
        <v>40.4</v>
      </c>
      <c r="LM269">
        <f t="shared" si="354"/>
        <v>30.97</v>
      </c>
      <c r="LN269">
        <f t="shared" si="354"/>
        <v>39.89</v>
      </c>
      <c r="LO269">
        <f t="shared" si="354"/>
        <v>53.82</v>
      </c>
      <c r="LS269">
        <f t="shared" ref="LS269:LV269" si="355">SUM(LS17)</f>
        <v>39.82</v>
      </c>
      <c r="LT269">
        <f t="shared" si="355"/>
        <v>35.700000000000003</v>
      </c>
      <c r="LU269">
        <f t="shared" si="355"/>
        <v>37.93</v>
      </c>
      <c r="LV269">
        <f t="shared" si="355"/>
        <v>52.45</v>
      </c>
      <c r="LZ269">
        <f t="shared" ref="LZ269:MC269" si="356">SUM(LZ17)</f>
        <v>40.56</v>
      </c>
      <c r="MA269">
        <f t="shared" si="356"/>
        <v>36.56</v>
      </c>
      <c r="MB269">
        <f t="shared" si="356"/>
        <v>39.72</v>
      </c>
      <c r="MC269">
        <f t="shared" si="356"/>
        <v>52.19</v>
      </c>
      <c r="MF269" t="s">
        <v>428</v>
      </c>
      <c r="MG269">
        <f t="shared" ref="MG269:MJ269" si="357">SUM(MG17)</f>
        <v>41.48</v>
      </c>
      <c r="MH269">
        <f t="shared" si="357"/>
        <v>35.54</v>
      </c>
      <c r="MI269">
        <f t="shared" si="357"/>
        <v>40.72</v>
      </c>
      <c r="MJ269">
        <f t="shared" si="357"/>
        <v>55.29</v>
      </c>
      <c r="MM269" t="s">
        <v>428</v>
      </c>
      <c r="MN269">
        <f t="shared" ref="MN269:MQ269" si="358">SUM(MN17)</f>
        <v>39.9</v>
      </c>
      <c r="MO269">
        <f t="shared" si="358"/>
        <v>35.11</v>
      </c>
      <c r="MP269">
        <f t="shared" si="358"/>
        <v>39.04</v>
      </c>
      <c r="MQ269">
        <f t="shared" si="358"/>
        <v>54.11</v>
      </c>
      <c r="MT269" t="s">
        <v>428</v>
      </c>
      <c r="MU269">
        <f t="shared" ref="MU269:MX269" si="359">SUM(MU17)</f>
        <v>11.83</v>
      </c>
      <c r="MV269">
        <f t="shared" si="359"/>
        <v>18.14</v>
      </c>
      <c r="MW269">
        <f t="shared" si="359"/>
        <v>10.55</v>
      </c>
      <c r="MX269">
        <f t="shared" si="359"/>
        <v>10.32</v>
      </c>
      <c r="NA269" t="s">
        <v>428</v>
      </c>
      <c r="NB269">
        <f t="shared" ref="NB269:NE269" si="360">SUM(NB17)</f>
        <v>6.84</v>
      </c>
      <c r="NC269">
        <f>SUM(NC17)</f>
        <v>23.93</v>
      </c>
      <c r="ND269">
        <f t="shared" si="360"/>
        <v>4.04</v>
      </c>
      <c r="NE269">
        <f t="shared" si="360"/>
        <v>1.24</v>
      </c>
      <c r="NH269" t="s">
        <v>428</v>
      </c>
      <c r="NI269">
        <f t="shared" ref="NI269" si="361">SUM(NI17)</f>
        <v>5.87</v>
      </c>
      <c r="NJ269">
        <f>SUM(NJ17)</f>
        <v>16.82</v>
      </c>
      <c r="NK269">
        <f t="shared" ref="NK269:NL269" si="362">SUM(NK17)</f>
        <v>3.86</v>
      </c>
      <c r="NL269">
        <f t="shared" si="362"/>
        <v>2.5099999999999998</v>
      </c>
      <c r="NO269" t="s">
        <v>428</v>
      </c>
      <c r="NP269">
        <f t="shared" si="291"/>
        <v>3.3</v>
      </c>
      <c r="NQ269">
        <f>SUM(NQ17)</f>
        <v>5.9</v>
      </c>
      <c r="NR269">
        <f t="shared" ref="NR269:NS269" si="363">SUM(NR17)</f>
        <v>2.65</v>
      </c>
      <c r="NS269">
        <f t="shared" si="363"/>
        <v>0.83</v>
      </c>
      <c r="NV269" t="s">
        <v>428</v>
      </c>
      <c r="NW269">
        <f t="shared" ref="NW269" si="364">SUM(NW17)</f>
        <v>2.4900000000000002</v>
      </c>
      <c r="NX269">
        <f>SUM(NX17)</f>
        <v>3.24</v>
      </c>
      <c r="NY269">
        <f t="shared" ref="NY269:NZ269" si="365">SUM(NY17)</f>
        <v>2.19</v>
      </c>
      <c r="NZ269">
        <f t="shared" si="365"/>
        <v>0.57999999999999996</v>
      </c>
      <c r="OC269" t="s">
        <v>428</v>
      </c>
      <c r="OD269">
        <f t="shared" si="293"/>
        <v>1.68</v>
      </c>
      <c r="OE269">
        <f>SUM(OE17)</f>
        <v>4.51</v>
      </c>
      <c r="OF269">
        <f t="shared" ref="OF269:OG269" si="366">SUM(OF17)</f>
        <v>1.01</v>
      </c>
      <c r="OG269">
        <f t="shared" si="366"/>
        <v>0.36</v>
      </c>
      <c r="OJ269" t="s">
        <v>428</v>
      </c>
      <c r="OK269">
        <f t="shared" ref="OK269" si="367">SUM(OK17)</f>
        <v>0.91</v>
      </c>
      <c r="OL269">
        <f>SUM(OL17)</f>
        <v>1.51</v>
      </c>
      <c r="OM269">
        <f t="shared" ref="OM269:ON269" si="368">SUM(OM17)</f>
        <v>0.62</v>
      </c>
      <c r="ON269">
        <f t="shared" si="368"/>
        <v>0.28999999999999998</v>
      </c>
      <c r="OQ269" t="s">
        <v>428</v>
      </c>
      <c r="OR269">
        <f t="shared" si="295"/>
        <v>0.56000000000000005</v>
      </c>
      <c r="OS269">
        <f>SUM(OS17)</f>
        <v>0.15</v>
      </c>
      <c r="OT269">
        <f t="shared" ref="OT269:OU269" si="369">SUM(OT17)</f>
        <v>0.51</v>
      </c>
      <c r="OU269">
        <f t="shared" si="369"/>
        <v>0.69</v>
      </c>
      <c r="OX269" t="s">
        <v>428</v>
      </c>
      <c r="OY269">
        <f t="shared" ref="OY269" si="370">SUM(OY17)</f>
        <v>0.33</v>
      </c>
      <c r="OZ269">
        <f>SUM(OZ17)</f>
        <v>0.12</v>
      </c>
      <c r="PA269">
        <f t="shared" ref="PA269:PB269" si="371">SUM(PA17)</f>
        <v>0.34</v>
      </c>
      <c r="PB269">
        <f t="shared" si="371"/>
        <v>0.15</v>
      </c>
      <c r="PE269" t="s">
        <v>428</v>
      </c>
      <c r="PF269">
        <f t="shared" si="297"/>
        <v>0.21</v>
      </c>
      <c r="PG269">
        <f>SUM(PG17)</f>
        <v>0.38</v>
      </c>
      <c r="PH269">
        <f t="shared" ref="PH269:PI269" si="372">SUM(PH17)</f>
        <v>0.16</v>
      </c>
      <c r="PI269">
        <f t="shared" si="372"/>
        <v>0</v>
      </c>
      <c r="PL269" t="s">
        <v>428</v>
      </c>
      <c r="PM269">
        <f t="shared" ref="PM269" si="373">SUM(PM17)</f>
        <v>0.49</v>
      </c>
      <c r="PN269">
        <f>SUM(PN17)</f>
        <v>0.17</v>
      </c>
      <c r="PO269">
        <f t="shared" ref="PO269:PP269" si="374">SUM(PO17)</f>
        <v>0.64</v>
      </c>
      <c r="PP269">
        <f t="shared" si="374"/>
        <v>7.0000000000000007E-2</v>
      </c>
      <c r="PS269" t="s">
        <v>428</v>
      </c>
      <c r="PT269">
        <f t="shared" si="299"/>
        <v>0.3</v>
      </c>
      <c r="PU269">
        <f>SUM(PU17)</f>
        <v>0.38</v>
      </c>
      <c r="PV269">
        <f t="shared" ref="PV269:PW269" si="375">SUM(PV17)</f>
        <v>0.34</v>
      </c>
      <c r="PW269">
        <f t="shared" si="375"/>
        <v>0.06</v>
      </c>
      <c r="PZ269" t="s">
        <v>428</v>
      </c>
      <c r="QA269">
        <f t="shared" ref="QA269" si="376">SUM(QA17)</f>
        <v>0.26</v>
      </c>
      <c r="QB269">
        <f>SUM(QB17)</f>
        <v>0.28000000000000003</v>
      </c>
      <c r="QC269">
        <f t="shared" ref="QC269:QD269" si="377">SUM(QC17)</f>
        <v>0.32</v>
      </c>
      <c r="QD269">
        <f t="shared" si="377"/>
        <v>0</v>
      </c>
      <c r="QG269" t="s">
        <v>428</v>
      </c>
      <c r="QH269">
        <f t="shared" si="301"/>
        <v>0.23</v>
      </c>
      <c r="QI269">
        <f>SUM(QI17)</f>
        <v>0.24</v>
      </c>
      <c r="QJ269">
        <f t="shared" ref="QJ269:QK269" si="378">SUM(QJ17)</f>
        <v>0.24</v>
      </c>
      <c r="QK269">
        <f t="shared" si="378"/>
        <v>0.09</v>
      </c>
      <c r="QN269" t="s">
        <v>428</v>
      </c>
      <c r="QO269">
        <f t="shared" ref="QO269" si="379">SUM(QO17)</f>
        <v>0.12</v>
      </c>
      <c r="QP269">
        <f>SUM(QP17)</f>
        <v>0</v>
      </c>
      <c r="QQ269">
        <f t="shared" ref="QQ269:QR269" si="380">SUM(QQ17)</f>
        <v>0.2</v>
      </c>
      <c r="QR269">
        <f t="shared" si="380"/>
        <v>0</v>
      </c>
      <c r="QU269" t="s">
        <v>428</v>
      </c>
      <c r="QV269">
        <f t="shared" si="303"/>
        <v>0.31</v>
      </c>
      <c r="QW269">
        <f>SUM(QW17)</f>
        <v>0.15</v>
      </c>
      <c r="QX269">
        <f t="shared" ref="QX269:QY269" si="381">SUM(QX17)</f>
        <v>0.22</v>
      </c>
      <c r="QY269">
        <f t="shared" si="381"/>
        <v>0.69</v>
      </c>
      <c r="RB269" t="s">
        <v>428</v>
      </c>
      <c r="RC269">
        <f t="shared" ref="RC269" si="382">SUM(RC17)</f>
        <v>0.15</v>
      </c>
      <c r="RD269">
        <f>SUM(RD17)</f>
        <v>0.2</v>
      </c>
      <c r="RE269">
        <f t="shared" ref="RE269:RF269" si="383">SUM(RE17)</f>
        <v>0.17</v>
      </c>
      <c r="RF269">
        <f t="shared" si="383"/>
        <v>0</v>
      </c>
      <c r="RI269" t="s">
        <v>428</v>
      </c>
      <c r="RJ269">
        <f t="shared" si="305"/>
        <v>0.16</v>
      </c>
      <c r="RK269">
        <f>SUM(RK17)</f>
        <v>0</v>
      </c>
      <c r="RL269">
        <f t="shared" ref="RL269:RM269" si="384">SUM(RL17)</f>
        <v>0.26</v>
      </c>
      <c r="RM269">
        <f t="shared" si="384"/>
        <v>0</v>
      </c>
      <c r="RP269" t="s">
        <v>428</v>
      </c>
      <c r="RQ269">
        <f t="shared" ref="RQ269" si="385">SUM(RQ17)</f>
        <v>0.12</v>
      </c>
      <c r="RR269">
        <f>SUM(RR17)</f>
        <v>7.0000000000000007E-2</v>
      </c>
      <c r="RS269">
        <f t="shared" ref="RS269:RT269" si="386">SUM(RS17)</f>
        <v>0.17</v>
      </c>
      <c r="RT269">
        <f t="shared" si="386"/>
        <v>0</v>
      </c>
      <c r="RW269" t="s">
        <v>428</v>
      </c>
      <c r="RX269">
        <f t="shared" si="307"/>
        <v>0.11</v>
      </c>
      <c r="RY269">
        <f>SUM(RY17)</f>
        <v>0</v>
      </c>
      <c r="RZ269">
        <f t="shared" ref="RZ269:SA269" si="387">SUM(RZ17)</f>
        <v>0.17</v>
      </c>
      <c r="SA269">
        <f t="shared" si="387"/>
        <v>0</v>
      </c>
      <c r="SD269" t="s">
        <v>428</v>
      </c>
      <c r="SE269">
        <f t="shared" ref="SE269" si="388">SUM(SE17)</f>
        <v>0.15</v>
      </c>
      <c r="SF269">
        <f>SUM(SF17)</f>
        <v>0</v>
      </c>
      <c r="SG269">
        <f t="shared" ref="SG269:SH269" si="389">SUM(SG17)</f>
        <v>0.19</v>
      </c>
      <c r="SH269">
        <f t="shared" si="389"/>
        <v>0</v>
      </c>
      <c r="SK269" t="s">
        <v>428</v>
      </c>
      <c r="SL269">
        <f t="shared" si="309"/>
        <v>0.06</v>
      </c>
      <c r="SM269">
        <f>SUM(SM17)</f>
        <v>0.08</v>
      </c>
      <c r="SN269">
        <f t="shared" ref="SN269:SO269" si="390">SUM(SN17)</f>
        <v>0.08</v>
      </c>
      <c r="SO269">
        <f t="shared" si="390"/>
        <v>0</v>
      </c>
      <c r="SR269" t="s">
        <v>428</v>
      </c>
      <c r="SS269">
        <f t="shared" ref="SS269" si="391">SUM(SS17)</f>
        <v>0.17</v>
      </c>
      <c r="ST269">
        <f>SUM(ST17)</f>
        <v>0.24</v>
      </c>
      <c r="SU269">
        <f t="shared" ref="SU269:SV269" si="392">SUM(SU17)</f>
        <v>0.17</v>
      </c>
      <c r="SV269">
        <f t="shared" si="392"/>
        <v>0</v>
      </c>
      <c r="SY269" t="s">
        <v>428</v>
      </c>
      <c r="SZ269">
        <f t="shared" si="311"/>
        <v>0.16</v>
      </c>
      <c r="TA269">
        <f>SUM(TA17)</f>
        <v>0</v>
      </c>
      <c r="TB269">
        <f t="shared" ref="TB269:TC269" si="393">SUM(TB17)</f>
        <v>0.2</v>
      </c>
      <c r="TC269">
        <f t="shared" si="393"/>
        <v>0</v>
      </c>
      <c r="TF269" t="s">
        <v>428</v>
      </c>
      <c r="TG269">
        <f t="shared" ref="TG269" si="394">SUM(TG17)</f>
        <v>0.32</v>
      </c>
      <c r="TH269">
        <f>SUM(TH17)</f>
        <v>0.06</v>
      </c>
      <c r="TI269">
        <f t="shared" ref="TI269:TJ269" si="395">SUM(TI17)</f>
        <v>0.3</v>
      </c>
      <c r="TJ269">
        <f t="shared" si="395"/>
        <v>0</v>
      </c>
      <c r="TM269" t="s">
        <v>428</v>
      </c>
      <c r="TN269">
        <f t="shared" si="313"/>
        <v>0.1</v>
      </c>
      <c r="TO269">
        <f>SUM(TO17)</f>
        <v>0.08</v>
      </c>
      <c r="TP269">
        <f t="shared" ref="TP269:TQ269" si="396">SUM(TP17)</f>
        <v>0.14000000000000001</v>
      </c>
      <c r="TQ269">
        <f t="shared" si="396"/>
        <v>0</v>
      </c>
      <c r="TT269" t="s">
        <v>428</v>
      </c>
      <c r="TU269">
        <f t="shared" ref="TU269" si="397">SUM(TU17)</f>
        <v>7.0000000000000007E-2</v>
      </c>
      <c r="TV269">
        <f>SUM(TV17)</f>
        <v>0.16</v>
      </c>
      <c r="TW269">
        <f t="shared" ref="TW269:TX269" si="398">SUM(TW17)</f>
        <v>7.0000000000000007E-2</v>
      </c>
      <c r="TX269">
        <f t="shared" si="398"/>
        <v>0.03</v>
      </c>
      <c r="UA269" t="s">
        <v>428</v>
      </c>
      <c r="UB269">
        <f t="shared" si="315"/>
        <v>0.04</v>
      </c>
      <c r="UC269">
        <f>SUM(UC17)</f>
        <v>0</v>
      </c>
      <c r="UD269">
        <f t="shared" ref="UD269:UE269" si="399">SUM(UD17)</f>
        <v>0.06</v>
      </c>
      <c r="UE269">
        <f t="shared" si="399"/>
        <v>0</v>
      </c>
      <c r="UH269" t="s">
        <v>428</v>
      </c>
      <c r="UI269">
        <f t="shared" ref="UI269" si="400">SUM(UI17)</f>
        <v>0.05</v>
      </c>
      <c r="UJ269">
        <f>SUM(UJ17)</f>
        <v>0</v>
      </c>
      <c r="UK269">
        <f t="shared" ref="UK269:UL269" si="401">SUM(UK17)</f>
        <v>0.08</v>
      </c>
      <c r="UL269">
        <f t="shared" si="401"/>
        <v>0</v>
      </c>
      <c r="UO269" t="s">
        <v>428</v>
      </c>
      <c r="UP269">
        <f t="shared" si="317"/>
        <v>0.06</v>
      </c>
      <c r="UQ269">
        <f>SUM(UQ17)</f>
        <v>0</v>
      </c>
      <c r="UR269">
        <f t="shared" ref="UR269:US269" si="402">SUM(UR17)</f>
        <v>0.09</v>
      </c>
      <c r="US269">
        <f t="shared" si="402"/>
        <v>0</v>
      </c>
      <c r="UV269" t="s">
        <v>428</v>
      </c>
      <c r="UW269">
        <f t="shared" ref="UW269" si="403">SUM(UW17)</f>
        <v>0.15</v>
      </c>
      <c r="UX269">
        <f>SUM(UX17)</f>
        <v>0.43</v>
      </c>
      <c r="UY269">
        <f t="shared" ref="UY269:UZ269" si="404">SUM(UY17)</f>
        <v>0.13</v>
      </c>
      <c r="UZ269">
        <f t="shared" si="404"/>
        <v>0</v>
      </c>
      <c r="VC269" t="s">
        <v>428</v>
      </c>
      <c r="VD269">
        <f t="shared" si="319"/>
        <v>7.0000000000000007E-2</v>
      </c>
      <c r="VE269">
        <f>SUM(VE17)</f>
        <v>0</v>
      </c>
      <c r="VF269">
        <f t="shared" ref="VF269:VG269" si="405">SUM(VF17)</f>
        <v>0.09</v>
      </c>
      <c r="VG269">
        <f t="shared" si="405"/>
        <v>0</v>
      </c>
    </row>
    <row r="270" spans="1:579" x14ac:dyDescent="0.3">
      <c r="A270" t="s">
        <v>429</v>
      </c>
      <c r="B270">
        <f t="shared" si="166"/>
        <v>11.9</v>
      </c>
      <c r="C270">
        <f t="shared" si="166"/>
        <v>23.73</v>
      </c>
      <c r="D270">
        <f t="shared" si="166"/>
        <v>3.71</v>
      </c>
      <c r="E270">
        <f t="shared" si="166"/>
        <v>29.17</v>
      </c>
      <c r="H270" t="s">
        <v>429</v>
      </c>
      <c r="I270">
        <f t="shared" si="167"/>
        <v>11.93</v>
      </c>
      <c r="J270">
        <f t="shared" si="167"/>
        <v>23.55</v>
      </c>
      <c r="K270">
        <f t="shared" si="167"/>
        <v>3.85</v>
      </c>
      <c r="L270">
        <f t="shared" si="167"/>
        <v>28.3</v>
      </c>
      <c r="O270" t="s">
        <v>429</v>
      </c>
      <c r="P270">
        <f t="shared" si="168"/>
        <v>10.7</v>
      </c>
      <c r="Q270">
        <f t="shared" si="168"/>
        <v>21.09</v>
      </c>
      <c r="R270">
        <f t="shared" si="168"/>
        <v>3.44</v>
      </c>
      <c r="S270">
        <f t="shared" si="168"/>
        <v>27.95</v>
      </c>
      <c r="V270" t="s">
        <v>429</v>
      </c>
      <c r="W270">
        <f t="shared" si="169"/>
        <v>10.74</v>
      </c>
      <c r="X270">
        <f t="shared" si="169"/>
        <v>23.37</v>
      </c>
      <c r="Y270">
        <f t="shared" si="169"/>
        <v>3.4</v>
      </c>
      <c r="Z270">
        <f t="shared" si="169"/>
        <v>26.61</v>
      </c>
      <c r="AC270" t="s">
        <v>429</v>
      </c>
      <c r="AD270">
        <f t="shared" si="170"/>
        <v>11.03</v>
      </c>
      <c r="AE270">
        <f t="shared" si="170"/>
        <v>23.61</v>
      </c>
      <c r="AF270">
        <f t="shared" si="170"/>
        <v>3.38</v>
      </c>
      <c r="AG270">
        <f t="shared" si="170"/>
        <v>26.27</v>
      </c>
      <c r="AJ270" t="s">
        <v>429</v>
      </c>
      <c r="AK270">
        <f t="shared" si="171"/>
        <v>6.06</v>
      </c>
      <c r="AL270">
        <f t="shared" si="171"/>
        <v>22.51</v>
      </c>
      <c r="AM270">
        <f t="shared" si="171"/>
        <v>3.44</v>
      </c>
      <c r="AN270">
        <f t="shared" si="171"/>
        <v>4.4000000000000004</v>
      </c>
      <c r="AQ270" t="s">
        <v>429</v>
      </c>
      <c r="AR270">
        <f t="shared" si="172"/>
        <v>6.18</v>
      </c>
      <c r="AS270">
        <f t="shared" si="172"/>
        <v>19.100000000000001</v>
      </c>
      <c r="AT270">
        <f t="shared" si="172"/>
        <v>3.8</v>
      </c>
      <c r="AU270">
        <f t="shared" si="172"/>
        <v>4.41</v>
      </c>
      <c r="AX270" t="s">
        <v>429</v>
      </c>
      <c r="AY270">
        <f t="shared" si="173"/>
        <v>8.27</v>
      </c>
      <c r="AZ270">
        <f t="shared" si="173"/>
        <v>3.34</v>
      </c>
      <c r="BA270">
        <f t="shared" si="173"/>
        <v>4.12</v>
      </c>
      <c r="BB270">
        <f t="shared" si="173"/>
        <v>24.17</v>
      </c>
      <c r="BE270" t="s">
        <v>429</v>
      </c>
      <c r="BF270">
        <f t="shared" si="174"/>
        <v>8.67</v>
      </c>
      <c r="BG270">
        <f t="shared" si="174"/>
        <v>6.04</v>
      </c>
      <c r="BH270">
        <f t="shared" si="174"/>
        <v>3.51</v>
      </c>
      <c r="BI270">
        <f t="shared" si="174"/>
        <v>24.63</v>
      </c>
      <c r="BL270" t="s">
        <v>429</v>
      </c>
      <c r="BM270">
        <f t="shared" si="175"/>
        <v>9.8800000000000008</v>
      </c>
      <c r="BN270">
        <f t="shared" si="175"/>
        <v>4.5599999999999996</v>
      </c>
      <c r="BO270">
        <f t="shared" si="175"/>
        <v>4.78</v>
      </c>
      <c r="BP270">
        <f t="shared" si="175"/>
        <v>28.12</v>
      </c>
      <c r="BS270" t="s">
        <v>429</v>
      </c>
      <c r="BT270">
        <f t="shared" si="176"/>
        <v>9.2100000000000009</v>
      </c>
      <c r="BU270">
        <f t="shared" si="176"/>
        <v>3.28</v>
      </c>
      <c r="BV270">
        <f t="shared" si="176"/>
        <v>4.4400000000000004</v>
      </c>
      <c r="BW270">
        <f t="shared" si="176"/>
        <v>27.97</v>
      </c>
      <c r="BZ270" t="s">
        <v>429</v>
      </c>
      <c r="CA270">
        <f t="shared" si="177"/>
        <v>8.36</v>
      </c>
      <c r="CB270">
        <f t="shared" si="177"/>
        <v>2.1</v>
      </c>
      <c r="CC270">
        <f t="shared" si="177"/>
        <v>3.53</v>
      </c>
      <c r="CD270">
        <f t="shared" si="177"/>
        <v>25.46</v>
      </c>
      <c r="CG270" t="s">
        <v>429</v>
      </c>
      <c r="CH270">
        <f t="shared" ref="CH270:CK270" si="406">SUM(CH18)</f>
        <v>7.53</v>
      </c>
      <c r="CI270">
        <f t="shared" si="406"/>
        <v>3.23</v>
      </c>
      <c r="CJ270">
        <f t="shared" si="406"/>
        <v>2.46</v>
      </c>
      <c r="CK270">
        <f t="shared" si="406"/>
        <v>25.96</v>
      </c>
      <c r="CN270" t="s">
        <v>429</v>
      </c>
      <c r="CO270">
        <f t="shared" ref="CO270:CR270" si="407">SUM(CO18)</f>
        <v>8.07</v>
      </c>
      <c r="CP270">
        <f t="shared" si="407"/>
        <v>3.53</v>
      </c>
      <c r="CQ270">
        <f t="shared" si="407"/>
        <v>2.88</v>
      </c>
      <c r="CR270">
        <f t="shared" si="407"/>
        <v>26.75</v>
      </c>
      <c r="CU270" t="s">
        <v>429</v>
      </c>
      <c r="CV270">
        <f t="shared" ref="CV270:CY270" si="408">SUM(CV18)</f>
        <v>7.46</v>
      </c>
      <c r="CW270">
        <f t="shared" si="408"/>
        <v>2.4</v>
      </c>
      <c r="CX270">
        <f t="shared" si="408"/>
        <v>2.4</v>
      </c>
      <c r="CY270">
        <f t="shared" si="408"/>
        <v>25.77</v>
      </c>
      <c r="DB270" t="s">
        <v>429</v>
      </c>
      <c r="DC270">
        <f t="shared" ref="DC270:DF270" si="409">SUM(DC18)</f>
        <v>7.33</v>
      </c>
      <c r="DD270">
        <f t="shared" si="409"/>
        <v>1.71</v>
      </c>
      <c r="DE270">
        <f t="shared" si="409"/>
        <v>3.01</v>
      </c>
      <c r="DF270">
        <f t="shared" si="409"/>
        <v>24.28</v>
      </c>
      <c r="DI270" t="s">
        <v>429</v>
      </c>
      <c r="DJ270">
        <f t="shared" ref="DJ270:DM270" si="410">SUM(DJ18)</f>
        <v>8.6</v>
      </c>
      <c r="DK270">
        <f t="shared" si="410"/>
        <v>4.96</v>
      </c>
      <c r="DL270">
        <f t="shared" si="410"/>
        <v>3.46</v>
      </c>
      <c r="DM270">
        <f t="shared" si="410"/>
        <v>26.12</v>
      </c>
      <c r="DP270" t="s">
        <v>429</v>
      </c>
      <c r="DQ270">
        <f t="shared" ref="DQ270:DT270" si="411">SUM(DQ18)</f>
        <v>9.09</v>
      </c>
      <c r="DR270">
        <f t="shared" si="411"/>
        <v>7.1</v>
      </c>
      <c r="DS270">
        <f t="shared" si="411"/>
        <v>3.01</v>
      </c>
      <c r="DT270">
        <f t="shared" si="411"/>
        <v>28.12</v>
      </c>
      <c r="DW270" t="s">
        <v>429</v>
      </c>
      <c r="DX270">
        <f t="shared" ref="DX270:EA270" si="412">SUM(DX18)</f>
        <v>8.9</v>
      </c>
      <c r="DY270">
        <f t="shared" si="412"/>
        <v>7.75</v>
      </c>
      <c r="DZ270">
        <f t="shared" si="412"/>
        <v>3.73</v>
      </c>
      <c r="EA270">
        <f t="shared" si="412"/>
        <v>25.94</v>
      </c>
      <c r="ED270" t="s">
        <v>429</v>
      </c>
      <c r="EE270">
        <f t="shared" ref="EE270:EH270" si="413">SUM(EE18)</f>
        <v>7.82</v>
      </c>
      <c r="EF270">
        <f t="shared" si="413"/>
        <v>4.2699999999999996</v>
      </c>
      <c r="EG270">
        <f t="shared" si="413"/>
        <v>3.21</v>
      </c>
      <c r="EH270">
        <f t="shared" si="413"/>
        <v>23.93</v>
      </c>
      <c r="EK270" t="s">
        <v>429</v>
      </c>
      <c r="EL270">
        <f t="shared" ref="EL270:EO270" si="414">SUM(EL18)</f>
        <v>8.1199999999999992</v>
      </c>
      <c r="EM270">
        <f t="shared" si="414"/>
        <v>6.33</v>
      </c>
      <c r="EN270">
        <f t="shared" si="414"/>
        <v>3.83</v>
      </c>
      <c r="EO270">
        <f t="shared" si="414"/>
        <v>23.23</v>
      </c>
      <c r="ER270" t="s">
        <v>429</v>
      </c>
      <c r="ES270">
        <f t="shared" ref="ES270:EV270" si="415">SUM(ES18)</f>
        <v>7.92</v>
      </c>
      <c r="ET270">
        <f t="shared" si="415"/>
        <v>7.23</v>
      </c>
      <c r="EU270">
        <f t="shared" si="415"/>
        <v>3.17</v>
      </c>
      <c r="EV270">
        <f t="shared" si="415"/>
        <v>23.89</v>
      </c>
      <c r="EZ270">
        <f t="shared" ref="EZ270:FC270" si="416">SUM(EZ18)</f>
        <v>8.0399999999999991</v>
      </c>
      <c r="FA270">
        <f t="shared" si="416"/>
        <v>6.81</v>
      </c>
      <c r="FB270">
        <f t="shared" si="416"/>
        <v>3.3</v>
      </c>
      <c r="FC270">
        <f t="shared" si="416"/>
        <v>23.68</v>
      </c>
      <c r="FG270">
        <f t="shared" ref="FG270:FJ270" si="417">SUM(FG18)</f>
        <v>8.27</v>
      </c>
      <c r="FH270">
        <f t="shared" si="417"/>
        <v>4.8899999999999997</v>
      </c>
      <c r="FI270">
        <f t="shared" si="417"/>
        <v>3.38</v>
      </c>
      <c r="FJ270">
        <f t="shared" si="417"/>
        <v>25.03</v>
      </c>
      <c r="FN270">
        <f t="shared" ref="FN270:FQ270" si="418">SUM(FN18)</f>
        <v>7.61</v>
      </c>
      <c r="FO270">
        <f t="shared" si="418"/>
        <v>5.6</v>
      </c>
      <c r="FP270">
        <f t="shared" si="418"/>
        <v>3.27</v>
      </c>
      <c r="FQ270">
        <f t="shared" si="418"/>
        <v>23.36</v>
      </c>
      <c r="FU270">
        <f t="shared" ref="FU270:FX270" si="419">SUM(FU18)</f>
        <v>7.73</v>
      </c>
      <c r="FV270">
        <f t="shared" si="419"/>
        <v>7.66</v>
      </c>
      <c r="FW270">
        <f t="shared" si="419"/>
        <v>2.92</v>
      </c>
      <c r="FX270">
        <f t="shared" si="419"/>
        <v>22.3</v>
      </c>
      <c r="GB270">
        <f t="shared" ref="GB270:GE270" si="420">SUM(GB18)</f>
        <v>6.98</v>
      </c>
      <c r="GC270">
        <f t="shared" si="420"/>
        <v>6.49</v>
      </c>
      <c r="GD270">
        <f t="shared" si="420"/>
        <v>2.62</v>
      </c>
      <c r="GE270">
        <f t="shared" si="420"/>
        <v>21.08</v>
      </c>
      <c r="GI270">
        <f t="shared" ref="GI270:GL270" si="421">SUM(GI18)</f>
        <v>7.02</v>
      </c>
      <c r="GJ270">
        <f t="shared" si="421"/>
        <v>4.88</v>
      </c>
      <c r="GK270">
        <f t="shared" si="421"/>
        <v>2.72</v>
      </c>
      <c r="GL270">
        <f t="shared" si="421"/>
        <v>21.47</v>
      </c>
      <c r="GP270">
        <f t="shared" ref="GP270:GS270" si="422">SUM(GP18)</f>
        <v>6.35</v>
      </c>
      <c r="GQ270">
        <f t="shared" si="422"/>
        <v>1.73</v>
      </c>
      <c r="GR270">
        <f t="shared" si="422"/>
        <v>2.73</v>
      </c>
      <c r="GS270">
        <f t="shared" si="422"/>
        <v>20.13</v>
      </c>
      <c r="GW270">
        <f t="shared" ref="GW270:GZ270" si="423">SUM(GW18)</f>
        <v>6.79</v>
      </c>
      <c r="GX270">
        <f t="shared" si="423"/>
        <v>4.8499999999999996</v>
      </c>
      <c r="GY270">
        <f t="shared" si="423"/>
        <v>3.41</v>
      </c>
      <c r="GZ270">
        <f t="shared" si="423"/>
        <v>18.100000000000001</v>
      </c>
      <c r="HD270">
        <f t="shared" ref="HD270:HG270" si="424">SUM(HD18)</f>
        <v>3.4</v>
      </c>
      <c r="HE270">
        <f t="shared" si="424"/>
        <v>4.95</v>
      </c>
      <c r="HF270">
        <f t="shared" si="424"/>
        <v>2.34</v>
      </c>
      <c r="HG270">
        <f t="shared" si="424"/>
        <v>5.05</v>
      </c>
      <c r="HK270">
        <f t="shared" ref="HK270:HN270" si="425">SUM(HK18)</f>
        <v>2.96</v>
      </c>
      <c r="HL270">
        <f t="shared" si="425"/>
        <v>5.97</v>
      </c>
      <c r="HM270">
        <f t="shared" si="425"/>
        <v>2.48</v>
      </c>
      <c r="HN270">
        <f t="shared" si="425"/>
        <v>1.82</v>
      </c>
      <c r="HR270">
        <f t="shared" ref="HR270:HU270" si="426">SUM(HR18)</f>
        <v>2.5499999999999998</v>
      </c>
      <c r="HS270">
        <f t="shared" si="426"/>
        <v>3.64</v>
      </c>
      <c r="HT270">
        <f t="shared" si="426"/>
        <v>2.72</v>
      </c>
      <c r="HU270">
        <f t="shared" si="426"/>
        <v>0.94</v>
      </c>
      <c r="HY270">
        <f t="shared" ref="HY270:IB270" si="427">SUM(HY18)</f>
        <v>3.22</v>
      </c>
      <c r="HZ270">
        <f t="shared" si="427"/>
        <v>5.0199999999999996</v>
      </c>
      <c r="IA270">
        <f t="shared" si="427"/>
        <v>2.92</v>
      </c>
      <c r="IB270">
        <f t="shared" si="427"/>
        <v>1.53</v>
      </c>
      <c r="IF270">
        <f t="shared" ref="IF270:II270" si="428">SUM(IF18)</f>
        <v>3.83</v>
      </c>
      <c r="IG270">
        <f t="shared" si="428"/>
        <v>4.47</v>
      </c>
      <c r="IH270">
        <f t="shared" si="428"/>
        <v>3.98</v>
      </c>
      <c r="II270">
        <f t="shared" si="428"/>
        <v>2.17</v>
      </c>
      <c r="IM270">
        <f t="shared" ref="IM270:IP270" si="429">SUM(IM18)</f>
        <v>3.69</v>
      </c>
      <c r="IN270">
        <f t="shared" si="429"/>
        <v>1.82</v>
      </c>
      <c r="IO270">
        <f t="shared" si="429"/>
        <v>4.29</v>
      </c>
      <c r="IP270">
        <f t="shared" si="429"/>
        <v>1.49</v>
      </c>
      <c r="IT270">
        <f t="shared" ref="IT270:IW270" si="430">SUM(IT18)</f>
        <v>3.61</v>
      </c>
      <c r="IU270">
        <f t="shared" si="430"/>
        <v>2.16</v>
      </c>
      <c r="IV270">
        <f t="shared" si="430"/>
        <v>3.88</v>
      </c>
      <c r="IW270">
        <f t="shared" si="430"/>
        <v>3.63</v>
      </c>
      <c r="JA270">
        <f t="shared" ref="JA270:JD270" si="431">SUM(JA18)</f>
        <v>3.01</v>
      </c>
      <c r="JB270">
        <f t="shared" si="431"/>
        <v>3.22</v>
      </c>
      <c r="JC270">
        <f t="shared" si="431"/>
        <v>3</v>
      </c>
      <c r="JD270">
        <f t="shared" si="431"/>
        <v>1.51</v>
      </c>
      <c r="JH270">
        <f t="shared" ref="JH270:JK270" si="432">SUM(JH18)</f>
        <v>3.15</v>
      </c>
      <c r="JI270">
        <f t="shared" si="432"/>
        <v>4.5</v>
      </c>
      <c r="JJ270">
        <f t="shared" si="432"/>
        <v>3.24</v>
      </c>
      <c r="JK270">
        <f t="shared" si="432"/>
        <v>1.17</v>
      </c>
      <c r="JO270">
        <f t="shared" ref="JO270:JR270" si="433">SUM(JO18)</f>
        <v>3.05</v>
      </c>
      <c r="JP270">
        <f t="shared" si="433"/>
        <v>6.2</v>
      </c>
      <c r="JQ270">
        <f t="shared" si="433"/>
        <v>2.5099999999999998</v>
      </c>
      <c r="JR270">
        <f t="shared" si="433"/>
        <v>1.41</v>
      </c>
      <c r="JV270">
        <f t="shared" ref="JV270:JY270" si="434">SUM(JV18)</f>
        <v>2.66</v>
      </c>
      <c r="JW270">
        <f t="shared" si="434"/>
        <v>3.87</v>
      </c>
      <c r="JX270">
        <f t="shared" si="434"/>
        <v>2.7</v>
      </c>
      <c r="JY270">
        <f t="shared" si="434"/>
        <v>0.65</v>
      </c>
      <c r="KC270">
        <f t="shared" ref="KC270:KF270" si="435">SUM(KC18)</f>
        <v>2.4</v>
      </c>
      <c r="KD270">
        <f t="shared" si="435"/>
        <v>3.27</v>
      </c>
      <c r="KE270">
        <f t="shared" si="435"/>
        <v>2.4500000000000002</v>
      </c>
      <c r="KF270">
        <f t="shared" si="435"/>
        <v>0.51</v>
      </c>
      <c r="KJ270">
        <f t="shared" ref="KJ270:KM270" si="436">SUM(KJ18)</f>
        <v>2.64</v>
      </c>
      <c r="KK270">
        <f t="shared" si="436"/>
        <v>4.6100000000000003</v>
      </c>
      <c r="KL270">
        <f t="shared" si="436"/>
        <v>2.65</v>
      </c>
      <c r="KM270">
        <f t="shared" si="436"/>
        <v>0.8</v>
      </c>
      <c r="KQ270">
        <f t="shared" ref="KQ270:KT270" si="437">SUM(KQ18)</f>
        <v>2.66</v>
      </c>
      <c r="KR270">
        <f t="shared" si="437"/>
        <v>4.8</v>
      </c>
      <c r="KS270">
        <f t="shared" si="437"/>
        <v>2.63</v>
      </c>
      <c r="KT270">
        <f t="shared" si="437"/>
        <v>0.27</v>
      </c>
      <c r="KX270">
        <f t="shared" ref="KX270:LA270" si="438">SUM(KX18)</f>
        <v>2.35</v>
      </c>
      <c r="KY270">
        <f t="shared" si="438"/>
        <v>3.2</v>
      </c>
      <c r="KZ270">
        <f t="shared" si="438"/>
        <v>2.56</v>
      </c>
      <c r="LA270">
        <f t="shared" si="438"/>
        <v>0.56999999999999995</v>
      </c>
      <c r="LE270">
        <f t="shared" ref="LE270:LH270" si="439">SUM(LE18)</f>
        <v>2.4900000000000002</v>
      </c>
      <c r="LF270">
        <f t="shared" si="439"/>
        <v>3.79</v>
      </c>
      <c r="LG270">
        <f t="shared" si="439"/>
        <v>2.5099999999999998</v>
      </c>
      <c r="LH270">
        <f t="shared" si="439"/>
        <v>0.64</v>
      </c>
      <c r="LL270">
        <f t="shared" ref="LL270:LO270" si="440">SUM(LL18)</f>
        <v>3.06</v>
      </c>
      <c r="LM270">
        <f t="shared" si="440"/>
        <v>7.18</v>
      </c>
      <c r="LN270">
        <f t="shared" si="440"/>
        <v>2.74</v>
      </c>
      <c r="LO270">
        <f t="shared" si="440"/>
        <v>0.25</v>
      </c>
      <c r="LS270">
        <f t="shared" ref="LS270:LV270" si="441">SUM(LS18)</f>
        <v>2.44</v>
      </c>
      <c r="LT270">
        <f t="shared" si="441"/>
        <v>3.53</v>
      </c>
      <c r="LU270">
        <f t="shared" si="441"/>
        <v>2.72</v>
      </c>
      <c r="LV270">
        <f t="shared" si="441"/>
        <v>0.7</v>
      </c>
      <c r="LZ270">
        <f t="shared" ref="LZ270:MC270" si="442">SUM(LZ18)</f>
        <v>3.24</v>
      </c>
      <c r="MA270">
        <f t="shared" si="442"/>
        <v>3.57</v>
      </c>
      <c r="MB270">
        <f t="shared" si="442"/>
        <v>3.24</v>
      </c>
      <c r="MC270">
        <f t="shared" si="442"/>
        <v>2.98</v>
      </c>
      <c r="MF270" t="s">
        <v>429</v>
      </c>
      <c r="MG270">
        <f t="shared" ref="MG270:MJ270" si="443">SUM(MG18)</f>
        <v>2.87</v>
      </c>
      <c r="MH270">
        <f t="shared" si="443"/>
        <v>3.93</v>
      </c>
      <c r="MI270">
        <f t="shared" si="443"/>
        <v>2.95</v>
      </c>
      <c r="MJ270">
        <f t="shared" si="443"/>
        <v>1.21</v>
      </c>
      <c r="MM270" t="s">
        <v>429</v>
      </c>
      <c r="MN270">
        <f t="shared" ref="MN270:MQ270" si="444">SUM(MN18)</f>
        <v>3.95</v>
      </c>
      <c r="MO270">
        <f t="shared" si="444"/>
        <v>3.4</v>
      </c>
      <c r="MP270">
        <f t="shared" si="444"/>
        <v>4.09</v>
      </c>
      <c r="MQ270">
        <f t="shared" si="444"/>
        <v>3.17</v>
      </c>
      <c r="MT270" t="s">
        <v>429</v>
      </c>
      <c r="MU270">
        <f t="shared" ref="MU270:MX270" si="445">SUM(MU18)</f>
        <v>31.21</v>
      </c>
      <c r="MV270">
        <f t="shared" si="445"/>
        <v>17.27</v>
      </c>
      <c r="MW270">
        <f t="shared" si="445"/>
        <v>33.72</v>
      </c>
      <c r="MX270">
        <f t="shared" si="445"/>
        <v>39.65</v>
      </c>
      <c r="NA270" t="s">
        <v>429</v>
      </c>
      <c r="NB270">
        <f t="shared" ref="NB270:NE270" si="446">SUM(NB18)</f>
        <v>36.53</v>
      </c>
      <c r="NC270">
        <f t="shared" si="446"/>
        <v>12.65</v>
      </c>
      <c r="ND270">
        <f t="shared" si="446"/>
        <v>40.25</v>
      </c>
      <c r="NE270">
        <f t="shared" si="446"/>
        <v>49.32</v>
      </c>
      <c r="NH270" t="s">
        <v>429</v>
      </c>
      <c r="NI270">
        <f t="shared" ref="NI270:NL270" si="447">SUM(NI18)</f>
        <v>38.840000000000003</v>
      </c>
      <c r="NJ270">
        <f t="shared" si="447"/>
        <v>20.87</v>
      </c>
      <c r="NK270">
        <f t="shared" si="447"/>
        <v>40.479999999999997</v>
      </c>
      <c r="NL270">
        <f t="shared" si="447"/>
        <v>52.86</v>
      </c>
      <c r="NO270" t="s">
        <v>429</v>
      </c>
      <c r="NP270">
        <f t="shared" ref="NP270:NS270" si="448">SUM(NP18)</f>
        <v>30.42</v>
      </c>
      <c r="NQ270">
        <f t="shared" si="448"/>
        <v>17.760000000000002</v>
      </c>
      <c r="NR270">
        <f t="shared" si="448"/>
        <v>30.95</v>
      </c>
      <c r="NS270">
        <f t="shared" si="448"/>
        <v>43.19</v>
      </c>
      <c r="NV270" t="s">
        <v>429</v>
      </c>
      <c r="NW270">
        <f t="shared" ref="NW270:NZ270" si="449">SUM(NW18)</f>
        <v>5.19</v>
      </c>
      <c r="NX270">
        <f t="shared" si="449"/>
        <v>11.46</v>
      </c>
      <c r="NY270">
        <f t="shared" si="449"/>
        <v>4.4400000000000004</v>
      </c>
      <c r="NZ270">
        <f t="shared" si="449"/>
        <v>2.2799999999999998</v>
      </c>
      <c r="OC270" t="s">
        <v>429</v>
      </c>
      <c r="OD270">
        <f t="shared" ref="OD270:OG270" si="450">SUM(OD18)</f>
        <v>4.5999999999999996</v>
      </c>
      <c r="OE270">
        <f t="shared" si="450"/>
        <v>11.96</v>
      </c>
      <c r="OF270">
        <f t="shared" si="450"/>
        <v>3.96</v>
      </c>
      <c r="OG270">
        <f t="shared" si="450"/>
        <v>0.52</v>
      </c>
      <c r="OJ270" t="s">
        <v>429</v>
      </c>
      <c r="OK270">
        <f t="shared" ref="OK270:ON270" si="451">SUM(OK18)</f>
        <v>2.81</v>
      </c>
      <c r="OL270">
        <f t="shared" si="451"/>
        <v>7.22</v>
      </c>
      <c r="OM270">
        <f t="shared" si="451"/>
        <v>1.87</v>
      </c>
      <c r="ON270">
        <f t="shared" si="451"/>
        <v>0.48</v>
      </c>
      <c r="OQ270" t="s">
        <v>429</v>
      </c>
      <c r="OR270">
        <f t="shared" ref="OR270:OU270" si="452">SUM(OR18)</f>
        <v>1.1100000000000001</v>
      </c>
      <c r="OS270">
        <f t="shared" si="452"/>
        <v>2.52</v>
      </c>
      <c r="OT270">
        <f t="shared" si="452"/>
        <v>0.78</v>
      </c>
      <c r="OU270">
        <f t="shared" si="452"/>
        <v>0.32</v>
      </c>
      <c r="OX270" t="s">
        <v>429</v>
      </c>
      <c r="OY270">
        <f t="shared" ref="OY270:PB270" si="453">SUM(OY18)</f>
        <v>1.02</v>
      </c>
      <c r="OZ270">
        <f t="shared" si="453"/>
        <v>1.41</v>
      </c>
      <c r="PA270">
        <f t="shared" si="453"/>
        <v>0.73</v>
      </c>
      <c r="PB270">
        <f t="shared" si="453"/>
        <v>0.56000000000000005</v>
      </c>
      <c r="PE270" t="s">
        <v>429</v>
      </c>
      <c r="PF270">
        <f t="shared" ref="PF270:PI270" si="454">SUM(PF18)</f>
        <v>0.63</v>
      </c>
      <c r="PG270">
        <f t="shared" si="454"/>
        <v>1.31</v>
      </c>
      <c r="PH270">
        <f t="shared" si="454"/>
        <v>0.33</v>
      </c>
      <c r="PI270">
        <f t="shared" si="454"/>
        <v>0.38</v>
      </c>
      <c r="PL270" t="s">
        <v>429</v>
      </c>
      <c r="PM270">
        <f t="shared" ref="PM270:PP270" si="455">SUM(PM18)</f>
        <v>0.63</v>
      </c>
      <c r="PN270">
        <f t="shared" si="455"/>
        <v>1.55</v>
      </c>
      <c r="PO270">
        <f t="shared" si="455"/>
        <v>0.35</v>
      </c>
      <c r="PP270">
        <f t="shared" si="455"/>
        <v>0.6</v>
      </c>
      <c r="PS270" t="s">
        <v>429</v>
      </c>
      <c r="PT270">
        <f t="shared" ref="PT270:PW270" si="456">SUM(PT18)</f>
        <v>0.38</v>
      </c>
      <c r="PU270">
        <f t="shared" si="456"/>
        <v>0.85</v>
      </c>
      <c r="PV270">
        <f t="shared" si="456"/>
        <v>0.23</v>
      </c>
      <c r="PW270">
        <f t="shared" si="456"/>
        <v>0.23</v>
      </c>
      <c r="PZ270" t="s">
        <v>429</v>
      </c>
      <c r="QA270">
        <f t="shared" ref="QA270:QD270" si="457">SUM(QA18)</f>
        <v>0.46</v>
      </c>
      <c r="QB270">
        <f t="shared" si="457"/>
        <v>0.12</v>
      </c>
      <c r="QC270">
        <f t="shared" si="457"/>
        <v>0.48</v>
      </c>
      <c r="QD270">
        <f t="shared" si="457"/>
        <v>0.44</v>
      </c>
      <c r="QG270" t="s">
        <v>429</v>
      </c>
      <c r="QH270">
        <f t="shared" ref="QH270:QK270" si="458">SUM(QH18)</f>
        <v>0.2</v>
      </c>
      <c r="QI270">
        <f t="shared" si="458"/>
        <v>0.28000000000000003</v>
      </c>
      <c r="QJ270">
        <f t="shared" si="458"/>
        <v>0.16</v>
      </c>
      <c r="QK270">
        <f t="shared" si="458"/>
        <v>0.15</v>
      </c>
      <c r="QN270" t="s">
        <v>429</v>
      </c>
      <c r="QO270">
        <f t="shared" ref="QO270:QR270" si="459">SUM(QO18)</f>
        <v>0.22</v>
      </c>
      <c r="QP270">
        <f t="shared" si="459"/>
        <v>0.64</v>
      </c>
      <c r="QQ270">
        <f t="shared" si="459"/>
        <v>0.14000000000000001</v>
      </c>
      <c r="QR270">
        <f t="shared" si="459"/>
        <v>0.05</v>
      </c>
      <c r="QU270" t="s">
        <v>429</v>
      </c>
      <c r="QV270">
        <f t="shared" ref="QV270:QY270" si="460">SUM(QV18)</f>
        <v>0.24</v>
      </c>
      <c r="QW270">
        <f t="shared" si="460"/>
        <v>0.14000000000000001</v>
      </c>
      <c r="QX270">
        <f t="shared" si="460"/>
        <v>0.21</v>
      </c>
      <c r="QY270">
        <f t="shared" si="460"/>
        <v>0</v>
      </c>
      <c r="RB270" t="s">
        <v>429</v>
      </c>
      <c r="RC270">
        <f t="shared" ref="RC270:RF270" si="461">SUM(RC18)</f>
        <v>0.09</v>
      </c>
      <c r="RD270">
        <f t="shared" si="461"/>
        <v>0.1</v>
      </c>
      <c r="RE270">
        <f t="shared" si="461"/>
        <v>0.1</v>
      </c>
      <c r="RF270">
        <f t="shared" si="461"/>
        <v>0</v>
      </c>
      <c r="RI270" t="s">
        <v>429</v>
      </c>
      <c r="RJ270">
        <f t="shared" ref="RJ270:RM270" si="462">SUM(RJ18)</f>
        <v>0.18</v>
      </c>
      <c r="RK270">
        <f t="shared" si="462"/>
        <v>0</v>
      </c>
      <c r="RL270">
        <f t="shared" si="462"/>
        <v>0.09</v>
      </c>
      <c r="RM270">
        <f t="shared" si="462"/>
        <v>0.11</v>
      </c>
      <c r="RP270" t="s">
        <v>429</v>
      </c>
      <c r="RQ270">
        <f t="shared" ref="RQ270:RT270" si="463">SUM(RQ18)</f>
        <v>0.08</v>
      </c>
      <c r="RR270">
        <f t="shared" si="463"/>
        <v>0</v>
      </c>
      <c r="RS270">
        <f t="shared" si="463"/>
        <v>0.1</v>
      </c>
      <c r="RT270">
        <f t="shared" si="463"/>
        <v>0</v>
      </c>
      <c r="RW270" t="s">
        <v>429</v>
      </c>
      <c r="RX270">
        <f t="shared" ref="RX270:SA270" si="464">SUM(RX18)</f>
        <v>0.22</v>
      </c>
      <c r="RY270">
        <f t="shared" si="464"/>
        <v>0.22</v>
      </c>
      <c r="RZ270">
        <f t="shared" si="464"/>
        <v>0.26</v>
      </c>
      <c r="SA270">
        <f t="shared" si="464"/>
        <v>0</v>
      </c>
      <c r="SD270" t="s">
        <v>429</v>
      </c>
      <c r="SE270">
        <f t="shared" ref="SE270:SH270" si="465">SUM(SE18)</f>
        <v>0.06</v>
      </c>
      <c r="SF270">
        <f t="shared" si="465"/>
        <v>0</v>
      </c>
      <c r="SG270">
        <f t="shared" si="465"/>
        <v>0.04</v>
      </c>
      <c r="SH270">
        <f t="shared" si="465"/>
        <v>0.11</v>
      </c>
      <c r="SK270" t="s">
        <v>429</v>
      </c>
      <c r="SL270">
        <f t="shared" ref="SL270:SO270" si="466">SUM(SL18)</f>
        <v>0.12</v>
      </c>
      <c r="SM270">
        <f t="shared" si="466"/>
        <v>0</v>
      </c>
      <c r="SN270">
        <f t="shared" si="466"/>
        <v>0.15</v>
      </c>
      <c r="SO270">
        <f t="shared" si="466"/>
        <v>0</v>
      </c>
      <c r="SR270" t="s">
        <v>429</v>
      </c>
      <c r="SS270">
        <f t="shared" ref="SS270:SV270" si="467">SUM(SS18)</f>
        <v>0.1</v>
      </c>
      <c r="ST270">
        <f t="shared" si="467"/>
        <v>0</v>
      </c>
      <c r="SU270">
        <f t="shared" si="467"/>
        <v>0.08</v>
      </c>
      <c r="SV270">
        <f t="shared" si="467"/>
        <v>7.0000000000000007E-2</v>
      </c>
      <c r="SY270" t="s">
        <v>429</v>
      </c>
      <c r="SZ270">
        <f t="shared" ref="SZ270:TC270" si="468">SUM(SZ18)</f>
        <v>0.15</v>
      </c>
      <c r="TA270">
        <f t="shared" si="468"/>
        <v>0.32</v>
      </c>
      <c r="TB270">
        <f t="shared" si="468"/>
        <v>0.16</v>
      </c>
      <c r="TC270">
        <f t="shared" si="468"/>
        <v>0</v>
      </c>
      <c r="TF270" t="s">
        <v>429</v>
      </c>
      <c r="TG270">
        <f t="shared" ref="TG270:TJ270" si="469">SUM(TG18)</f>
        <v>0.03</v>
      </c>
      <c r="TH270">
        <f t="shared" si="469"/>
        <v>0</v>
      </c>
      <c r="TI270">
        <f t="shared" si="469"/>
        <v>0.02</v>
      </c>
      <c r="TJ270">
        <f t="shared" si="469"/>
        <v>0.04</v>
      </c>
      <c r="TM270" t="s">
        <v>429</v>
      </c>
      <c r="TN270">
        <f t="shared" ref="TN270:TQ270" si="470">SUM(TN18)</f>
        <v>0.06</v>
      </c>
      <c r="TO270">
        <f t="shared" si="470"/>
        <v>0</v>
      </c>
      <c r="TP270">
        <f t="shared" si="470"/>
        <v>0.08</v>
      </c>
      <c r="TQ270">
        <f t="shared" si="470"/>
        <v>0</v>
      </c>
      <c r="TT270" t="s">
        <v>429</v>
      </c>
      <c r="TU270">
        <f t="shared" ref="TU270:TX270" si="471">SUM(TU18)</f>
        <v>0.06</v>
      </c>
      <c r="TV270">
        <f t="shared" si="471"/>
        <v>0</v>
      </c>
      <c r="TW270">
        <f t="shared" si="471"/>
        <v>0.05</v>
      </c>
      <c r="TX270">
        <f t="shared" si="471"/>
        <v>0</v>
      </c>
      <c r="UA270" t="s">
        <v>429</v>
      </c>
      <c r="UB270">
        <f t="shared" ref="UB270:UE270" si="472">SUM(UB18)</f>
        <v>0.02</v>
      </c>
      <c r="UC270">
        <f t="shared" si="472"/>
        <v>0</v>
      </c>
      <c r="UD270">
        <f t="shared" si="472"/>
        <v>0</v>
      </c>
      <c r="UE270">
        <f t="shared" si="472"/>
        <v>0</v>
      </c>
      <c r="UH270" t="s">
        <v>429</v>
      </c>
      <c r="UI270">
        <f t="shared" ref="UI270:UL270" si="473">SUM(UI18)</f>
        <v>7.0000000000000007E-2</v>
      </c>
      <c r="UJ270">
        <f t="shared" si="473"/>
        <v>0</v>
      </c>
      <c r="UK270">
        <f t="shared" si="473"/>
        <v>0.06</v>
      </c>
      <c r="UL270">
        <f t="shared" si="473"/>
        <v>0</v>
      </c>
      <c r="UO270" t="s">
        <v>429</v>
      </c>
      <c r="UP270">
        <f t="shared" ref="UP270:US270" si="474">SUM(UP18)</f>
        <v>0.11</v>
      </c>
      <c r="UQ270">
        <f t="shared" si="474"/>
        <v>0.09</v>
      </c>
      <c r="UR270">
        <f t="shared" si="474"/>
        <v>0.12</v>
      </c>
      <c r="US270">
        <f t="shared" si="474"/>
        <v>0</v>
      </c>
      <c r="UV270" t="s">
        <v>429</v>
      </c>
      <c r="UW270">
        <f t="shared" ref="UW270:UZ270" si="475">SUM(UW18)</f>
        <v>0.04</v>
      </c>
      <c r="UX270">
        <f t="shared" si="475"/>
        <v>0.12</v>
      </c>
      <c r="UY270">
        <f t="shared" si="475"/>
        <v>0</v>
      </c>
      <c r="UZ270">
        <f t="shared" si="475"/>
        <v>0</v>
      </c>
      <c r="VC270" t="s">
        <v>429</v>
      </c>
      <c r="VD270">
        <f t="shared" ref="VD270:VG270" si="476">SUM(VD18)</f>
        <v>0.11</v>
      </c>
      <c r="VE270">
        <f t="shared" si="476"/>
        <v>0</v>
      </c>
      <c r="VF270">
        <f t="shared" si="476"/>
        <v>0.08</v>
      </c>
      <c r="VG270">
        <f t="shared" si="476"/>
        <v>0.13</v>
      </c>
    </row>
    <row r="271" spans="1:579" x14ac:dyDescent="0.3">
      <c r="A271" t="s">
        <v>430</v>
      </c>
      <c r="B271">
        <f t="shared" si="166"/>
        <v>5.37</v>
      </c>
      <c r="C271">
        <f t="shared" si="166"/>
        <v>6.23</v>
      </c>
      <c r="D271">
        <f t="shared" si="166"/>
        <v>6.05</v>
      </c>
      <c r="E271">
        <f t="shared" si="166"/>
        <v>2.2999999999999998</v>
      </c>
      <c r="H271" t="s">
        <v>430</v>
      </c>
      <c r="I271">
        <f t="shared" si="167"/>
        <v>5.39</v>
      </c>
      <c r="J271">
        <f t="shared" si="167"/>
        <v>7.54</v>
      </c>
      <c r="K271">
        <f t="shared" si="167"/>
        <v>6.04</v>
      </c>
      <c r="L271">
        <f t="shared" si="167"/>
        <v>2.15</v>
      </c>
      <c r="O271" t="s">
        <v>430</v>
      </c>
      <c r="P271">
        <f t="shared" si="168"/>
        <v>4.91</v>
      </c>
      <c r="Q271">
        <f t="shared" si="168"/>
        <v>6.5</v>
      </c>
      <c r="R271">
        <f t="shared" si="168"/>
        <v>4.97</v>
      </c>
      <c r="S271">
        <f t="shared" si="168"/>
        <v>3.16</v>
      </c>
      <c r="V271" t="s">
        <v>430</v>
      </c>
      <c r="W271">
        <f t="shared" si="169"/>
        <v>6.19</v>
      </c>
      <c r="X271">
        <f t="shared" si="169"/>
        <v>10.65</v>
      </c>
      <c r="Y271">
        <f t="shared" si="169"/>
        <v>6.08</v>
      </c>
      <c r="Z271">
        <f t="shared" si="169"/>
        <v>3.09</v>
      </c>
      <c r="AC271" t="s">
        <v>430</v>
      </c>
      <c r="AD271">
        <f t="shared" si="170"/>
        <v>5.97</v>
      </c>
      <c r="AE271">
        <f t="shared" si="170"/>
        <v>8.27</v>
      </c>
      <c r="AF271">
        <f t="shared" si="170"/>
        <v>5.99</v>
      </c>
      <c r="AG271">
        <f t="shared" si="170"/>
        <v>4.1100000000000003</v>
      </c>
      <c r="AJ271" t="s">
        <v>430</v>
      </c>
      <c r="AK271">
        <f t="shared" si="171"/>
        <v>5.53</v>
      </c>
      <c r="AL271">
        <f t="shared" si="171"/>
        <v>6.07</v>
      </c>
      <c r="AM271">
        <f t="shared" si="171"/>
        <v>6.09</v>
      </c>
      <c r="AN271">
        <f t="shared" si="171"/>
        <v>3.2</v>
      </c>
      <c r="AQ271" t="s">
        <v>430</v>
      </c>
      <c r="AR271">
        <f t="shared" si="172"/>
        <v>4.91</v>
      </c>
      <c r="AS271">
        <f t="shared" si="172"/>
        <v>5.48</v>
      </c>
      <c r="AT271">
        <f t="shared" si="172"/>
        <v>5.31</v>
      </c>
      <c r="AU271">
        <f t="shared" si="172"/>
        <v>3.02</v>
      </c>
      <c r="AX271" t="s">
        <v>430</v>
      </c>
      <c r="AY271">
        <f t="shared" si="173"/>
        <v>6.59</v>
      </c>
      <c r="AZ271">
        <f t="shared" si="173"/>
        <v>10.44</v>
      </c>
      <c r="BA271">
        <f t="shared" si="173"/>
        <v>6.28</v>
      </c>
      <c r="BB271">
        <f t="shared" si="173"/>
        <v>3.66</v>
      </c>
      <c r="BE271" t="s">
        <v>430</v>
      </c>
      <c r="BF271">
        <f t="shared" si="174"/>
        <v>6.51</v>
      </c>
      <c r="BG271">
        <f t="shared" si="174"/>
        <v>6.27</v>
      </c>
      <c r="BH271">
        <f t="shared" si="174"/>
        <v>6.93</v>
      </c>
      <c r="BI271">
        <f t="shared" si="174"/>
        <v>4.4800000000000004</v>
      </c>
      <c r="BL271" t="s">
        <v>430</v>
      </c>
      <c r="BM271">
        <f t="shared" si="175"/>
        <v>5.33</v>
      </c>
      <c r="BN271">
        <f t="shared" si="175"/>
        <v>9.23</v>
      </c>
      <c r="BO271">
        <f t="shared" si="175"/>
        <v>5.65</v>
      </c>
      <c r="BP271">
        <f t="shared" si="175"/>
        <v>1.91</v>
      </c>
      <c r="BS271" t="s">
        <v>430</v>
      </c>
      <c r="BT271">
        <f t="shared" si="176"/>
        <v>5.13</v>
      </c>
      <c r="BU271">
        <f t="shared" si="176"/>
        <v>5.19</v>
      </c>
      <c r="BV271">
        <f t="shared" si="176"/>
        <v>5.99</v>
      </c>
      <c r="BW271">
        <f t="shared" si="176"/>
        <v>1.62</v>
      </c>
      <c r="BZ271" t="s">
        <v>430</v>
      </c>
      <c r="CA271">
        <f t="shared" si="177"/>
        <v>5.72</v>
      </c>
      <c r="CB271">
        <f t="shared" si="177"/>
        <v>8.15</v>
      </c>
      <c r="CC271">
        <f t="shared" si="177"/>
        <v>6.45</v>
      </c>
      <c r="CD271">
        <f t="shared" si="177"/>
        <v>1.74</v>
      </c>
      <c r="CG271" t="s">
        <v>430</v>
      </c>
      <c r="CH271">
        <f t="shared" ref="CH271:CK271" si="477">SUM(CH19)</f>
        <v>5.03</v>
      </c>
      <c r="CI271">
        <f t="shared" si="477"/>
        <v>7.16</v>
      </c>
      <c r="CJ271">
        <f t="shared" si="477"/>
        <v>5.2</v>
      </c>
      <c r="CK271">
        <f t="shared" si="477"/>
        <v>2.94</v>
      </c>
      <c r="CN271" t="s">
        <v>430</v>
      </c>
      <c r="CO271">
        <f t="shared" ref="CO271:CR271" si="478">SUM(CO19)</f>
        <v>5.39</v>
      </c>
      <c r="CP271">
        <f t="shared" si="478"/>
        <v>8.27</v>
      </c>
      <c r="CQ271">
        <f t="shared" si="478"/>
        <v>5.67</v>
      </c>
      <c r="CR271">
        <f t="shared" si="478"/>
        <v>2.0299999999999998</v>
      </c>
      <c r="CU271" t="s">
        <v>430</v>
      </c>
      <c r="CV271">
        <f t="shared" ref="CV271:CY271" si="479">SUM(CV19)</f>
        <v>4.93</v>
      </c>
      <c r="CW271">
        <f t="shared" si="479"/>
        <v>9.43</v>
      </c>
      <c r="CX271">
        <f t="shared" si="479"/>
        <v>4.93</v>
      </c>
      <c r="CY271">
        <f t="shared" si="479"/>
        <v>0.95</v>
      </c>
      <c r="DB271" t="s">
        <v>430</v>
      </c>
      <c r="DC271">
        <f t="shared" ref="DC271:DF271" si="480">SUM(DC19)</f>
        <v>5.51</v>
      </c>
      <c r="DD271">
        <f t="shared" si="480"/>
        <v>11.17</v>
      </c>
      <c r="DE271">
        <f t="shared" si="480"/>
        <v>5.44</v>
      </c>
      <c r="DF271">
        <f t="shared" si="480"/>
        <v>1.3</v>
      </c>
      <c r="DI271" t="s">
        <v>430</v>
      </c>
      <c r="DJ271">
        <f t="shared" ref="DJ271:DM271" si="481">SUM(DJ19)</f>
        <v>5.71</v>
      </c>
      <c r="DK271">
        <f t="shared" si="481"/>
        <v>11.86</v>
      </c>
      <c r="DL271">
        <f t="shared" si="481"/>
        <v>5.54</v>
      </c>
      <c r="DM271">
        <f t="shared" si="481"/>
        <v>2.25</v>
      </c>
      <c r="DP271" t="s">
        <v>430</v>
      </c>
      <c r="DQ271">
        <f t="shared" ref="DQ271:DT271" si="482">SUM(DQ19)</f>
        <v>5.27</v>
      </c>
      <c r="DR271">
        <f t="shared" si="482"/>
        <v>6.97</v>
      </c>
      <c r="DS271">
        <f t="shared" si="482"/>
        <v>5.86</v>
      </c>
      <c r="DT271">
        <f t="shared" si="482"/>
        <v>1.6</v>
      </c>
      <c r="DW271" t="s">
        <v>430</v>
      </c>
      <c r="DX271">
        <f t="shared" ref="DX271:EA271" si="483">SUM(DX19)</f>
        <v>4.58</v>
      </c>
      <c r="DY271">
        <f t="shared" si="483"/>
        <v>4.7</v>
      </c>
      <c r="DZ271">
        <f t="shared" si="483"/>
        <v>5.63</v>
      </c>
      <c r="EA271">
        <f t="shared" si="483"/>
        <v>1.19</v>
      </c>
      <c r="ED271" t="s">
        <v>430</v>
      </c>
      <c r="EE271">
        <f t="shared" ref="EE271:EH271" si="484">SUM(EE19)</f>
        <v>7.04</v>
      </c>
      <c r="EF271">
        <f t="shared" si="484"/>
        <v>14.65</v>
      </c>
      <c r="EG271">
        <f t="shared" si="484"/>
        <v>6.28</v>
      </c>
      <c r="EH271">
        <f t="shared" si="484"/>
        <v>3.26</v>
      </c>
      <c r="EK271" t="s">
        <v>430</v>
      </c>
      <c r="EL271">
        <f t="shared" ref="EL271:EO271" si="485">SUM(EL19)</f>
        <v>5.62</v>
      </c>
      <c r="EM271">
        <f t="shared" si="485"/>
        <v>9.94</v>
      </c>
      <c r="EN271">
        <f t="shared" si="485"/>
        <v>5.39</v>
      </c>
      <c r="EO271">
        <f t="shared" si="485"/>
        <v>2.0299999999999998</v>
      </c>
      <c r="ER271" t="s">
        <v>430</v>
      </c>
      <c r="ES271">
        <f t="shared" ref="ES271:EV271" si="486">SUM(ES19)</f>
        <v>5.44</v>
      </c>
      <c r="ET271">
        <f t="shared" si="486"/>
        <v>9.56</v>
      </c>
      <c r="EU271">
        <f t="shared" si="486"/>
        <v>5.5</v>
      </c>
      <c r="EV271">
        <f t="shared" si="486"/>
        <v>1.32</v>
      </c>
      <c r="EZ271">
        <f t="shared" ref="EZ271:FC271" si="487">SUM(EZ19)</f>
        <v>5.95</v>
      </c>
      <c r="FA271">
        <f t="shared" si="487"/>
        <v>11.91</v>
      </c>
      <c r="FB271">
        <f t="shared" si="487"/>
        <v>6.05</v>
      </c>
      <c r="FC271">
        <f t="shared" si="487"/>
        <v>1.46</v>
      </c>
      <c r="FG271">
        <f t="shared" ref="FG271:FJ271" si="488">SUM(FG19)</f>
        <v>6.43</v>
      </c>
      <c r="FH271">
        <f t="shared" si="488"/>
        <v>11.04</v>
      </c>
      <c r="FI271">
        <f t="shared" si="488"/>
        <v>6.49</v>
      </c>
      <c r="FJ271">
        <f t="shared" si="488"/>
        <v>2.74</v>
      </c>
      <c r="FN271">
        <f t="shared" ref="FN271:FQ271" si="489">SUM(FN19)</f>
        <v>6.86</v>
      </c>
      <c r="FO271">
        <f t="shared" si="489"/>
        <v>9.25</v>
      </c>
      <c r="FP271">
        <f t="shared" si="489"/>
        <v>7.49</v>
      </c>
      <c r="FQ271">
        <f t="shared" si="489"/>
        <v>2.61</v>
      </c>
      <c r="FU271">
        <f t="shared" ref="FU271:FX271" si="490">SUM(FU19)</f>
        <v>6.51</v>
      </c>
      <c r="FV271">
        <f t="shared" si="490"/>
        <v>8.9</v>
      </c>
      <c r="FW271">
        <f t="shared" si="490"/>
        <v>6.89</v>
      </c>
      <c r="FX271">
        <f t="shared" si="490"/>
        <v>2.0099999999999998</v>
      </c>
      <c r="GB271">
        <f t="shared" ref="GB271:GE271" si="491">SUM(GB19)</f>
        <v>7.92</v>
      </c>
      <c r="GC271">
        <f t="shared" si="491"/>
        <v>9.7100000000000009</v>
      </c>
      <c r="GD271">
        <f t="shared" si="491"/>
        <v>9</v>
      </c>
      <c r="GE271">
        <f t="shared" si="491"/>
        <v>2.21</v>
      </c>
      <c r="GI271">
        <f t="shared" ref="GI271:GL271" si="492">SUM(GI19)</f>
        <v>6.95</v>
      </c>
      <c r="GJ271">
        <f t="shared" si="492"/>
        <v>12.63</v>
      </c>
      <c r="GK271">
        <f t="shared" si="492"/>
        <v>7.18</v>
      </c>
      <c r="GL271">
        <f t="shared" si="492"/>
        <v>2.2599999999999998</v>
      </c>
      <c r="GP271">
        <f t="shared" ref="GP271:GS271" si="493">SUM(GP19)</f>
        <v>6.04</v>
      </c>
      <c r="GQ271">
        <f t="shared" si="493"/>
        <v>11.72</v>
      </c>
      <c r="GR271">
        <f t="shared" si="493"/>
        <v>5.96</v>
      </c>
      <c r="GS271">
        <f t="shared" si="493"/>
        <v>1.95</v>
      </c>
      <c r="GW271">
        <f t="shared" ref="GW271:GZ271" si="494">SUM(GW19)</f>
        <v>5.42</v>
      </c>
      <c r="GX271">
        <f t="shared" si="494"/>
        <v>10.75</v>
      </c>
      <c r="GY271">
        <f t="shared" si="494"/>
        <v>4.95</v>
      </c>
      <c r="GZ271">
        <f t="shared" si="494"/>
        <v>2.09</v>
      </c>
      <c r="HD271">
        <f t="shared" ref="HD271:HG271" si="495">SUM(HD19)</f>
        <v>4.84</v>
      </c>
      <c r="HE271">
        <f t="shared" si="495"/>
        <v>8.39</v>
      </c>
      <c r="HF271">
        <f t="shared" si="495"/>
        <v>4.92</v>
      </c>
      <c r="HG271">
        <f t="shared" si="495"/>
        <v>1.55</v>
      </c>
      <c r="HK271">
        <f t="shared" ref="HK271:HN271" si="496">SUM(HK19)</f>
        <v>5.52</v>
      </c>
      <c r="HL271">
        <f t="shared" si="496"/>
        <v>12.23</v>
      </c>
      <c r="HM271">
        <f t="shared" si="496"/>
        <v>5.21</v>
      </c>
      <c r="HN271">
        <f t="shared" si="496"/>
        <v>1.37</v>
      </c>
      <c r="HR271">
        <f t="shared" ref="HR271:HU271" si="497">SUM(HR19)</f>
        <v>5.68</v>
      </c>
      <c r="HS271">
        <f t="shared" si="497"/>
        <v>11.21</v>
      </c>
      <c r="HT271">
        <f t="shared" si="497"/>
        <v>5.79</v>
      </c>
      <c r="HU271">
        <f t="shared" si="497"/>
        <v>0.94</v>
      </c>
      <c r="HY271">
        <f t="shared" ref="HY271:IB271" si="498">SUM(HY19)</f>
        <v>5.36</v>
      </c>
      <c r="HZ271">
        <f t="shared" si="498"/>
        <v>11.97</v>
      </c>
      <c r="IA271">
        <f t="shared" si="498"/>
        <v>5</v>
      </c>
      <c r="IB271">
        <f t="shared" si="498"/>
        <v>0.79</v>
      </c>
      <c r="IF271">
        <f t="shared" ref="IF271:II271" si="499">SUM(IF19)</f>
        <v>5.0999999999999996</v>
      </c>
      <c r="IG271">
        <f t="shared" si="499"/>
        <v>7.18</v>
      </c>
      <c r="IH271">
        <f t="shared" si="499"/>
        <v>5.68</v>
      </c>
      <c r="II271">
        <f t="shared" si="499"/>
        <v>0.86</v>
      </c>
      <c r="IM271">
        <f t="shared" ref="IM271:IP271" si="500">SUM(IM19)</f>
        <v>5.32</v>
      </c>
      <c r="IN271">
        <f t="shared" si="500"/>
        <v>10.62</v>
      </c>
      <c r="IO271">
        <f t="shared" si="500"/>
        <v>5.26</v>
      </c>
      <c r="IP271">
        <f t="shared" si="500"/>
        <v>1.0900000000000001</v>
      </c>
      <c r="IT271">
        <f t="shared" ref="IT271:IW271" si="501">SUM(IT19)</f>
        <v>5.01</v>
      </c>
      <c r="IU271">
        <f t="shared" si="501"/>
        <v>10.6</v>
      </c>
      <c r="IV271">
        <f t="shared" si="501"/>
        <v>4.92</v>
      </c>
      <c r="IW271">
        <f t="shared" si="501"/>
        <v>1.06</v>
      </c>
      <c r="JA271">
        <f t="shared" ref="JA271:JD271" si="502">SUM(JA19)</f>
        <v>5.42</v>
      </c>
      <c r="JB271">
        <f t="shared" si="502"/>
        <v>11.21</v>
      </c>
      <c r="JC271">
        <f t="shared" si="502"/>
        <v>5.28</v>
      </c>
      <c r="JD271">
        <f t="shared" si="502"/>
        <v>1.45</v>
      </c>
      <c r="JH271">
        <f t="shared" ref="JH271:JK271" si="503">SUM(JH19)</f>
        <v>4.1399999999999997</v>
      </c>
      <c r="JI271">
        <f t="shared" si="503"/>
        <v>6</v>
      </c>
      <c r="JJ271">
        <f t="shared" si="503"/>
        <v>4.6900000000000004</v>
      </c>
      <c r="JK271">
        <f t="shared" si="503"/>
        <v>1.1000000000000001</v>
      </c>
      <c r="JO271">
        <f t="shared" ref="JO271:JR271" si="504">SUM(JO19)</f>
        <v>5.1100000000000003</v>
      </c>
      <c r="JP271">
        <f t="shared" si="504"/>
        <v>8.44</v>
      </c>
      <c r="JQ271">
        <f t="shared" si="504"/>
        <v>5.68</v>
      </c>
      <c r="JR271">
        <f t="shared" si="504"/>
        <v>0.66</v>
      </c>
      <c r="JV271">
        <f t="shared" ref="JV271:JY271" si="505">SUM(JV19)</f>
        <v>4.96</v>
      </c>
      <c r="JW271">
        <f t="shared" si="505"/>
        <v>10.11</v>
      </c>
      <c r="JX271">
        <f t="shared" si="505"/>
        <v>5.18</v>
      </c>
      <c r="JY271">
        <f t="shared" si="505"/>
        <v>0.65</v>
      </c>
      <c r="KC271">
        <f t="shared" ref="KC271:KF271" si="506">SUM(KC19)</f>
        <v>5.4</v>
      </c>
      <c r="KD271">
        <f t="shared" si="506"/>
        <v>9.92</v>
      </c>
      <c r="KE271">
        <f t="shared" si="506"/>
        <v>5.58</v>
      </c>
      <c r="KF271">
        <f t="shared" si="506"/>
        <v>1.01</v>
      </c>
      <c r="KJ271">
        <f t="shared" ref="KJ271:KM271" si="507">SUM(KJ19)</f>
        <v>5.58</v>
      </c>
      <c r="KK271">
        <f t="shared" si="507"/>
        <v>7.82</v>
      </c>
      <c r="KL271">
        <f t="shared" si="507"/>
        <v>6.18</v>
      </c>
      <c r="KM271">
        <f t="shared" si="507"/>
        <v>1.54</v>
      </c>
      <c r="KQ271">
        <f t="shared" ref="KQ271:KT271" si="508">SUM(KQ19)</f>
        <v>4.84</v>
      </c>
      <c r="KR271">
        <f t="shared" si="508"/>
        <v>7.22</v>
      </c>
      <c r="KS271">
        <f t="shared" si="508"/>
        <v>5.63</v>
      </c>
      <c r="KT271">
        <f t="shared" si="508"/>
        <v>0.75</v>
      </c>
      <c r="KX271">
        <f t="shared" ref="KX271:LA271" si="509">SUM(KX19)</f>
        <v>6.28</v>
      </c>
      <c r="KY271">
        <f t="shared" si="509"/>
        <v>10.83</v>
      </c>
      <c r="KZ271">
        <f t="shared" si="509"/>
        <v>6.35</v>
      </c>
      <c r="LA271">
        <f t="shared" si="509"/>
        <v>2.68</v>
      </c>
      <c r="LE271">
        <f t="shared" ref="LE271:LH271" si="510">SUM(LE19)</f>
        <v>4.84</v>
      </c>
      <c r="LF271">
        <f t="shared" si="510"/>
        <v>7.34</v>
      </c>
      <c r="LG271">
        <f t="shared" si="510"/>
        <v>5.46</v>
      </c>
      <c r="LH271">
        <f t="shared" si="510"/>
        <v>0.86</v>
      </c>
      <c r="LL271">
        <f t="shared" ref="LL271:LO271" si="511">SUM(LL19)</f>
        <v>5.07</v>
      </c>
      <c r="LM271">
        <f t="shared" si="511"/>
        <v>8.6</v>
      </c>
      <c r="LN271">
        <f t="shared" si="511"/>
        <v>5.4</v>
      </c>
      <c r="LO271">
        <f t="shared" si="511"/>
        <v>0.99</v>
      </c>
      <c r="LS271">
        <f t="shared" ref="LS271:LV271" si="512">SUM(LS19)</f>
        <v>6.05</v>
      </c>
      <c r="LT271">
        <f t="shared" si="512"/>
        <v>9.82</v>
      </c>
      <c r="LU271">
        <f t="shared" si="512"/>
        <v>5.95</v>
      </c>
      <c r="LV271">
        <f t="shared" si="512"/>
        <v>2.62</v>
      </c>
      <c r="LZ271">
        <f t="shared" ref="LZ271:MC271" si="513">SUM(LZ19)</f>
        <v>6.41</v>
      </c>
      <c r="MA271">
        <f t="shared" si="513"/>
        <v>8.66</v>
      </c>
      <c r="MB271">
        <f t="shared" si="513"/>
        <v>6.49</v>
      </c>
      <c r="MC271">
        <f t="shared" si="513"/>
        <v>4.01</v>
      </c>
      <c r="MF271" t="s">
        <v>430</v>
      </c>
      <c r="MG271">
        <f t="shared" ref="MG271:MJ271" si="514">SUM(MG19)</f>
        <v>7.15</v>
      </c>
      <c r="MH271">
        <f t="shared" si="514"/>
        <v>10.72</v>
      </c>
      <c r="MI271">
        <f t="shared" si="514"/>
        <v>7.41</v>
      </c>
      <c r="MJ271">
        <f t="shared" si="514"/>
        <v>2.87</v>
      </c>
      <c r="MM271" t="s">
        <v>430</v>
      </c>
      <c r="MN271">
        <f t="shared" ref="MN271:MQ271" si="515">SUM(MN19)</f>
        <v>5.29</v>
      </c>
      <c r="MO271">
        <f t="shared" si="515"/>
        <v>8.89</v>
      </c>
      <c r="MP271">
        <f t="shared" si="515"/>
        <v>5.27</v>
      </c>
      <c r="MQ271">
        <f t="shared" si="515"/>
        <v>2.38</v>
      </c>
      <c r="MT271" t="s">
        <v>430</v>
      </c>
      <c r="MU271">
        <f t="shared" ref="MU271:MX271" si="516">SUM(MU19)</f>
        <v>5.35</v>
      </c>
      <c r="MV271">
        <f t="shared" si="516"/>
        <v>7.8</v>
      </c>
      <c r="MW271">
        <f t="shared" si="516"/>
        <v>5.75</v>
      </c>
      <c r="MX271">
        <f t="shared" si="516"/>
        <v>2.36</v>
      </c>
      <c r="NA271" t="s">
        <v>430</v>
      </c>
      <c r="NB271">
        <f t="shared" ref="NB271:NE271" si="517">SUM(NB19)</f>
        <v>4.24</v>
      </c>
      <c r="NC271">
        <f t="shared" si="517"/>
        <v>4.5599999999999996</v>
      </c>
      <c r="ND271">
        <f t="shared" si="517"/>
        <v>4.8499999999999996</v>
      </c>
      <c r="NE271">
        <f t="shared" si="517"/>
        <v>1.76</v>
      </c>
      <c r="NH271" t="s">
        <v>430</v>
      </c>
      <c r="NI271">
        <f t="shared" ref="NI271:NL271" si="518">SUM(NI19)</f>
        <v>4.5199999999999996</v>
      </c>
      <c r="NJ271">
        <f t="shared" si="518"/>
        <v>6.04</v>
      </c>
      <c r="NK271">
        <f t="shared" si="518"/>
        <v>5.28</v>
      </c>
      <c r="NL271">
        <f t="shared" si="518"/>
        <v>0.97</v>
      </c>
      <c r="NO271" t="s">
        <v>430</v>
      </c>
      <c r="NP271">
        <f t="shared" ref="NP271:NS271" si="519">SUM(NP19)</f>
        <v>12.4</v>
      </c>
      <c r="NQ271">
        <f t="shared" si="519"/>
        <v>13.81</v>
      </c>
      <c r="NR271">
        <f t="shared" si="519"/>
        <v>13.4</v>
      </c>
      <c r="NS271">
        <f t="shared" si="519"/>
        <v>9.32</v>
      </c>
      <c r="NV271" t="s">
        <v>430</v>
      </c>
      <c r="NW271">
        <f t="shared" ref="NW271:NZ271" si="520">SUM(NW19)</f>
        <v>35.17</v>
      </c>
      <c r="NX271">
        <f t="shared" si="520"/>
        <v>20.059999999999999</v>
      </c>
      <c r="NY271">
        <f t="shared" si="520"/>
        <v>36.39</v>
      </c>
      <c r="NZ271">
        <f t="shared" si="520"/>
        <v>49.39</v>
      </c>
      <c r="OC271" t="s">
        <v>430</v>
      </c>
      <c r="OD271">
        <f t="shared" ref="OD271:OG271" si="521">SUM(OD19)</f>
        <v>38.06</v>
      </c>
      <c r="OE271">
        <f t="shared" si="521"/>
        <v>22.59</v>
      </c>
      <c r="OF271">
        <f t="shared" si="521"/>
        <v>39.479999999999997</v>
      </c>
      <c r="OG271">
        <f t="shared" si="521"/>
        <v>51.03</v>
      </c>
      <c r="OJ271" t="s">
        <v>430</v>
      </c>
      <c r="OK271">
        <f t="shared" ref="OK271:ON271" si="522">SUM(OK19)</f>
        <v>36.369999999999997</v>
      </c>
      <c r="OL271">
        <f t="shared" si="522"/>
        <v>24.53</v>
      </c>
      <c r="OM271">
        <f t="shared" si="522"/>
        <v>36.869999999999997</v>
      </c>
      <c r="ON271">
        <f t="shared" si="522"/>
        <v>50.79</v>
      </c>
      <c r="OQ271" t="s">
        <v>430</v>
      </c>
      <c r="OR271">
        <f t="shared" ref="OR271:OU271" si="523">SUM(OR19)</f>
        <v>15.59</v>
      </c>
      <c r="OS271">
        <f t="shared" si="523"/>
        <v>16.25</v>
      </c>
      <c r="OT271">
        <f t="shared" si="523"/>
        <v>14</v>
      </c>
      <c r="OU271">
        <f t="shared" si="523"/>
        <v>20.64</v>
      </c>
      <c r="OX271" t="s">
        <v>430</v>
      </c>
      <c r="OY271">
        <f t="shared" ref="OY271:PB271" si="524">SUM(OY19)</f>
        <v>3.32</v>
      </c>
      <c r="OZ271">
        <f t="shared" si="524"/>
        <v>6.28</v>
      </c>
      <c r="PA271">
        <f t="shared" si="524"/>
        <v>2.65</v>
      </c>
      <c r="PB271">
        <f t="shared" si="524"/>
        <v>1.62</v>
      </c>
      <c r="PE271" t="s">
        <v>430</v>
      </c>
      <c r="PF271">
        <f t="shared" ref="PF271:PI271" si="525">SUM(PF19)</f>
        <v>2.27</v>
      </c>
      <c r="PG271">
        <f t="shared" si="525"/>
        <v>3.82</v>
      </c>
      <c r="PH271">
        <f t="shared" si="525"/>
        <v>1.39</v>
      </c>
      <c r="PI271">
        <f t="shared" si="525"/>
        <v>1.19</v>
      </c>
      <c r="PL271" t="s">
        <v>430</v>
      </c>
      <c r="PM271">
        <f t="shared" ref="PM271:PP271" si="526">SUM(PM19)</f>
        <v>1.53</v>
      </c>
      <c r="PN271">
        <f t="shared" si="526"/>
        <v>2.74</v>
      </c>
      <c r="PO271">
        <f t="shared" si="526"/>
        <v>1</v>
      </c>
      <c r="PP271">
        <f t="shared" si="526"/>
        <v>0.39</v>
      </c>
      <c r="PS271" t="s">
        <v>430</v>
      </c>
      <c r="PT271">
        <f t="shared" ref="PT271:PW271" si="527">SUM(PT19)</f>
        <v>0.78</v>
      </c>
      <c r="PU271">
        <f t="shared" si="527"/>
        <v>0.75</v>
      </c>
      <c r="PV271">
        <f t="shared" si="527"/>
        <v>0.61</v>
      </c>
      <c r="PW271">
        <f t="shared" si="527"/>
        <v>0.11</v>
      </c>
      <c r="PZ271" t="s">
        <v>430</v>
      </c>
      <c r="QA271">
        <f t="shared" ref="QA271:QD271" si="528">SUM(QA19)</f>
        <v>0.56000000000000005</v>
      </c>
      <c r="QB271">
        <f t="shared" si="528"/>
        <v>1.46</v>
      </c>
      <c r="QC271">
        <f t="shared" si="528"/>
        <v>0.34</v>
      </c>
      <c r="QD271">
        <f t="shared" si="528"/>
        <v>0.48</v>
      </c>
      <c r="QG271" t="s">
        <v>430</v>
      </c>
      <c r="QH271">
        <f t="shared" ref="QH271:QK271" si="529">SUM(QH19)</f>
        <v>0.38</v>
      </c>
      <c r="QI271">
        <f t="shared" si="529"/>
        <v>1.05</v>
      </c>
      <c r="QJ271">
        <f t="shared" si="529"/>
        <v>0.15</v>
      </c>
      <c r="QK271">
        <f t="shared" si="529"/>
        <v>0.34</v>
      </c>
      <c r="QN271" t="s">
        <v>430</v>
      </c>
      <c r="QO271">
        <f t="shared" ref="QO271:QR271" si="530">SUM(QO19)</f>
        <v>0.22</v>
      </c>
      <c r="QP271">
        <f t="shared" si="530"/>
        <v>0.53</v>
      </c>
      <c r="QQ271">
        <f t="shared" si="530"/>
        <v>0.15</v>
      </c>
      <c r="QR271">
        <f t="shared" si="530"/>
        <v>0.12</v>
      </c>
      <c r="QU271" t="s">
        <v>430</v>
      </c>
      <c r="QV271">
        <f t="shared" ref="QV271:QY271" si="531">SUM(QV19)</f>
        <v>0.14000000000000001</v>
      </c>
      <c r="QW271">
        <f t="shared" si="531"/>
        <v>0</v>
      </c>
      <c r="QX271">
        <f t="shared" si="531"/>
        <v>0.12</v>
      </c>
      <c r="QY271">
        <f t="shared" si="531"/>
        <v>0</v>
      </c>
      <c r="RB271" t="s">
        <v>430</v>
      </c>
      <c r="RC271">
        <f t="shared" ref="RC271:RF271" si="532">SUM(RC19)</f>
        <v>0.26</v>
      </c>
      <c r="RD271">
        <f t="shared" si="532"/>
        <v>0.93</v>
      </c>
      <c r="RE271">
        <f t="shared" si="532"/>
        <v>0.19</v>
      </c>
      <c r="RF271">
        <f t="shared" si="532"/>
        <v>0</v>
      </c>
      <c r="RI271" t="s">
        <v>430</v>
      </c>
      <c r="RJ271">
        <f t="shared" ref="RJ271:RM271" si="533">SUM(RJ19)</f>
        <v>0.16</v>
      </c>
      <c r="RK271">
        <f t="shared" si="533"/>
        <v>0.57999999999999996</v>
      </c>
      <c r="RL271">
        <f t="shared" si="533"/>
        <v>7.0000000000000007E-2</v>
      </c>
      <c r="RM271">
        <f t="shared" si="533"/>
        <v>7.0000000000000007E-2</v>
      </c>
      <c r="RP271" t="s">
        <v>430</v>
      </c>
      <c r="RQ271">
        <f t="shared" ref="RQ271:RT271" si="534">SUM(RQ19)</f>
        <v>0.13</v>
      </c>
      <c r="RR271">
        <f t="shared" si="534"/>
        <v>0.32</v>
      </c>
      <c r="RS271">
        <f t="shared" si="534"/>
        <v>0.09</v>
      </c>
      <c r="RT271">
        <f t="shared" si="534"/>
        <v>0.11</v>
      </c>
      <c r="RW271" t="s">
        <v>430</v>
      </c>
      <c r="RX271">
        <f t="shared" ref="RX271:SA271" si="535">SUM(RX19)</f>
        <v>0.1</v>
      </c>
      <c r="RY271">
        <f t="shared" si="535"/>
        <v>0.26</v>
      </c>
      <c r="RZ271">
        <f t="shared" si="535"/>
        <v>0.1</v>
      </c>
      <c r="SA271">
        <f t="shared" si="535"/>
        <v>0</v>
      </c>
      <c r="SD271" t="s">
        <v>430</v>
      </c>
      <c r="SE271">
        <f t="shared" ref="SE271:SH271" si="536">SUM(SE19)</f>
        <v>0.55000000000000004</v>
      </c>
      <c r="SF271">
        <f t="shared" si="536"/>
        <v>1.19</v>
      </c>
      <c r="SG271">
        <f t="shared" si="536"/>
        <v>0.47</v>
      </c>
      <c r="SH271">
        <f t="shared" si="536"/>
        <v>0.1</v>
      </c>
      <c r="SK271" t="s">
        <v>430</v>
      </c>
      <c r="SL271">
        <f t="shared" ref="SL271:SO271" si="537">SUM(SL19)</f>
        <v>0.08</v>
      </c>
      <c r="SM271">
        <f t="shared" si="537"/>
        <v>0.09</v>
      </c>
      <c r="SN271">
        <f t="shared" si="537"/>
        <v>0.08</v>
      </c>
      <c r="SO271">
        <f t="shared" si="537"/>
        <v>0</v>
      </c>
      <c r="SR271" t="s">
        <v>430</v>
      </c>
      <c r="SS271">
        <f t="shared" ref="SS271:SV271" si="538">SUM(SS19)</f>
        <v>0.09</v>
      </c>
      <c r="ST271">
        <f t="shared" si="538"/>
        <v>0.08</v>
      </c>
      <c r="SU271">
        <f t="shared" si="538"/>
        <v>0.1</v>
      </c>
      <c r="SV271">
        <f t="shared" si="538"/>
        <v>7.0000000000000007E-2</v>
      </c>
      <c r="SY271" t="s">
        <v>430</v>
      </c>
      <c r="SZ271">
        <f t="shared" ref="SZ271:TC271" si="539">SUM(SZ19)</f>
        <v>0.15</v>
      </c>
      <c r="TA271">
        <f t="shared" si="539"/>
        <v>0</v>
      </c>
      <c r="TB271">
        <f t="shared" si="539"/>
        <v>0.18</v>
      </c>
      <c r="TC271">
        <f t="shared" si="539"/>
        <v>0</v>
      </c>
      <c r="TF271" t="s">
        <v>430</v>
      </c>
      <c r="TG271">
        <f t="shared" ref="TG271:TJ271" si="540">SUM(TG19)</f>
        <v>0.04</v>
      </c>
      <c r="TH271">
        <f t="shared" si="540"/>
        <v>0</v>
      </c>
      <c r="TI271">
        <f t="shared" si="540"/>
        <v>0.04</v>
      </c>
      <c r="TJ271">
        <f t="shared" si="540"/>
        <v>0.06</v>
      </c>
      <c r="TM271" t="s">
        <v>430</v>
      </c>
      <c r="TN271">
        <f t="shared" ref="TN271:TQ271" si="541">SUM(TN19)</f>
        <v>0.2</v>
      </c>
      <c r="TO271">
        <f t="shared" si="541"/>
        <v>0.16</v>
      </c>
      <c r="TP271">
        <f t="shared" si="541"/>
        <v>0.06</v>
      </c>
      <c r="TQ271">
        <f t="shared" si="541"/>
        <v>0.23</v>
      </c>
      <c r="TT271" t="s">
        <v>430</v>
      </c>
      <c r="TU271">
        <f t="shared" ref="TU271:TX271" si="542">SUM(TU19)</f>
        <v>0.09</v>
      </c>
      <c r="TV271">
        <f t="shared" si="542"/>
        <v>0.19</v>
      </c>
      <c r="TW271">
        <f t="shared" si="542"/>
        <v>0.05</v>
      </c>
      <c r="TX271">
        <f t="shared" si="542"/>
        <v>0.08</v>
      </c>
      <c r="UA271" t="s">
        <v>430</v>
      </c>
      <c r="UB271">
        <f t="shared" ref="UB271:UE271" si="543">SUM(UB19)</f>
        <v>0.14000000000000001</v>
      </c>
      <c r="UC271">
        <f t="shared" si="543"/>
        <v>0.06</v>
      </c>
      <c r="UD271">
        <f t="shared" si="543"/>
        <v>0.11</v>
      </c>
      <c r="UE271">
        <f t="shared" si="543"/>
        <v>0.2</v>
      </c>
      <c r="UH271" t="s">
        <v>430</v>
      </c>
      <c r="UI271">
        <f t="shared" ref="UI271:UL271" si="544">SUM(UI19)</f>
        <v>0.3</v>
      </c>
      <c r="UJ271">
        <f t="shared" si="544"/>
        <v>0</v>
      </c>
      <c r="UK271">
        <f t="shared" si="544"/>
        <v>0.44</v>
      </c>
      <c r="UL271">
        <f t="shared" si="544"/>
        <v>0.05</v>
      </c>
      <c r="UO271" t="s">
        <v>430</v>
      </c>
      <c r="UP271">
        <f t="shared" ref="UP271:US271" si="545">SUM(UP19)</f>
        <v>0.15</v>
      </c>
      <c r="UQ271">
        <f t="shared" si="545"/>
        <v>0.34</v>
      </c>
      <c r="UR271">
        <f t="shared" si="545"/>
        <v>0.14000000000000001</v>
      </c>
      <c r="US271">
        <f t="shared" si="545"/>
        <v>0.06</v>
      </c>
      <c r="UV271" t="s">
        <v>430</v>
      </c>
      <c r="UW271">
        <f t="shared" ref="UW271:UZ271" si="546">SUM(UW19)</f>
        <v>0.2</v>
      </c>
      <c r="UX271">
        <f t="shared" si="546"/>
        <v>0.13</v>
      </c>
      <c r="UY271">
        <f t="shared" si="546"/>
        <v>0.1</v>
      </c>
      <c r="UZ271">
        <f t="shared" si="546"/>
        <v>0.04</v>
      </c>
      <c r="VC271" t="s">
        <v>430</v>
      </c>
      <c r="VD271">
        <f t="shared" ref="VD271:VG271" si="547">SUM(VD19)</f>
        <v>0.18</v>
      </c>
      <c r="VE271">
        <f t="shared" si="547"/>
        <v>0</v>
      </c>
      <c r="VF271">
        <f t="shared" si="547"/>
        <v>0.19</v>
      </c>
      <c r="VG271">
        <f t="shared" si="547"/>
        <v>0.13</v>
      </c>
    </row>
    <row r="272" spans="1:579" x14ac:dyDescent="0.3">
      <c r="A272" t="s">
        <v>431</v>
      </c>
      <c r="B272">
        <f>SUM(B20)</f>
        <v>9.3699999999999992</v>
      </c>
      <c r="C272">
        <f t="shared" si="166"/>
        <v>7.85</v>
      </c>
      <c r="D272">
        <f t="shared" si="166"/>
        <v>9.75</v>
      </c>
      <c r="E272">
        <f t="shared" si="166"/>
        <v>9.7100000000000009</v>
      </c>
      <c r="H272" t="s">
        <v>431</v>
      </c>
      <c r="I272">
        <f>SUM(I20)</f>
        <v>9.5500000000000007</v>
      </c>
      <c r="J272">
        <f t="shared" si="167"/>
        <v>6.09</v>
      </c>
      <c r="K272">
        <f t="shared" si="167"/>
        <v>10.34</v>
      </c>
      <c r="L272">
        <f t="shared" si="167"/>
        <v>9.81</v>
      </c>
      <c r="O272" t="s">
        <v>431</v>
      </c>
      <c r="P272">
        <f>SUM(P20)</f>
        <v>9.1300000000000008</v>
      </c>
      <c r="Q272">
        <f t="shared" si="168"/>
        <v>6.58</v>
      </c>
      <c r="R272">
        <f t="shared" si="168"/>
        <v>9.48</v>
      </c>
      <c r="S272">
        <f t="shared" si="168"/>
        <v>9.83</v>
      </c>
      <c r="V272" t="s">
        <v>431</v>
      </c>
      <c r="W272">
        <f>SUM(W20)</f>
        <v>9.14</v>
      </c>
      <c r="X272">
        <f t="shared" si="169"/>
        <v>4.4000000000000004</v>
      </c>
      <c r="Y272">
        <f t="shared" si="169"/>
        <v>8.8699999999999992</v>
      </c>
      <c r="Z272">
        <f t="shared" si="169"/>
        <v>12.86</v>
      </c>
      <c r="AC272" t="s">
        <v>431</v>
      </c>
      <c r="AD272">
        <f>SUM(AD20)</f>
        <v>9.99</v>
      </c>
      <c r="AE272">
        <f t="shared" si="170"/>
        <v>9.5399999999999991</v>
      </c>
      <c r="AF272">
        <f t="shared" si="170"/>
        <v>9.69</v>
      </c>
      <c r="AG272">
        <f t="shared" si="170"/>
        <v>11.45</v>
      </c>
      <c r="AJ272" t="s">
        <v>431</v>
      </c>
      <c r="AK272">
        <f>SUM(AK20)</f>
        <v>9.48</v>
      </c>
      <c r="AL272">
        <f t="shared" si="171"/>
        <v>9.26</v>
      </c>
      <c r="AM272">
        <f t="shared" si="171"/>
        <v>9.34</v>
      </c>
      <c r="AN272">
        <f t="shared" si="171"/>
        <v>9.94</v>
      </c>
      <c r="AQ272" t="s">
        <v>431</v>
      </c>
      <c r="AR272">
        <f>SUM(AR20)</f>
        <v>9.16</v>
      </c>
      <c r="AS272">
        <f t="shared" si="172"/>
        <v>9.2200000000000006</v>
      </c>
      <c r="AT272">
        <f t="shared" si="172"/>
        <v>9.4700000000000006</v>
      </c>
      <c r="AU272">
        <f t="shared" si="172"/>
        <v>8.42</v>
      </c>
      <c r="AX272" t="s">
        <v>431</v>
      </c>
      <c r="AY272">
        <f>SUM(AY20)</f>
        <v>9.36</v>
      </c>
      <c r="AZ272">
        <f t="shared" si="173"/>
        <v>8.73</v>
      </c>
      <c r="BA272">
        <f t="shared" si="173"/>
        <v>9.1999999999999993</v>
      </c>
      <c r="BB272">
        <f t="shared" si="173"/>
        <v>10.61</v>
      </c>
      <c r="BE272" t="s">
        <v>431</v>
      </c>
      <c r="BF272">
        <f>SUM(BF20)</f>
        <v>9.0299999999999994</v>
      </c>
      <c r="BG272">
        <f t="shared" si="174"/>
        <v>7.38</v>
      </c>
      <c r="BH272">
        <f t="shared" si="174"/>
        <v>9.36</v>
      </c>
      <c r="BI272">
        <f t="shared" si="174"/>
        <v>9.6999999999999993</v>
      </c>
      <c r="BL272" t="s">
        <v>431</v>
      </c>
      <c r="BM272">
        <f>SUM(BM20)</f>
        <v>9.18</v>
      </c>
      <c r="BN272">
        <f t="shared" si="175"/>
        <v>5.59</v>
      </c>
      <c r="BO272">
        <f t="shared" si="175"/>
        <v>9.5399999999999991</v>
      </c>
      <c r="BP272">
        <f t="shared" si="175"/>
        <v>10.62</v>
      </c>
      <c r="BS272" t="s">
        <v>431</v>
      </c>
      <c r="BT272">
        <f>SUM(BT20)</f>
        <v>9.7100000000000009</v>
      </c>
      <c r="BU272">
        <f t="shared" si="176"/>
        <v>8.69</v>
      </c>
      <c r="BV272">
        <f t="shared" si="176"/>
        <v>9.52</v>
      </c>
      <c r="BW272">
        <f t="shared" si="176"/>
        <v>10.94</v>
      </c>
      <c r="BZ272" t="s">
        <v>431</v>
      </c>
      <c r="CA272">
        <f>SUM(CA20)</f>
        <v>10.039999999999999</v>
      </c>
      <c r="CB272">
        <f t="shared" si="177"/>
        <v>9.6999999999999993</v>
      </c>
      <c r="CC272">
        <f t="shared" si="177"/>
        <v>9.99</v>
      </c>
      <c r="CD272">
        <f t="shared" si="177"/>
        <v>10.94</v>
      </c>
      <c r="CG272" t="s">
        <v>431</v>
      </c>
      <c r="CH272">
        <f>SUM(CH20)</f>
        <v>10.16</v>
      </c>
      <c r="CI272">
        <f t="shared" ref="CI272:CK272" si="548">SUM(CI20)</f>
        <v>9.4600000000000009</v>
      </c>
      <c r="CJ272">
        <f t="shared" si="548"/>
        <v>10.87</v>
      </c>
      <c r="CK272">
        <f t="shared" si="548"/>
        <v>9.25</v>
      </c>
      <c r="CN272" t="s">
        <v>431</v>
      </c>
      <c r="CO272">
        <f>SUM(CO20)</f>
        <v>10.71</v>
      </c>
      <c r="CP272">
        <f t="shared" ref="CP272:CR272" si="549">SUM(CP20)</f>
        <v>9.8000000000000007</v>
      </c>
      <c r="CQ272">
        <f t="shared" si="549"/>
        <v>10.48</v>
      </c>
      <c r="CR272">
        <f t="shared" si="549"/>
        <v>13.13</v>
      </c>
      <c r="CU272" t="s">
        <v>431</v>
      </c>
      <c r="CV272">
        <f>SUM(CV20)</f>
        <v>9.67</v>
      </c>
      <c r="CW272">
        <f t="shared" ref="CW272:CY272" si="550">SUM(CW20)</f>
        <v>9.06</v>
      </c>
      <c r="CX272">
        <f t="shared" si="550"/>
        <v>9.77</v>
      </c>
      <c r="CY272">
        <f t="shared" si="550"/>
        <v>9.81</v>
      </c>
      <c r="DB272" t="s">
        <v>431</v>
      </c>
      <c r="DC272">
        <f>SUM(DC20)</f>
        <v>10.08</v>
      </c>
      <c r="DD272">
        <f t="shared" ref="DD272:DF272" si="551">SUM(DD20)</f>
        <v>8.3000000000000007</v>
      </c>
      <c r="DE272">
        <f t="shared" si="551"/>
        <v>9.9</v>
      </c>
      <c r="DF272">
        <f t="shared" si="551"/>
        <v>11.99</v>
      </c>
      <c r="DI272" t="s">
        <v>431</v>
      </c>
      <c r="DJ272">
        <f>SUM(DJ20)</f>
        <v>9.41</v>
      </c>
      <c r="DK272">
        <f t="shared" ref="DK272:DM272" si="552">SUM(DK20)</f>
        <v>4.7</v>
      </c>
      <c r="DL272">
        <f t="shared" si="552"/>
        <v>10.28</v>
      </c>
      <c r="DM272">
        <f t="shared" si="552"/>
        <v>8.83</v>
      </c>
      <c r="DP272" t="s">
        <v>431</v>
      </c>
      <c r="DQ272">
        <f>SUM(DQ20)</f>
        <v>9.66</v>
      </c>
      <c r="DR272">
        <f t="shared" ref="DR272:DT272" si="553">SUM(DR20)</f>
        <v>7.07</v>
      </c>
      <c r="DS272">
        <f t="shared" si="553"/>
        <v>10.16</v>
      </c>
      <c r="DT272">
        <f t="shared" si="553"/>
        <v>10.19</v>
      </c>
      <c r="DW272" t="s">
        <v>431</v>
      </c>
      <c r="DX272">
        <f>SUM(DX20)</f>
        <v>9.58</v>
      </c>
      <c r="DY272">
        <f t="shared" ref="DY272:EA272" si="554">SUM(DY20)</f>
        <v>9.56</v>
      </c>
      <c r="DZ272">
        <f t="shared" si="554"/>
        <v>9.42</v>
      </c>
      <c r="EA272">
        <f t="shared" si="554"/>
        <v>9.76</v>
      </c>
      <c r="ED272" t="s">
        <v>431</v>
      </c>
      <c r="EE272">
        <f>SUM(EE20)</f>
        <v>8.9499999999999993</v>
      </c>
      <c r="EF272">
        <f t="shared" ref="EF272:EH272" si="555">SUM(EF20)</f>
        <v>5.79</v>
      </c>
      <c r="EG272">
        <f t="shared" si="555"/>
        <v>8.64</v>
      </c>
      <c r="EH272">
        <f t="shared" si="555"/>
        <v>12.2</v>
      </c>
      <c r="EK272" t="s">
        <v>431</v>
      </c>
      <c r="EL272">
        <f>SUM(EL20)</f>
        <v>9.18</v>
      </c>
      <c r="EM272">
        <f t="shared" ref="EM272:EO272" si="556">SUM(EM20)</f>
        <v>6.22</v>
      </c>
      <c r="EN272">
        <f t="shared" si="556"/>
        <v>9.33</v>
      </c>
      <c r="EO272">
        <f t="shared" si="556"/>
        <v>10.41</v>
      </c>
      <c r="ER272" t="s">
        <v>431</v>
      </c>
      <c r="ES272">
        <f>SUM(ES20)</f>
        <v>9.6999999999999993</v>
      </c>
      <c r="ET272">
        <f t="shared" ref="ET272:EV272" si="557">SUM(ET20)</f>
        <v>4.7</v>
      </c>
      <c r="EU272">
        <f t="shared" si="557"/>
        <v>10.199999999999999</v>
      </c>
      <c r="EV272">
        <f t="shared" si="557"/>
        <v>12.12</v>
      </c>
      <c r="EZ272">
        <f>SUM(EZ20)</f>
        <v>8.9600000000000009</v>
      </c>
      <c r="FA272">
        <f t="shared" ref="FA272:FC272" si="558">SUM(FA20)</f>
        <v>7.23</v>
      </c>
      <c r="FB272">
        <f t="shared" si="558"/>
        <v>8.41</v>
      </c>
      <c r="FC272">
        <f t="shared" si="558"/>
        <v>11.89</v>
      </c>
      <c r="FG272">
        <f>SUM(FG20)</f>
        <v>7.28</v>
      </c>
      <c r="FH272">
        <f t="shared" ref="FH272:FJ272" si="559">SUM(FH20)</f>
        <v>4.2300000000000004</v>
      </c>
      <c r="FI272">
        <f t="shared" si="559"/>
        <v>7.27</v>
      </c>
      <c r="FJ272">
        <f t="shared" si="559"/>
        <v>8.83</v>
      </c>
      <c r="FN272">
        <f>SUM(FN20)</f>
        <v>10.01</v>
      </c>
      <c r="FO272">
        <f t="shared" ref="FO272:FQ272" si="560">SUM(FO20)</f>
        <v>11</v>
      </c>
      <c r="FP272">
        <f t="shared" si="560"/>
        <v>9.59</v>
      </c>
      <c r="FQ272">
        <f t="shared" si="560"/>
        <v>10.89</v>
      </c>
      <c r="FU272">
        <f>SUM(FU20)</f>
        <v>8.3000000000000007</v>
      </c>
      <c r="FV272">
        <f t="shared" ref="FV272:FX272" si="561">SUM(FV20)</f>
        <v>6.65</v>
      </c>
      <c r="FW272">
        <f t="shared" si="561"/>
        <v>7.95</v>
      </c>
      <c r="FX272">
        <f t="shared" si="561"/>
        <v>10.43</v>
      </c>
      <c r="GB272">
        <f>SUM(GB20)</f>
        <v>7.25</v>
      </c>
      <c r="GC272">
        <f t="shared" ref="GC272:GE272" si="562">SUM(GC20)</f>
        <v>5.64</v>
      </c>
      <c r="GD272">
        <f t="shared" si="562"/>
        <v>7.04</v>
      </c>
      <c r="GE272">
        <f t="shared" si="562"/>
        <v>8.4</v>
      </c>
      <c r="GI272">
        <f>SUM(GI20)</f>
        <v>8.24</v>
      </c>
      <c r="GJ272">
        <f t="shared" ref="GJ272:GL272" si="563">SUM(GJ20)</f>
        <v>4.59</v>
      </c>
      <c r="GK272">
        <f t="shared" si="563"/>
        <v>8.58</v>
      </c>
      <c r="GL272">
        <f t="shared" si="563"/>
        <v>9.18</v>
      </c>
      <c r="GP272">
        <f>SUM(GP20)</f>
        <v>9.92</v>
      </c>
      <c r="GQ272">
        <f t="shared" ref="GQ272:GS272" si="564">SUM(GQ20)</f>
        <v>8.2200000000000006</v>
      </c>
      <c r="GR272">
        <f t="shared" si="564"/>
        <v>10.3</v>
      </c>
      <c r="GS272">
        <f t="shared" si="564"/>
        <v>9.48</v>
      </c>
      <c r="GW272">
        <f>SUM(GW20)</f>
        <v>10.61</v>
      </c>
      <c r="GX272">
        <f t="shared" ref="GX272:GZ272" si="565">SUM(GX20)</f>
        <v>6.95</v>
      </c>
      <c r="GY272">
        <f t="shared" si="565"/>
        <v>11.3</v>
      </c>
      <c r="GZ272">
        <f t="shared" si="565"/>
        <v>10.42</v>
      </c>
      <c r="HD272">
        <f>SUM(HD20)</f>
        <v>9.58</v>
      </c>
      <c r="HE272">
        <f t="shared" ref="HE272:HG272" si="566">SUM(HE20)</f>
        <v>8.32</v>
      </c>
      <c r="HF272">
        <f t="shared" si="566"/>
        <v>9.9499999999999993</v>
      </c>
      <c r="HG272">
        <f t="shared" si="566"/>
        <v>9.16</v>
      </c>
      <c r="HK272">
        <f>SUM(HK20)</f>
        <v>8.57</v>
      </c>
      <c r="HL272">
        <f t="shared" ref="HL272:HN272" si="567">SUM(HL20)</f>
        <v>4.0599999999999996</v>
      </c>
      <c r="HM272">
        <f t="shared" si="567"/>
        <v>9.6</v>
      </c>
      <c r="HN272">
        <f t="shared" si="567"/>
        <v>8.73</v>
      </c>
      <c r="HR272">
        <f>SUM(HR20)</f>
        <v>8.82</v>
      </c>
      <c r="HS272">
        <f t="shared" ref="HS272:HU272" si="568">SUM(HS20)</f>
        <v>5.66</v>
      </c>
      <c r="HT272">
        <f t="shared" si="568"/>
        <v>9.85</v>
      </c>
      <c r="HU272">
        <f t="shared" si="568"/>
        <v>8.18</v>
      </c>
      <c r="HY272">
        <f>SUM(HY20)</f>
        <v>8.73</v>
      </c>
      <c r="HZ272">
        <f t="shared" ref="HZ272:IB272" si="569">SUM(HZ20)</f>
        <v>7</v>
      </c>
      <c r="IA272">
        <f t="shared" si="569"/>
        <v>9.4600000000000009</v>
      </c>
      <c r="IB272">
        <f t="shared" si="569"/>
        <v>7.3</v>
      </c>
      <c r="IF272">
        <f>SUM(IF20)</f>
        <v>8.85</v>
      </c>
      <c r="IG272">
        <f t="shared" ref="IG272:II272" si="570">SUM(IG20)</f>
        <v>8.69</v>
      </c>
      <c r="IH272">
        <f t="shared" si="570"/>
        <v>9.65</v>
      </c>
      <c r="II272">
        <f t="shared" si="570"/>
        <v>6.57</v>
      </c>
      <c r="IM272">
        <f>SUM(IM20)</f>
        <v>8.77</v>
      </c>
      <c r="IN272">
        <f t="shared" ref="IN272:IP272" si="571">SUM(IN20)</f>
        <v>6.8</v>
      </c>
      <c r="IO272">
        <f t="shared" si="571"/>
        <v>9.65</v>
      </c>
      <c r="IP272">
        <f t="shared" si="571"/>
        <v>8.2899999999999991</v>
      </c>
      <c r="IT272">
        <f>SUM(IT20)</f>
        <v>8.44</v>
      </c>
      <c r="IU272">
        <f t="shared" ref="IU272:IW272" si="572">SUM(IU20)</f>
        <v>7.75</v>
      </c>
      <c r="IV272">
        <f t="shared" si="572"/>
        <v>8</v>
      </c>
      <c r="IW272">
        <f t="shared" si="572"/>
        <v>9.07</v>
      </c>
      <c r="JA272">
        <f>SUM(JA20)</f>
        <v>8.9499999999999993</v>
      </c>
      <c r="JB272">
        <f t="shared" ref="JB272:JD272" si="573">SUM(JB20)</f>
        <v>7.61</v>
      </c>
      <c r="JC272">
        <f t="shared" si="573"/>
        <v>9.11</v>
      </c>
      <c r="JD272">
        <f t="shared" si="573"/>
        <v>8.14</v>
      </c>
      <c r="JH272">
        <f>SUM(JH20)</f>
        <v>9.1300000000000008</v>
      </c>
      <c r="JI272">
        <f t="shared" ref="JI272:JK272" si="574">SUM(JI20)</f>
        <v>7.64</v>
      </c>
      <c r="JJ272">
        <f t="shared" si="574"/>
        <v>9.6199999999999992</v>
      </c>
      <c r="JK272">
        <f t="shared" si="574"/>
        <v>7.37</v>
      </c>
      <c r="JO272">
        <f>SUM(JO20)</f>
        <v>10.67</v>
      </c>
      <c r="JP272">
        <f t="shared" ref="JP272:JR272" si="575">SUM(JP20)</f>
        <v>11.53</v>
      </c>
      <c r="JQ272">
        <f t="shared" si="575"/>
        <v>10.91</v>
      </c>
      <c r="JR272">
        <f t="shared" si="575"/>
        <v>9.01</v>
      </c>
      <c r="JV272">
        <f>SUM(JV20)</f>
        <v>9.67</v>
      </c>
      <c r="JW272">
        <f t="shared" ref="JW272:JY272" si="576">SUM(JW20)</f>
        <v>5.78</v>
      </c>
      <c r="JX272">
        <f t="shared" si="576"/>
        <v>11.27</v>
      </c>
      <c r="JY272">
        <f t="shared" si="576"/>
        <v>6.21</v>
      </c>
      <c r="KC272">
        <f>SUM(KC20)</f>
        <v>9.34</v>
      </c>
      <c r="KD272">
        <f t="shared" ref="KD272:KF272" si="577">SUM(KD20)</f>
        <v>6.4</v>
      </c>
      <c r="KE272">
        <f t="shared" si="577"/>
        <v>9.75</v>
      </c>
      <c r="KF272">
        <f t="shared" si="577"/>
        <v>9.4499999999999993</v>
      </c>
      <c r="KJ272">
        <f>SUM(KJ20)</f>
        <v>9.2899999999999991</v>
      </c>
      <c r="KK272">
        <f t="shared" ref="KK272:KM272" si="578">SUM(KK20)</f>
        <v>5.04</v>
      </c>
      <c r="KL272">
        <f t="shared" si="578"/>
        <v>9.77</v>
      </c>
      <c r="KM272">
        <f t="shared" si="578"/>
        <v>10.68</v>
      </c>
      <c r="KQ272">
        <f>SUM(KQ20)</f>
        <v>8.56</v>
      </c>
      <c r="KR272">
        <f t="shared" ref="KR272:KT272" si="579">SUM(KR20)</f>
        <v>6.04</v>
      </c>
      <c r="KS272">
        <f t="shared" si="579"/>
        <v>8.61</v>
      </c>
      <c r="KT272">
        <f t="shared" si="579"/>
        <v>9.86</v>
      </c>
      <c r="KX272">
        <f>SUM(KX20)</f>
        <v>8.2899999999999991</v>
      </c>
      <c r="KY272">
        <f t="shared" ref="KY272:LA272" si="580">SUM(KY20)</f>
        <v>3.5</v>
      </c>
      <c r="KZ272">
        <f t="shared" si="580"/>
        <v>7.8</v>
      </c>
      <c r="LA272">
        <f t="shared" si="580"/>
        <v>11.06</v>
      </c>
      <c r="LE272">
        <f>SUM(LE20)</f>
        <v>9.86</v>
      </c>
      <c r="LF272">
        <f t="shared" ref="LF272:LH272" si="581">SUM(LF20)</f>
        <v>6.93</v>
      </c>
      <c r="LG272">
        <f t="shared" si="581"/>
        <v>8.9499999999999993</v>
      </c>
      <c r="LH272">
        <f t="shared" si="581"/>
        <v>13.55</v>
      </c>
      <c r="LL272">
        <f>SUM(LL20)</f>
        <v>9.4</v>
      </c>
      <c r="LM272">
        <f t="shared" ref="LM272:LO272" si="582">SUM(LM20)</f>
        <v>6.47</v>
      </c>
      <c r="LN272">
        <f t="shared" si="582"/>
        <v>8.59</v>
      </c>
      <c r="LO272">
        <f t="shared" si="582"/>
        <v>12.9</v>
      </c>
      <c r="LS272">
        <f>SUM(LS20)</f>
        <v>9.94</v>
      </c>
      <c r="LT272">
        <f t="shared" ref="LT272:LV272" si="583">SUM(LT20)</f>
        <v>5.48</v>
      </c>
      <c r="LU272">
        <f t="shared" si="583"/>
        <v>9.91</v>
      </c>
      <c r="LV272">
        <f t="shared" si="583"/>
        <v>12.91</v>
      </c>
      <c r="LZ272">
        <f>SUM(LZ20)</f>
        <v>9.94</v>
      </c>
      <c r="MA272">
        <f t="shared" ref="MA272:MC272" si="584">SUM(MA20)</f>
        <v>7.7</v>
      </c>
      <c r="MB272">
        <f t="shared" si="584"/>
        <v>9.42</v>
      </c>
      <c r="MC272">
        <f t="shared" si="584"/>
        <v>12.39</v>
      </c>
      <c r="MF272" t="s">
        <v>431</v>
      </c>
      <c r="MG272">
        <f>SUM(MG20)</f>
        <v>9.35</v>
      </c>
      <c r="MH272">
        <f t="shared" ref="MH272:MJ272" si="585">SUM(MH20)</f>
        <v>5.63</v>
      </c>
      <c r="MI272">
        <f t="shared" si="585"/>
        <v>8.1199999999999992</v>
      </c>
      <c r="MJ272">
        <f t="shared" si="585"/>
        <v>14.9</v>
      </c>
      <c r="MM272" t="s">
        <v>431</v>
      </c>
      <c r="MN272">
        <f>SUM(MN20)</f>
        <v>9.34</v>
      </c>
      <c r="MO272">
        <f t="shared" ref="MO272:MQ272" si="586">SUM(MO20)</f>
        <v>7.55</v>
      </c>
      <c r="MP272">
        <f t="shared" si="586"/>
        <v>8.18</v>
      </c>
      <c r="MQ272">
        <f t="shared" si="586"/>
        <v>14.32</v>
      </c>
      <c r="MT272" t="s">
        <v>431</v>
      </c>
      <c r="MU272">
        <f>SUM(MU20)</f>
        <v>9.1199999999999992</v>
      </c>
      <c r="MV272">
        <f t="shared" ref="MV272:MX272" si="587">SUM(MV20)</f>
        <v>8.4600000000000009</v>
      </c>
      <c r="MW272">
        <f t="shared" si="587"/>
        <v>8.59</v>
      </c>
      <c r="MX272">
        <f t="shared" si="587"/>
        <v>10.25</v>
      </c>
      <c r="NA272" t="s">
        <v>431</v>
      </c>
      <c r="NB272">
        <f>SUM(NB20)</f>
        <v>9.24</v>
      </c>
      <c r="NC272">
        <f t="shared" ref="NC272:NE272" si="588">SUM(NC20)</f>
        <v>12.66</v>
      </c>
      <c r="ND272">
        <f t="shared" si="588"/>
        <v>8.6300000000000008</v>
      </c>
      <c r="NE272">
        <f t="shared" si="588"/>
        <v>7.27</v>
      </c>
      <c r="NH272" t="s">
        <v>431</v>
      </c>
      <c r="NI272">
        <f>SUM(NI20)</f>
        <v>7.87</v>
      </c>
      <c r="NJ272">
        <f t="shared" ref="NJ272:NL272" si="589">SUM(NJ20)</f>
        <v>10.08</v>
      </c>
      <c r="NK272">
        <f t="shared" si="589"/>
        <v>7.71</v>
      </c>
      <c r="NL272">
        <f t="shared" si="589"/>
        <v>6.07</v>
      </c>
      <c r="NO272" t="s">
        <v>431</v>
      </c>
      <c r="NP272">
        <f>SUM(NP20)</f>
        <v>8.81</v>
      </c>
      <c r="NQ272">
        <f t="shared" ref="NQ272:NS272" si="590">SUM(NQ20)</f>
        <v>11.11</v>
      </c>
      <c r="NR272">
        <f t="shared" si="590"/>
        <v>8.9700000000000006</v>
      </c>
      <c r="NS272">
        <f t="shared" si="590"/>
        <v>7.26</v>
      </c>
      <c r="NV272" t="s">
        <v>431</v>
      </c>
      <c r="NW272">
        <f>SUM(NW20)</f>
        <v>8.06</v>
      </c>
      <c r="NX272">
        <f t="shared" ref="NX272:NZ272" si="591">SUM(NX20)</f>
        <v>10.58</v>
      </c>
      <c r="NY272">
        <f t="shared" si="591"/>
        <v>8.58</v>
      </c>
      <c r="NZ272">
        <f t="shared" si="591"/>
        <v>4.71</v>
      </c>
      <c r="OC272" t="s">
        <v>431</v>
      </c>
      <c r="OD272">
        <f>SUM(OD20)</f>
        <v>4.4800000000000004</v>
      </c>
      <c r="OE272">
        <f t="shared" ref="OE272:OG272" si="592">SUM(OE20)</f>
        <v>4.67</v>
      </c>
      <c r="OF272">
        <f t="shared" si="592"/>
        <v>4.3499999999999996</v>
      </c>
      <c r="OG272">
        <f t="shared" si="592"/>
        <v>4.63</v>
      </c>
      <c r="OJ272" t="s">
        <v>431</v>
      </c>
      <c r="OK272">
        <f>SUM(OK20)</f>
        <v>3.99</v>
      </c>
      <c r="OL272">
        <f t="shared" ref="OL272:ON272" si="593">SUM(OL20)</f>
        <v>5.94</v>
      </c>
      <c r="OM272">
        <f t="shared" si="593"/>
        <v>2.5499999999999998</v>
      </c>
      <c r="ON272">
        <f t="shared" si="593"/>
        <v>6.6</v>
      </c>
      <c r="OQ272" t="s">
        <v>431</v>
      </c>
      <c r="OR272">
        <f>SUM(OR20)</f>
        <v>26.34</v>
      </c>
      <c r="OS272">
        <f t="shared" ref="OS272:OU272" si="594">SUM(OS20)</f>
        <v>16.07</v>
      </c>
      <c r="OT272">
        <f t="shared" si="594"/>
        <v>27.18</v>
      </c>
      <c r="OU272">
        <f t="shared" si="594"/>
        <v>35.200000000000003</v>
      </c>
      <c r="OX272" t="s">
        <v>431</v>
      </c>
      <c r="OY272">
        <f>SUM(OY20)</f>
        <v>38.33</v>
      </c>
      <c r="OZ272">
        <f t="shared" ref="OZ272:PB272" si="595">SUM(OZ20)</f>
        <v>27.24</v>
      </c>
      <c r="PA272">
        <f t="shared" si="595"/>
        <v>39.92</v>
      </c>
      <c r="PB272">
        <f t="shared" si="595"/>
        <v>47.91</v>
      </c>
      <c r="PE272" t="s">
        <v>431</v>
      </c>
      <c r="PF272">
        <f>SUM(PF20)</f>
        <v>16.03</v>
      </c>
      <c r="PG272">
        <f t="shared" ref="PG272:PI272" si="596">SUM(PG20)</f>
        <v>14.24</v>
      </c>
      <c r="PH272">
        <f t="shared" si="596"/>
        <v>17.170000000000002</v>
      </c>
      <c r="PI272">
        <f t="shared" si="596"/>
        <v>15</v>
      </c>
      <c r="PL272" t="s">
        <v>431</v>
      </c>
      <c r="PM272">
        <f>SUM(PM20)</f>
        <v>3.78</v>
      </c>
      <c r="PN272">
        <f t="shared" ref="PN272:PP272" si="597">SUM(PN20)</f>
        <v>6.38</v>
      </c>
      <c r="PO272">
        <f t="shared" si="597"/>
        <v>2.94</v>
      </c>
      <c r="PP272">
        <f t="shared" si="597"/>
        <v>3.46</v>
      </c>
      <c r="PS272" t="s">
        <v>431</v>
      </c>
      <c r="PT272">
        <f>SUM(PT20)</f>
        <v>2.89</v>
      </c>
      <c r="PU272">
        <f t="shared" ref="PU272:PW272" si="598">SUM(PU20)</f>
        <v>4.75</v>
      </c>
      <c r="PV272">
        <f t="shared" si="598"/>
        <v>2.4900000000000002</v>
      </c>
      <c r="PW272">
        <f t="shared" si="598"/>
        <v>0.84</v>
      </c>
      <c r="PZ272" t="s">
        <v>431</v>
      </c>
      <c r="QA272">
        <f>SUM(QA20)</f>
        <v>1.1599999999999999</v>
      </c>
      <c r="QB272">
        <f t="shared" ref="QB272:QD272" si="599">SUM(QB20)</f>
        <v>2.57</v>
      </c>
      <c r="QC272">
        <f t="shared" si="599"/>
        <v>0.92</v>
      </c>
      <c r="QD272">
        <f t="shared" si="599"/>
        <v>0.12</v>
      </c>
      <c r="QG272" t="s">
        <v>431</v>
      </c>
      <c r="QH272">
        <f>SUM(QH20)</f>
        <v>0.54</v>
      </c>
      <c r="QI272">
        <f t="shared" ref="QI272:QK272" si="600">SUM(QI20)</f>
        <v>0.61</v>
      </c>
      <c r="QJ272">
        <f t="shared" si="600"/>
        <v>0.48</v>
      </c>
      <c r="QK272">
        <f t="shared" si="600"/>
        <v>0.12</v>
      </c>
      <c r="QN272" t="s">
        <v>431</v>
      </c>
      <c r="QO272">
        <f>SUM(QO20)</f>
        <v>0.55000000000000004</v>
      </c>
      <c r="QP272">
        <f t="shared" ref="QP272:QR272" si="601">SUM(QP20)</f>
        <v>0.34</v>
      </c>
      <c r="QQ272">
        <f t="shared" si="601"/>
        <v>0.67</v>
      </c>
      <c r="QR272">
        <f t="shared" si="601"/>
        <v>0.15</v>
      </c>
      <c r="QU272" t="s">
        <v>431</v>
      </c>
      <c r="QV272">
        <f>SUM(QV20)</f>
        <v>0.48</v>
      </c>
      <c r="QW272">
        <f t="shared" ref="QW272:QY272" si="602">SUM(QW20)</f>
        <v>0.62</v>
      </c>
      <c r="QX272">
        <f t="shared" si="602"/>
        <v>0.38</v>
      </c>
      <c r="QY272">
        <f t="shared" si="602"/>
        <v>0.59</v>
      </c>
      <c r="RB272" t="s">
        <v>431</v>
      </c>
      <c r="RC272">
        <f>SUM(RC20)</f>
        <v>0.28000000000000003</v>
      </c>
      <c r="RD272">
        <f t="shared" ref="RD272:RF272" si="603">SUM(RD20)</f>
        <v>0.67</v>
      </c>
      <c r="RE272">
        <f t="shared" si="603"/>
        <v>0.21</v>
      </c>
      <c r="RF272">
        <f t="shared" si="603"/>
        <v>0.1</v>
      </c>
      <c r="RI272" t="s">
        <v>431</v>
      </c>
      <c r="RJ272">
        <f>SUM(RJ20)</f>
        <v>0.3</v>
      </c>
      <c r="RK272">
        <f t="shared" ref="RK272:RM272" si="604">SUM(RK20)</f>
        <v>0.45</v>
      </c>
      <c r="RL272">
        <f t="shared" si="604"/>
        <v>0.36</v>
      </c>
      <c r="RM272">
        <f t="shared" si="604"/>
        <v>7.0000000000000007E-2</v>
      </c>
      <c r="RP272" t="s">
        <v>431</v>
      </c>
      <c r="RQ272">
        <f>SUM(RQ20)</f>
        <v>0.3</v>
      </c>
      <c r="RR272">
        <f t="shared" ref="RR272:RT272" si="605">SUM(RR20)</f>
        <v>0.5</v>
      </c>
      <c r="RS272">
        <f t="shared" si="605"/>
        <v>0.17</v>
      </c>
      <c r="RT272">
        <f t="shared" si="605"/>
        <v>0.09</v>
      </c>
      <c r="RW272" t="s">
        <v>431</v>
      </c>
      <c r="RX272">
        <f>SUM(RX20)</f>
        <v>0.16</v>
      </c>
      <c r="RY272">
        <f t="shared" ref="RY272:SA272" si="606">SUM(RY20)</f>
        <v>0.55000000000000004</v>
      </c>
      <c r="RZ272">
        <f t="shared" si="606"/>
        <v>0.09</v>
      </c>
      <c r="SA272">
        <f t="shared" si="606"/>
        <v>0.04</v>
      </c>
      <c r="SD272" t="s">
        <v>431</v>
      </c>
      <c r="SE272">
        <f>SUM(SE20)</f>
        <v>0.37</v>
      </c>
      <c r="SF272">
        <f t="shared" ref="SF272:SH272" si="607">SUM(SF20)</f>
        <v>1.06</v>
      </c>
      <c r="SG272">
        <f t="shared" si="607"/>
        <v>0.28000000000000003</v>
      </c>
      <c r="SH272">
        <f t="shared" si="607"/>
        <v>0</v>
      </c>
      <c r="SK272" t="s">
        <v>431</v>
      </c>
      <c r="SL272">
        <f>SUM(SL20)</f>
        <v>0.28000000000000003</v>
      </c>
      <c r="SM272">
        <f t="shared" ref="SM272:SO272" si="608">SUM(SM20)</f>
        <v>0.49</v>
      </c>
      <c r="SN272">
        <f t="shared" si="608"/>
        <v>0.27</v>
      </c>
      <c r="SO272">
        <f t="shared" si="608"/>
        <v>0</v>
      </c>
      <c r="SR272" t="s">
        <v>431</v>
      </c>
      <c r="SS272">
        <f>SUM(SS20)</f>
        <v>0.37</v>
      </c>
      <c r="ST272">
        <f t="shared" ref="ST272:SV272" si="609">SUM(ST20)</f>
        <v>0.81</v>
      </c>
      <c r="SU272">
        <f t="shared" si="609"/>
        <v>0.35</v>
      </c>
      <c r="SV272">
        <f t="shared" si="609"/>
        <v>0.03</v>
      </c>
      <c r="SY272" t="s">
        <v>431</v>
      </c>
      <c r="SZ272">
        <f>SUM(SZ20)</f>
        <v>0.3</v>
      </c>
      <c r="TA272">
        <f t="shared" ref="TA272:TC272" si="610">SUM(TA20)</f>
        <v>0.6</v>
      </c>
      <c r="TB272">
        <f t="shared" si="610"/>
        <v>0.32</v>
      </c>
      <c r="TC272">
        <f t="shared" si="610"/>
        <v>0</v>
      </c>
      <c r="TF272" t="s">
        <v>431</v>
      </c>
      <c r="TG272">
        <f>SUM(TG20)</f>
        <v>0.27</v>
      </c>
      <c r="TH272">
        <f t="shared" ref="TH272:TJ272" si="611">SUM(TH20)</f>
        <v>0.84</v>
      </c>
      <c r="TI272">
        <f t="shared" si="611"/>
        <v>0.17</v>
      </c>
      <c r="TJ272">
        <f t="shared" si="611"/>
        <v>7.0000000000000007E-2</v>
      </c>
      <c r="TM272" t="s">
        <v>431</v>
      </c>
      <c r="TN272">
        <f>SUM(TN20)</f>
        <v>0.18</v>
      </c>
      <c r="TO272">
        <f t="shared" ref="TO272:TQ272" si="612">SUM(TO20)</f>
        <v>0.3</v>
      </c>
      <c r="TP272">
        <f t="shared" si="612"/>
        <v>0.16</v>
      </c>
      <c r="TQ272">
        <f t="shared" si="612"/>
        <v>0.05</v>
      </c>
      <c r="TT272" t="s">
        <v>431</v>
      </c>
      <c r="TU272">
        <f>SUM(TU20)</f>
        <v>0.14000000000000001</v>
      </c>
      <c r="TV272">
        <f t="shared" ref="TV272:TX272" si="613">SUM(TV20)</f>
        <v>0.28000000000000003</v>
      </c>
      <c r="TW272">
        <f t="shared" si="613"/>
        <v>0.12</v>
      </c>
      <c r="TX272">
        <f t="shared" si="613"/>
        <v>0.04</v>
      </c>
      <c r="UA272" t="s">
        <v>431</v>
      </c>
      <c r="UB272">
        <f>SUM(UB20)</f>
        <v>0.28999999999999998</v>
      </c>
      <c r="UC272">
        <f t="shared" ref="UC272:UE272" si="614">SUM(UC20)</f>
        <v>0.44</v>
      </c>
      <c r="UD272">
        <f t="shared" si="614"/>
        <v>0.28999999999999998</v>
      </c>
      <c r="UE272">
        <f t="shared" si="614"/>
        <v>0.23</v>
      </c>
      <c r="UH272" t="s">
        <v>431</v>
      </c>
      <c r="UI272">
        <f>SUM(UI20)</f>
        <v>0.26</v>
      </c>
      <c r="UJ272">
        <f t="shared" ref="UJ272:UL272" si="615">SUM(UJ20)</f>
        <v>0.57999999999999996</v>
      </c>
      <c r="UK272">
        <f t="shared" si="615"/>
        <v>0.17</v>
      </c>
      <c r="UL272">
        <f t="shared" si="615"/>
        <v>0.1</v>
      </c>
      <c r="UO272" t="s">
        <v>431</v>
      </c>
      <c r="UP272">
        <f>SUM(UP20)</f>
        <v>0.18</v>
      </c>
      <c r="UQ272">
        <f t="shared" ref="UQ272:US272" si="616">SUM(UQ20)</f>
        <v>0.23</v>
      </c>
      <c r="UR272">
        <f t="shared" si="616"/>
        <v>0.17</v>
      </c>
      <c r="US272">
        <f t="shared" si="616"/>
        <v>0</v>
      </c>
      <c r="UV272" t="s">
        <v>431</v>
      </c>
      <c r="UW272">
        <f>SUM(UW20)</f>
        <v>0.24</v>
      </c>
      <c r="UX272">
        <f t="shared" ref="UX272:UZ272" si="617">SUM(UX20)</f>
        <v>0.11</v>
      </c>
      <c r="UY272">
        <f t="shared" si="617"/>
        <v>0.27</v>
      </c>
      <c r="UZ272">
        <f t="shared" si="617"/>
        <v>0.13</v>
      </c>
      <c r="VC272" t="s">
        <v>431</v>
      </c>
      <c r="VD272">
        <f>SUM(VD20)</f>
        <v>0.23</v>
      </c>
      <c r="VE272">
        <f t="shared" ref="VE272:VG272" si="618">SUM(VE20)</f>
        <v>0.32</v>
      </c>
      <c r="VF272">
        <f t="shared" si="618"/>
        <v>0.19</v>
      </c>
      <c r="VG272">
        <f t="shared" si="618"/>
        <v>0.08</v>
      </c>
    </row>
    <row r="273" spans="1:579" x14ac:dyDescent="0.3">
      <c r="A273" t="s">
        <v>432</v>
      </c>
      <c r="B273">
        <f t="shared" ref="B273:E286" si="619">SUM(B21)</f>
        <v>19.37</v>
      </c>
      <c r="C273">
        <f t="shared" si="619"/>
        <v>15.9</v>
      </c>
      <c r="D273">
        <f t="shared" si="619"/>
        <v>19.55</v>
      </c>
      <c r="E273">
        <f t="shared" si="619"/>
        <v>21.66</v>
      </c>
      <c r="H273" t="s">
        <v>432</v>
      </c>
      <c r="I273">
        <f t="shared" ref="I273:L286" si="620">SUM(I21)</f>
        <v>17.87</v>
      </c>
      <c r="J273">
        <f t="shared" si="620"/>
        <v>15.45</v>
      </c>
      <c r="K273">
        <f t="shared" si="620"/>
        <v>16.309999999999999</v>
      </c>
      <c r="L273">
        <f t="shared" si="620"/>
        <v>25.03</v>
      </c>
      <c r="O273" t="s">
        <v>432</v>
      </c>
      <c r="P273">
        <f t="shared" ref="P273:S286" si="621">SUM(P21)</f>
        <v>19.47</v>
      </c>
      <c r="Q273">
        <f t="shared" si="621"/>
        <v>19.48</v>
      </c>
      <c r="R273">
        <f t="shared" si="621"/>
        <v>20.010000000000002</v>
      </c>
      <c r="S273">
        <f t="shared" si="621"/>
        <v>18.829999999999998</v>
      </c>
      <c r="V273" t="s">
        <v>432</v>
      </c>
      <c r="W273">
        <f t="shared" ref="W273:Z286" si="622">SUM(W21)</f>
        <v>17.72</v>
      </c>
      <c r="X273">
        <f t="shared" si="622"/>
        <v>16.850000000000001</v>
      </c>
      <c r="Y273">
        <f t="shared" si="622"/>
        <v>18.440000000000001</v>
      </c>
      <c r="Z273">
        <f t="shared" si="622"/>
        <v>16.93</v>
      </c>
      <c r="AC273" t="s">
        <v>432</v>
      </c>
      <c r="AD273">
        <f t="shared" ref="AD273:AG286" si="623">SUM(AD21)</f>
        <v>17.59</v>
      </c>
      <c r="AE273">
        <f t="shared" si="623"/>
        <v>12.66</v>
      </c>
      <c r="AF273">
        <f t="shared" si="623"/>
        <v>18.940000000000001</v>
      </c>
      <c r="AG273">
        <f t="shared" si="623"/>
        <v>17.18</v>
      </c>
      <c r="AJ273" t="s">
        <v>432</v>
      </c>
      <c r="AK273">
        <f t="shared" ref="AK273:AN286" si="624">SUM(AK21)</f>
        <v>19.34</v>
      </c>
      <c r="AL273">
        <f t="shared" si="624"/>
        <v>14.03</v>
      </c>
      <c r="AM273">
        <f t="shared" si="624"/>
        <v>20.56</v>
      </c>
      <c r="AN273">
        <f t="shared" si="624"/>
        <v>20.63</v>
      </c>
      <c r="AQ273" t="s">
        <v>432</v>
      </c>
      <c r="AR273">
        <f t="shared" ref="AR273:AU286" si="625">SUM(AR21)</f>
        <v>19.09</v>
      </c>
      <c r="AS273">
        <f t="shared" si="625"/>
        <v>15.01</v>
      </c>
      <c r="AT273">
        <f t="shared" si="625"/>
        <v>20.09</v>
      </c>
      <c r="AU273">
        <f t="shared" si="625"/>
        <v>19.510000000000002</v>
      </c>
      <c r="AX273" t="s">
        <v>432</v>
      </c>
      <c r="AY273">
        <f t="shared" ref="AY273:BB286" si="626">SUM(AY21)</f>
        <v>18.579999999999998</v>
      </c>
      <c r="AZ273">
        <f t="shared" si="626"/>
        <v>11.88</v>
      </c>
      <c r="BA273">
        <f t="shared" si="626"/>
        <v>19.809999999999999</v>
      </c>
      <c r="BB273">
        <f t="shared" si="626"/>
        <v>20.100000000000001</v>
      </c>
      <c r="BE273" t="s">
        <v>432</v>
      </c>
      <c r="BF273">
        <f t="shared" ref="BF273:BI286" si="627">SUM(BF21)</f>
        <v>18.14</v>
      </c>
      <c r="BG273">
        <f t="shared" si="627"/>
        <v>13.08</v>
      </c>
      <c r="BH273">
        <f t="shared" si="627"/>
        <v>19.149999999999999</v>
      </c>
      <c r="BI273">
        <f t="shared" si="627"/>
        <v>18.89</v>
      </c>
      <c r="BL273" t="s">
        <v>432</v>
      </c>
      <c r="BM273">
        <f t="shared" ref="BM273:BP286" si="628">SUM(BM21)</f>
        <v>18.079999999999998</v>
      </c>
      <c r="BN273">
        <f t="shared" si="628"/>
        <v>13.44</v>
      </c>
      <c r="BO273">
        <f t="shared" si="628"/>
        <v>19.28</v>
      </c>
      <c r="BP273">
        <f t="shared" si="628"/>
        <v>18.04</v>
      </c>
      <c r="BS273" t="s">
        <v>432</v>
      </c>
      <c r="BT273">
        <f t="shared" ref="BT273:BW286" si="629">SUM(BT21)</f>
        <v>18.399999999999999</v>
      </c>
      <c r="BU273">
        <f t="shared" si="629"/>
        <v>15.39</v>
      </c>
      <c r="BV273">
        <f t="shared" si="629"/>
        <v>18.829999999999998</v>
      </c>
      <c r="BW273">
        <f t="shared" si="629"/>
        <v>19.78</v>
      </c>
      <c r="BZ273" t="s">
        <v>432</v>
      </c>
      <c r="CA273">
        <f t="shared" ref="CA273:CD286" si="630">SUM(CA21)</f>
        <v>18.71</v>
      </c>
      <c r="CB273">
        <f t="shared" si="630"/>
        <v>14.92</v>
      </c>
      <c r="CC273">
        <f t="shared" si="630"/>
        <v>19.239999999999998</v>
      </c>
      <c r="CD273">
        <f t="shared" si="630"/>
        <v>20.53</v>
      </c>
      <c r="CG273" t="s">
        <v>432</v>
      </c>
      <c r="CH273">
        <f t="shared" ref="CH273:CK273" si="631">SUM(CH21)</f>
        <v>19.04</v>
      </c>
      <c r="CI273">
        <f t="shared" si="631"/>
        <v>16.95</v>
      </c>
      <c r="CJ273">
        <f t="shared" si="631"/>
        <v>18.489999999999998</v>
      </c>
      <c r="CK273">
        <f t="shared" si="631"/>
        <v>22.29</v>
      </c>
      <c r="CN273" t="s">
        <v>432</v>
      </c>
      <c r="CO273">
        <f t="shared" ref="CO273:CR273" si="632">SUM(CO21)</f>
        <v>17.5</v>
      </c>
      <c r="CP273">
        <f t="shared" si="632"/>
        <v>14.19</v>
      </c>
      <c r="CQ273">
        <f t="shared" si="632"/>
        <v>17.84</v>
      </c>
      <c r="CR273">
        <f t="shared" si="632"/>
        <v>20.079999999999998</v>
      </c>
      <c r="CU273" t="s">
        <v>432</v>
      </c>
      <c r="CV273">
        <f t="shared" ref="CV273:CY273" si="633">SUM(CV21)</f>
        <v>18.8</v>
      </c>
      <c r="CW273">
        <f t="shared" si="633"/>
        <v>14.03</v>
      </c>
      <c r="CX273">
        <f t="shared" si="633"/>
        <v>18.98</v>
      </c>
      <c r="CY273">
        <f t="shared" si="633"/>
        <v>23.18</v>
      </c>
      <c r="DB273" t="s">
        <v>432</v>
      </c>
      <c r="DC273">
        <f t="shared" ref="DC273:DF273" si="634">SUM(DC21)</f>
        <v>18.350000000000001</v>
      </c>
      <c r="DD273">
        <f t="shared" si="634"/>
        <v>12.22</v>
      </c>
      <c r="DE273">
        <f t="shared" si="634"/>
        <v>19.12</v>
      </c>
      <c r="DF273">
        <f t="shared" si="634"/>
        <v>21.2</v>
      </c>
      <c r="DI273" t="s">
        <v>432</v>
      </c>
      <c r="DJ273">
        <f t="shared" ref="DJ273:DM273" si="635">SUM(DJ21)</f>
        <v>18.260000000000002</v>
      </c>
      <c r="DK273">
        <f t="shared" si="635"/>
        <v>14.38</v>
      </c>
      <c r="DL273">
        <f t="shared" si="635"/>
        <v>17.739999999999998</v>
      </c>
      <c r="DM273">
        <f t="shared" si="635"/>
        <v>23.67</v>
      </c>
      <c r="DP273" t="s">
        <v>432</v>
      </c>
      <c r="DQ273">
        <f t="shared" ref="DQ273:DT273" si="636">SUM(DQ21)</f>
        <v>19.329999999999998</v>
      </c>
      <c r="DR273">
        <f t="shared" si="636"/>
        <v>14.54</v>
      </c>
      <c r="DS273">
        <f t="shared" si="636"/>
        <v>20.350000000000001</v>
      </c>
      <c r="DT273">
        <f t="shared" si="636"/>
        <v>20.85</v>
      </c>
      <c r="DW273" t="s">
        <v>432</v>
      </c>
      <c r="DX273">
        <f t="shared" ref="DX273:EA273" si="637">SUM(DX21)</f>
        <v>18.79</v>
      </c>
      <c r="DY273">
        <f t="shared" si="637"/>
        <v>14.97</v>
      </c>
      <c r="DZ273">
        <f t="shared" si="637"/>
        <v>19.39</v>
      </c>
      <c r="EA273">
        <f t="shared" si="637"/>
        <v>20.89</v>
      </c>
      <c r="ED273" t="s">
        <v>432</v>
      </c>
      <c r="EE273">
        <f t="shared" ref="EE273:EH273" si="638">SUM(EE21)</f>
        <v>19.760000000000002</v>
      </c>
      <c r="EF273">
        <f t="shared" si="638"/>
        <v>15.87</v>
      </c>
      <c r="EG273">
        <f t="shared" si="638"/>
        <v>20.399999999999999</v>
      </c>
      <c r="EH273">
        <f t="shared" si="638"/>
        <v>20.8</v>
      </c>
      <c r="EK273" t="s">
        <v>432</v>
      </c>
      <c r="EL273">
        <f t="shared" ref="EL273:EO273" si="639">SUM(EL21)</f>
        <v>19.829999999999998</v>
      </c>
      <c r="EM273">
        <f t="shared" si="639"/>
        <v>17.52</v>
      </c>
      <c r="EN273">
        <f t="shared" si="639"/>
        <v>20.350000000000001</v>
      </c>
      <c r="EO273">
        <f t="shared" si="639"/>
        <v>22.21</v>
      </c>
      <c r="ER273" t="s">
        <v>432</v>
      </c>
      <c r="ES273">
        <f t="shared" ref="ES273:EV273" si="640">SUM(ES21)</f>
        <v>18.809999999999999</v>
      </c>
      <c r="ET273">
        <f t="shared" si="640"/>
        <v>16.05</v>
      </c>
      <c r="EU273">
        <f t="shared" si="640"/>
        <v>19.39</v>
      </c>
      <c r="EV273">
        <f t="shared" si="640"/>
        <v>20.75</v>
      </c>
      <c r="EZ273">
        <f t="shared" ref="EZ273:FC273" si="641">SUM(EZ21)</f>
        <v>19.559999999999999</v>
      </c>
      <c r="FA273">
        <f t="shared" si="641"/>
        <v>13.35</v>
      </c>
      <c r="FB273">
        <f t="shared" si="641"/>
        <v>20.27</v>
      </c>
      <c r="FC273">
        <f t="shared" si="641"/>
        <v>22.28</v>
      </c>
      <c r="FG273">
        <f t="shared" ref="FG273:FJ273" si="642">SUM(FG21)</f>
        <v>19.829999999999998</v>
      </c>
      <c r="FH273">
        <f t="shared" si="642"/>
        <v>15.06</v>
      </c>
      <c r="FI273">
        <f t="shared" si="642"/>
        <v>20.48</v>
      </c>
      <c r="FJ273">
        <f t="shared" si="642"/>
        <v>21.74</v>
      </c>
      <c r="FN273">
        <f t="shared" ref="FN273:FQ273" si="643">SUM(FN21)</f>
        <v>17.71</v>
      </c>
      <c r="FO273">
        <f t="shared" si="643"/>
        <v>11.59</v>
      </c>
      <c r="FP273">
        <f t="shared" si="643"/>
        <v>18.62</v>
      </c>
      <c r="FQ273">
        <f t="shared" si="643"/>
        <v>19.21</v>
      </c>
      <c r="FU273">
        <f t="shared" ref="FU273:FX273" si="644">SUM(FU21)</f>
        <v>19.05</v>
      </c>
      <c r="FV273">
        <f t="shared" si="644"/>
        <v>13.81</v>
      </c>
      <c r="FW273">
        <f t="shared" si="644"/>
        <v>20.399999999999999</v>
      </c>
      <c r="FX273">
        <f t="shared" si="644"/>
        <v>20.55</v>
      </c>
      <c r="GB273">
        <f t="shared" ref="GB273:GE273" si="645">SUM(GB21)</f>
        <v>18.18</v>
      </c>
      <c r="GC273">
        <f t="shared" si="645"/>
        <v>10.62</v>
      </c>
      <c r="GD273">
        <f t="shared" si="645"/>
        <v>19.100000000000001</v>
      </c>
      <c r="GE273">
        <f t="shared" si="645"/>
        <v>21.86</v>
      </c>
      <c r="GI273">
        <f t="shared" ref="GI273:GL273" si="646">SUM(GI21)</f>
        <v>17.84</v>
      </c>
      <c r="GJ273">
        <f t="shared" si="646"/>
        <v>13.53</v>
      </c>
      <c r="GK273">
        <f t="shared" si="646"/>
        <v>17.95</v>
      </c>
      <c r="GL273">
        <f t="shared" si="646"/>
        <v>20.96</v>
      </c>
      <c r="GP273">
        <f t="shared" ref="GP273:GS273" si="647">SUM(GP21)</f>
        <v>19.18</v>
      </c>
      <c r="GQ273">
        <f t="shared" si="647"/>
        <v>16.690000000000001</v>
      </c>
      <c r="GR273">
        <f t="shared" si="647"/>
        <v>18.86</v>
      </c>
      <c r="GS273">
        <f t="shared" si="647"/>
        <v>22.2</v>
      </c>
      <c r="GW273">
        <f t="shared" ref="GW273:GZ273" si="648">SUM(GW21)</f>
        <v>18.899999999999999</v>
      </c>
      <c r="GX273">
        <f t="shared" si="648"/>
        <v>17.12</v>
      </c>
      <c r="GY273">
        <f t="shared" si="648"/>
        <v>18.53</v>
      </c>
      <c r="GZ273">
        <f t="shared" si="648"/>
        <v>22.75</v>
      </c>
      <c r="HD273">
        <f t="shared" ref="HD273:HG273" si="649">SUM(HD21)</f>
        <v>20.28</v>
      </c>
      <c r="HE273">
        <f t="shared" si="649"/>
        <v>16.489999999999998</v>
      </c>
      <c r="HF273">
        <f t="shared" si="649"/>
        <v>20.59</v>
      </c>
      <c r="HG273">
        <f t="shared" si="649"/>
        <v>22.12</v>
      </c>
      <c r="HK273">
        <f t="shared" ref="HK273:HN273" si="650">SUM(HK21)</f>
        <v>20.62</v>
      </c>
      <c r="HL273">
        <f t="shared" si="650"/>
        <v>14.46</v>
      </c>
      <c r="HM273">
        <f t="shared" si="650"/>
        <v>21.12</v>
      </c>
      <c r="HN273">
        <f t="shared" si="650"/>
        <v>23.79</v>
      </c>
      <c r="HR273">
        <f t="shared" ref="HR273:HU273" si="651">SUM(HR21)</f>
        <v>19.02</v>
      </c>
      <c r="HS273">
        <f t="shared" si="651"/>
        <v>16.93</v>
      </c>
      <c r="HT273">
        <f t="shared" si="651"/>
        <v>18.489999999999998</v>
      </c>
      <c r="HU273">
        <f t="shared" si="651"/>
        <v>22.79</v>
      </c>
      <c r="HY273">
        <f t="shared" ref="HY273:IB273" si="652">SUM(HY21)</f>
        <v>19.77</v>
      </c>
      <c r="HZ273">
        <f t="shared" si="652"/>
        <v>14.68</v>
      </c>
      <c r="IA273">
        <f t="shared" si="652"/>
        <v>19.75</v>
      </c>
      <c r="IB273">
        <f t="shared" si="652"/>
        <v>24.56</v>
      </c>
      <c r="IF273">
        <f t="shared" ref="IF273:II273" si="653">SUM(IF21)</f>
        <v>19.059999999999999</v>
      </c>
      <c r="IG273">
        <f t="shared" si="653"/>
        <v>18.489999999999998</v>
      </c>
      <c r="IH273">
        <f t="shared" si="653"/>
        <v>17.21</v>
      </c>
      <c r="II273">
        <f t="shared" si="653"/>
        <v>26.21</v>
      </c>
      <c r="IM273">
        <f t="shared" ref="IM273:IP273" si="654">SUM(IM21)</f>
        <v>18.170000000000002</v>
      </c>
      <c r="IN273">
        <f t="shared" si="654"/>
        <v>18.11</v>
      </c>
      <c r="IO273">
        <f t="shared" si="654"/>
        <v>16.600000000000001</v>
      </c>
      <c r="IP273">
        <f t="shared" si="654"/>
        <v>22.2</v>
      </c>
      <c r="IT273">
        <f t="shared" ref="IT273:IW273" si="655">SUM(IT21)</f>
        <v>17.940000000000001</v>
      </c>
      <c r="IU273">
        <f t="shared" si="655"/>
        <v>15.24</v>
      </c>
      <c r="IV273">
        <f t="shared" si="655"/>
        <v>17.63</v>
      </c>
      <c r="IW273">
        <f t="shared" si="655"/>
        <v>20.63</v>
      </c>
      <c r="JA273">
        <f t="shared" ref="JA273:JD273" si="656">SUM(JA21)</f>
        <v>18.420000000000002</v>
      </c>
      <c r="JB273">
        <f t="shared" si="656"/>
        <v>18.47</v>
      </c>
      <c r="JC273">
        <f t="shared" si="656"/>
        <v>17.53</v>
      </c>
      <c r="JD273">
        <f t="shared" si="656"/>
        <v>22.62</v>
      </c>
      <c r="JH273">
        <f t="shared" ref="JH273:JK273" si="657">SUM(JH21)</f>
        <v>19.98</v>
      </c>
      <c r="JI273">
        <f t="shared" si="657"/>
        <v>16.75</v>
      </c>
      <c r="JJ273">
        <f t="shared" si="657"/>
        <v>18.940000000000001</v>
      </c>
      <c r="JK273">
        <f t="shared" si="657"/>
        <v>24.44</v>
      </c>
      <c r="JO273">
        <f t="shared" ref="JO273:JR273" si="658">SUM(JO21)</f>
        <v>17.420000000000002</v>
      </c>
      <c r="JP273">
        <f t="shared" si="658"/>
        <v>11.05</v>
      </c>
      <c r="JQ273">
        <f t="shared" si="658"/>
        <v>16.93</v>
      </c>
      <c r="JR273">
        <f t="shared" si="658"/>
        <v>24.35</v>
      </c>
      <c r="JV273">
        <f t="shared" ref="JV273:JY273" si="659">SUM(JV21)</f>
        <v>19.59</v>
      </c>
      <c r="JW273">
        <f t="shared" si="659"/>
        <v>18.96</v>
      </c>
      <c r="JX273">
        <f t="shared" si="659"/>
        <v>17.98</v>
      </c>
      <c r="JY273">
        <f t="shared" si="659"/>
        <v>25.15</v>
      </c>
      <c r="KC273">
        <f t="shared" ref="KC273:KF273" si="660">SUM(KC21)</f>
        <v>17.989999999999998</v>
      </c>
      <c r="KD273">
        <f t="shared" si="660"/>
        <v>16.420000000000002</v>
      </c>
      <c r="KE273">
        <f t="shared" si="660"/>
        <v>17.149999999999999</v>
      </c>
      <c r="KF273">
        <f t="shared" si="660"/>
        <v>22.77</v>
      </c>
      <c r="KJ273">
        <f t="shared" ref="KJ273:KM273" si="661">SUM(KJ21)</f>
        <v>18.649999999999999</v>
      </c>
      <c r="KK273">
        <f t="shared" si="661"/>
        <v>18.2</v>
      </c>
      <c r="KL273">
        <f t="shared" si="661"/>
        <v>17.850000000000001</v>
      </c>
      <c r="KM273">
        <f t="shared" si="661"/>
        <v>22.77</v>
      </c>
      <c r="KQ273">
        <f t="shared" ref="KQ273:KT273" si="662">SUM(KQ21)</f>
        <v>19.77</v>
      </c>
      <c r="KR273">
        <f t="shared" si="662"/>
        <v>16.23</v>
      </c>
      <c r="KS273">
        <f t="shared" si="662"/>
        <v>18.96</v>
      </c>
      <c r="KT273">
        <f t="shared" si="662"/>
        <v>24.29</v>
      </c>
      <c r="KX273">
        <f t="shared" ref="KX273:LA273" si="663">SUM(KX21)</f>
        <v>19.48</v>
      </c>
      <c r="KY273">
        <f t="shared" si="663"/>
        <v>17.41</v>
      </c>
      <c r="KZ273">
        <f t="shared" si="663"/>
        <v>18.739999999999998</v>
      </c>
      <c r="LA273">
        <f t="shared" si="663"/>
        <v>24.89</v>
      </c>
      <c r="LE273">
        <f t="shared" ref="LE273:LH273" si="664">SUM(LE21)</f>
        <v>19.07</v>
      </c>
      <c r="LF273">
        <f t="shared" si="664"/>
        <v>16.29</v>
      </c>
      <c r="LG273">
        <f t="shared" si="664"/>
        <v>19.02</v>
      </c>
      <c r="LH273">
        <f t="shared" si="664"/>
        <v>21.58</v>
      </c>
      <c r="LL273">
        <f t="shared" ref="LL273:LO273" si="665">SUM(LL21)</f>
        <v>19.02</v>
      </c>
      <c r="LM273">
        <f t="shared" si="665"/>
        <v>13.7</v>
      </c>
      <c r="LN273">
        <f t="shared" si="665"/>
        <v>19.61</v>
      </c>
      <c r="LO273">
        <f t="shared" si="665"/>
        <v>22.3</v>
      </c>
      <c r="LS273">
        <f t="shared" ref="LS273:LV273" si="666">SUM(LS21)</f>
        <v>19.18</v>
      </c>
      <c r="LT273">
        <f t="shared" si="666"/>
        <v>16.05</v>
      </c>
      <c r="LU273">
        <f t="shared" si="666"/>
        <v>19.75</v>
      </c>
      <c r="LV273">
        <f t="shared" si="666"/>
        <v>19.98</v>
      </c>
      <c r="LZ273">
        <f t="shared" ref="LZ273:MC273" si="667">SUM(LZ21)</f>
        <v>17.77</v>
      </c>
      <c r="MA273">
        <f t="shared" si="667"/>
        <v>14.33</v>
      </c>
      <c r="MB273">
        <f t="shared" si="667"/>
        <v>18.8</v>
      </c>
      <c r="MC273">
        <f t="shared" si="667"/>
        <v>17.260000000000002</v>
      </c>
      <c r="MF273" t="s">
        <v>432</v>
      </c>
      <c r="MG273">
        <f t="shared" ref="MG273:MJ273" si="668">SUM(MG21)</f>
        <v>16.43</v>
      </c>
      <c r="MH273">
        <f t="shared" si="668"/>
        <v>16.440000000000001</v>
      </c>
      <c r="MI273">
        <f t="shared" si="668"/>
        <v>16.91</v>
      </c>
      <c r="MJ273">
        <f t="shared" si="668"/>
        <v>15.68</v>
      </c>
      <c r="MM273" t="s">
        <v>432</v>
      </c>
      <c r="MN273">
        <f t="shared" ref="MN273:MQ273" si="669">SUM(MN21)</f>
        <v>18.75</v>
      </c>
      <c r="MO273">
        <f t="shared" si="669"/>
        <v>17.34</v>
      </c>
      <c r="MP273">
        <f t="shared" si="669"/>
        <v>18.309999999999999</v>
      </c>
      <c r="MQ273">
        <f t="shared" si="669"/>
        <v>18.010000000000002</v>
      </c>
      <c r="MT273" t="s">
        <v>432</v>
      </c>
      <c r="MU273">
        <f t="shared" ref="MU273:MX273" si="670">SUM(MU21)</f>
        <v>18.97</v>
      </c>
      <c r="MV273">
        <f t="shared" si="670"/>
        <v>15.16</v>
      </c>
      <c r="MW273">
        <f t="shared" si="670"/>
        <v>17.329999999999998</v>
      </c>
      <c r="MX273">
        <f t="shared" si="670"/>
        <v>27.02</v>
      </c>
      <c r="NA273" t="s">
        <v>432</v>
      </c>
      <c r="NB273">
        <f t="shared" ref="NB273:NE273" si="671">SUM(NB21)</f>
        <v>18.12</v>
      </c>
      <c r="NC273">
        <f t="shared" si="671"/>
        <v>12.64</v>
      </c>
      <c r="ND273">
        <f t="shared" si="671"/>
        <v>17.670000000000002</v>
      </c>
      <c r="NE273">
        <f t="shared" si="671"/>
        <v>23.85</v>
      </c>
      <c r="NH273" t="s">
        <v>432</v>
      </c>
      <c r="NI273">
        <f t="shared" ref="NI273:NL273" si="672">SUM(NI21)</f>
        <v>16.850000000000001</v>
      </c>
      <c r="NJ273">
        <f t="shared" si="672"/>
        <v>15.32</v>
      </c>
      <c r="NK273">
        <f t="shared" si="672"/>
        <v>16.559999999999999</v>
      </c>
      <c r="NL273">
        <f t="shared" si="672"/>
        <v>20.03</v>
      </c>
      <c r="NO273" t="s">
        <v>432</v>
      </c>
      <c r="NP273">
        <f t="shared" ref="NP273:NS273" si="673">SUM(NP21)</f>
        <v>16.3</v>
      </c>
      <c r="NQ273">
        <f t="shared" si="673"/>
        <v>12.65</v>
      </c>
      <c r="NR273">
        <f t="shared" si="673"/>
        <v>15.71</v>
      </c>
      <c r="NS273">
        <f t="shared" si="673"/>
        <v>20.64</v>
      </c>
      <c r="NV273" t="s">
        <v>432</v>
      </c>
      <c r="NW273">
        <f t="shared" ref="NW273:NZ273" si="674">SUM(NW21)</f>
        <v>18.05</v>
      </c>
      <c r="NX273">
        <f t="shared" si="674"/>
        <v>18.45</v>
      </c>
      <c r="NY273">
        <f t="shared" si="674"/>
        <v>18.36</v>
      </c>
      <c r="NZ273">
        <f t="shared" si="674"/>
        <v>16.190000000000001</v>
      </c>
      <c r="OC273" t="s">
        <v>432</v>
      </c>
      <c r="OD273">
        <f t="shared" ref="OD273:OG273" si="675">SUM(OD21)</f>
        <v>18.12</v>
      </c>
      <c r="OE273">
        <f t="shared" si="675"/>
        <v>16.739999999999998</v>
      </c>
      <c r="OF273">
        <f t="shared" si="675"/>
        <v>19.350000000000001</v>
      </c>
      <c r="OG273">
        <f t="shared" si="675"/>
        <v>15.18</v>
      </c>
      <c r="OJ273" t="s">
        <v>432</v>
      </c>
      <c r="OK273">
        <f t="shared" ref="OK273:ON273" si="676">SUM(OK21)</f>
        <v>19.02</v>
      </c>
      <c r="OL273">
        <f t="shared" si="676"/>
        <v>12.37</v>
      </c>
      <c r="OM273">
        <f t="shared" si="676"/>
        <v>22.34</v>
      </c>
      <c r="ON273">
        <f t="shared" si="676"/>
        <v>13.55</v>
      </c>
      <c r="OQ273" t="s">
        <v>432</v>
      </c>
      <c r="OR273">
        <f t="shared" ref="OR273:OU273" si="677">SUM(OR21)</f>
        <v>11.18</v>
      </c>
      <c r="OS273">
        <f t="shared" si="677"/>
        <v>8.93</v>
      </c>
      <c r="OT273">
        <f t="shared" si="677"/>
        <v>12.47</v>
      </c>
      <c r="OU273">
        <f t="shared" si="677"/>
        <v>8.43</v>
      </c>
      <c r="OX273" t="s">
        <v>432</v>
      </c>
      <c r="OY273">
        <f t="shared" ref="OY273:PB273" si="678">SUM(OY21)</f>
        <v>5.85</v>
      </c>
      <c r="OZ273">
        <f t="shared" si="678"/>
        <v>6.82</v>
      </c>
      <c r="PA273">
        <f t="shared" si="678"/>
        <v>5.18</v>
      </c>
      <c r="PB273">
        <f t="shared" si="678"/>
        <v>6.25</v>
      </c>
      <c r="PE273" t="s">
        <v>432</v>
      </c>
      <c r="PF273">
        <f t="shared" ref="PF273:PI273" si="679">SUM(PF21)</f>
        <v>26.57</v>
      </c>
      <c r="PG273">
        <f t="shared" si="679"/>
        <v>18.2</v>
      </c>
      <c r="PH273">
        <f t="shared" si="679"/>
        <v>27.35</v>
      </c>
      <c r="PI273">
        <f t="shared" si="679"/>
        <v>34.99</v>
      </c>
      <c r="PL273" t="s">
        <v>432</v>
      </c>
      <c r="PM273">
        <f t="shared" ref="PM273:PP273" si="680">SUM(PM21)</f>
        <v>36.549999999999997</v>
      </c>
      <c r="PN273">
        <f t="shared" si="680"/>
        <v>27.99</v>
      </c>
      <c r="PO273">
        <f t="shared" si="680"/>
        <v>38.43</v>
      </c>
      <c r="PP273">
        <f t="shared" si="680"/>
        <v>42.9</v>
      </c>
      <c r="PS273" t="s">
        <v>432</v>
      </c>
      <c r="PT273">
        <f t="shared" ref="PT273:PW273" si="681">SUM(PT21)</f>
        <v>28.5</v>
      </c>
      <c r="PU273">
        <f t="shared" si="681"/>
        <v>21.82</v>
      </c>
      <c r="PV273">
        <f t="shared" si="681"/>
        <v>35.36</v>
      </c>
      <c r="PW273">
        <f t="shared" si="681"/>
        <v>14.54</v>
      </c>
      <c r="PZ273" t="s">
        <v>432</v>
      </c>
      <c r="QA273">
        <f t="shared" ref="QA273:QD273" si="682">SUM(QA21)</f>
        <v>35.630000000000003</v>
      </c>
      <c r="QB273">
        <f t="shared" si="682"/>
        <v>31.42</v>
      </c>
      <c r="QC273">
        <f t="shared" si="682"/>
        <v>36.9</v>
      </c>
      <c r="QD273">
        <f t="shared" si="682"/>
        <v>36.67</v>
      </c>
      <c r="QG273" t="s">
        <v>432</v>
      </c>
      <c r="QH273">
        <f t="shared" ref="QH273:QK273" si="683">SUM(QH21)</f>
        <v>7.69</v>
      </c>
      <c r="QI273">
        <f t="shared" si="683"/>
        <v>9.2200000000000006</v>
      </c>
      <c r="QJ273">
        <f t="shared" si="683"/>
        <v>6.49</v>
      </c>
      <c r="QK273">
        <f t="shared" si="683"/>
        <v>9.76</v>
      </c>
      <c r="QN273" t="s">
        <v>432</v>
      </c>
      <c r="QO273">
        <f t="shared" ref="QO273:QR273" si="684">SUM(QO21)</f>
        <v>1.29</v>
      </c>
      <c r="QP273">
        <f t="shared" si="684"/>
        <v>1.64</v>
      </c>
      <c r="QQ273">
        <f t="shared" si="684"/>
        <v>1.1599999999999999</v>
      </c>
      <c r="QR273">
        <f t="shared" si="684"/>
        <v>0.69</v>
      </c>
      <c r="QU273" t="s">
        <v>432</v>
      </c>
      <c r="QV273">
        <f t="shared" ref="QV273:QY273" si="685">SUM(QV21)</f>
        <v>0.92</v>
      </c>
      <c r="QW273">
        <f t="shared" si="685"/>
        <v>0.52</v>
      </c>
      <c r="QX273">
        <f t="shared" si="685"/>
        <v>1.08</v>
      </c>
      <c r="QY273">
        <f t="shared" si="685"/>
        <v>0.37</v>
      </c>
      <c r="RB273" t="s">
        <v>432</v>
      </c>
      <c r="RC273">
        <f t="shared" ref="RC273:RF273" si="686">SUM(RC21)</f>
        <v>0.26</v>
      </c>
      <c r="RD273">
        <f t="shared" si="686"/>
        <v>0.26</v>
      </c>
      <c r="RE273">
        <f t="shared" si="686"/>
        <v>0.21</v>
      </c>
      <c r="RF273">
        <f t="shared" si="686"/>
        <v>0.32</v>
      </c>
      <c r="RI273" t="s">
        <v>432</v>
      </c>
      <c r="RJ273">
        <f t="shared" ref="RJ273:RM273" si="687">SUM(RJ21)</f>
        <v>0.24</v>
      </c>
      <c r="RK273">
        <f t="shared" si="687"/>
        <v>0.27</v>
      </c>
      <c r="RL273">
        <f t="shared" si="687"/>
        <v>0.28000000000000003</v>
      </c>
      <c r="RM273">
        <f t="shared" si="687"/>
        <v>0.08</v>
      </c>
      <c r="RP273" t="s">
        <v>432</v>
      </c>
      <c r="RQ273">
        <f t="shared" ref="RQ273:RT273" si="688">SUM(RQ21)</f>
        <v>0.27</v>
      </c>
      <c r="RR273">
        <f t="shared" si="688"/>
        <v>0.67</v>
      </c>
      <c r="RS273">
        <f t="shared" si="688"/>
        <v>0.15</v>
      </c>
      <c r="RT273">
        <f t="shared" si="688"/>
        <v>0</v>
      </c>
      <c r="RW273" t="s">
        <v>432</v>
      </c>
      <c r="RX273">
        <f t="shared" ref="RX273:SA273" si="689">SUM(RX21)</f>
        <v>0.28000000000000003</v>
      </c>
      <c r="RY273">
        <f t="shared" si="689"/>
        <v>0.69</v>
      </c>
      <c r="RZ273">
        <f t="shared" si="689"/>
        <v>0.2</v>
      </c>
      <c r="SA273">
        <f t="shared" si="689"/>
        <v>7.0000000000000007E-2</v>
      </c>
      <c r="SD273" t="s">
        <v>432</v>
      </c>
      <c r="SE273">
        <f t="shared" ref="SE273:SH273" si="690">SUM(SE21)</f>
        <v>0.99</v>
      </c>
      <c r="SF273">
        <f t="shared" si="690"/>
        <v>4.74</v>
      </c>
      <c r="SG273">
        <f t="shared" si="690"/>
        <v>0.48</v>
      </c>
      <c r="SH273">
        <f t="shared" si="690"/>
        <v>0</v>
      </c>
      <c r="SK273" t="s">
        <v>432</v>
      </c>
      <c r="SL273">
        <f t="shared" ref="SL273:SO273" si="691">SUM(SL21)</f>
        <v>0.39</v>
      </c>
      <c r="SM273">
        <f t="shared" si="691"/>
        <v>0.79</v>
      </c>
      <c r="SN273">
        <f t="shared" si="691"/>
        <v>0.31</v>
      </c>
      <c r="SO273">
        <f t="shared" si="691"/>
        <v>0.19</v>
      </c>
      <c r="SR273" t="s">
        <v>432</v>
      </c>
      <c r="SS273">
        <f t="shared" ref="SS273:SV273" si="692">SUM(SS21)</f>
        <v>0.31</v>
      </c>
      <c r="ST273">
        <f t="shared" si="692"/>
        <v>0.52</v>
      </c>
      <c r="SU273">
        <f t="shared" si="692"/>
        <v>0.27</v>
      </c>
      <c r="SV273">
        <f t="shared" si="692"/>
        <v>0</v>
      </c>
      <c r="SY273" t="s">
        <v>432</v>
      </c>
      <c r="SZ273">
        <f t="shared" ref="SZ273:TC273" si="693">SUM(SZ21)</f>
        <v>0.62</v>
      </c>
      <c r="TA273">
        <f t="shared" si="693"/>
        <v>1.1399999999999999</v>
      </c>
      <c r="TB273">
        <f t="shared" si="693"/>
        <v>0.44</v>
      </c>
      <c r="TC273">
        <f t="shared" si="693"/>
        <v>0.39</v>
      </c>
      <c r="TF273" t="s">
        <v>432</v>
      </c>
      <c r="TG273">
        <f t="shared" ref="TG273:TJ273" si="694">SUM(TG21)</f>
        <v>0.43</v>
      </c>
      <c r="TH273">
        <f t="shared" si="694"/>
        <v>1.02</v>
      </c>
      <c r="TI273">
        <f t="shared" si="694"/>
        <v>0.23</v>
      </c>
      <c r="TJ273">
        <f t="shared" si="694"/>
        <v>0.24</v>
      </c>
      <c r="TM273" t="s">
        <v>432</v>
      </c>
      <c r="TN273">
        <f t="shared" ref="TN273:TQ273" si="695">SUM(TN21)</f>
        <v>0.3</v>
      </c>
      <c r="TO273">
        <f t="shared" si="695"/>
        <v>0.65</v>
      </c>
      <c r="TP273">
        <f t="shared" si="695"/>
        <v>0.21</v>
      </c>
      <c r="TQ273">
        <f t="shared" si="695"/>
        <v>0.05</v>
      </c>
      <c r="TT273" t="s">
        <v>432</v>
      </c>
      <c r="TU273">
        <f t="shared" ref="TU273:TX273" si="696">SUM(TU21)</f>
        <v>0.51</v>
      </c>
      <c r="TV273">
        <f t="shared" si="696"/>
        <v>0.3</v>
      </c>
      <c r="TW273">
        <f t="shared" si="696"/>
        <v>0.5</v>
      </c>
      <c r="TX273">
        <f t="shared" si="696"/>
        <v>0.33</v>
      </c>
      <c r="UA273" t="s">
        <v>432</v>
      </c>
      <c r="UB273">
        <f t="shared" ref="UB273:UE273" si="697">SUM(UB21)</f>
        <v>0.73</v>
      </c>
      <c r="UC273">
        <f t="shared" si="697"/>
        <v>0.95</v>
      </c>
      <c r="UD273">
        <f t="shared" si="697"/>
        <v>0.65</v>
      </c>
      <c r="UE273">
        <f t="shared" si="697"/>
        <v>0.21</v>
      </c>
      <c r="UH273" t="s">
        <v>432</v>
      </c>
      <c r="UI273">
        <f t="shared" ref="UI273:UL273" si="698">SUM(UI21)</f>
        <v>0.46</v>
      </c>
      <c r="UJ273">
        <f t="shared" si="698"/>
        <v>0.74</v>
      </c>
      <c r="UK273">
        <f t="shared" si="698"/>
        <v>0.4</v>
      </c>
      <c r="UL273">
        <f t="shared" si="698"/>
        <v>0</v>
      </c>
      <c r="UO273" t="s">
        <v>432</v>
      </c>
      <c r="UP273">
        <f t="shared" ref="UP273:US273" si="699">SUM(UP21)</f>
        <v>0.57999999999999996</v>
      </c>
      <c r="UQ273">
        <f t="shared" si="699"/>
        <v>0.77</v>
      </c>
      <c r="UR273">
        <f t="shared" si="699"/>
        <v>0.63</v>
      </c>
      <c r="US273">
        <f t="shared" si="699"/>
        <v>0.05</v>
      </c>
      <c r="UV273" t="s">
        <v>432</v>
      </c>
      <c r="UW273">
        <f t="shared" ref="UW273:UZ273" si="700">SUM(UW21)</f>
        <v>0.64</v>
      </c>
      <c r="UX273">
        <f t="shared" si="700"/>
        <v>0.7</v>
      </c>
      <c r="UY273">
        <f t="shared" si="700"/>
        <v>0.56999999999999995</v>
      </c>
      <c r="UZ273">
        <f t="shared" si="700"/>
        <v>0.22</v>
      </c>
      <c r="VC273" t="s">
        <v>432</v>
      </c>
      <c r="VD273">
        <f t="shared" ref="VD273:VG273" si="701">SUM(VD21)</f>
        <v>1.1100000000000001</v>
      </c>
      <c r="VE273">
        <f t="shared" si="701"/>
        <v>1.33</v>
      </c>
      <c r="VF273">
        <f t="shared" si="701"/>
        <v>1.23</v>
      </c>
      <c r="VG273">
        <f t="shared" si="701"/>
        <v>0.1</v>
      </c>
    </row>
    <row r="274" spans="1:579" x14ac:dyDescent="0.3">
      <c r="A274" t="s">
        <v>433</v>
      </c>
      <c r="B274">
        <f t="shared" si="619"/>
        <v>4.29</v>
      </c>
      <c r="C274">
        <f t="shared" si="619"/>
        <v>5.03</v>
      </c>
      <c r="D274">
        <f t="shared" si="619"/>
        <v>4.1900000000000004</v>
      </c>
      <c r="E274">
        <f t="shared" si="619"/>
        <v>3.22</v>
      </c>
      <c r="H274" t="s">
        <v>433</v>
      </c>
      <c r="I274">
        <f t="shared" si="620"/>
        <v>5.04</v>
      </c>
      <c r="J274">
        <f t="shared" si="620"/>
        <v>6.45</v>
      </c>
      <c r="K274">
        <f t="shared" si="620"/>
        <v>5.2</v>
      </c>
      <c r="L274">
        <f t="shared" si="620"/>
        <v>3.67</v>
      </c>
      <c r="O274" t="s">
        <v>433</v>
      </c>
      <c r="P274">
        <f t="shared" si="621"/>
        <v>4.59</v>
      </c>
      <c r="Q274">
        <f t="shared" si="621"/>
        <v>4.6500000000000004</v>
      </c>
      <c r="R274">
        <f t="shared" si="621"/>
        <v>4.45</v>
      </c>
      <c r="S274">
        <f t="shared" si="621"/>
        <v>4.92</v>
      </c>
      <c r="V274" t="s">
        <v>433</v>
      </c>
      <c r="W274">
        <f t="shared" si="622"/>
        <v>5.27</v>
      </c>
      <c r="X274">
        <f t="shared" si="622"/>
        <v>4.84</v>
      </c>
      <c r="Y274">
        <f t="shared" si="622"/>
        <v>5.64</v>
      </c>
      <c r="Z274">
        <f t="shared" si="622"/>
        <v>4.09</v>
      </c>
      <c r="AC274" t="s">
        <v>433</v>
      </c>
      <c r="AD274">
        <f t="shared" si="623"/>
        <v>5.97</v>
      </c>
      <c r="AE274">
        <f t="shared" si="623"/>
        <v>7.48</v>
      </c>
      <c r="AF274">
        <f t="shared" si="623"/>
        <v>6.82</v>
      </c>
      <c r="AG274">
        <f t="shared" si="623"/>
        <v>2.38</v>
      </c>
      <c r="AJ274" t="s">
        <v>433</v>
      </c>
      <c r="AK274">
        <f t="shared" si="624"/>
        <v>4.54</v>
      </c>
      <c r="AL274">
        <f t="shared" si="624"/>
        <v>5.58</v>
      </c>
      <c r="AM274">
        <f t="shared" si="624"/>
        <v>4.67</v>
      </c>
      <c r="AN274">
        <f t="shared" si="624"/>
        <v>3.29</v>
      </c>
      <c r="AQ274" t="s">
        <v>433</v>
      </c>
      <c r="AR274">
        <f t="shared" si="625"/>
        <v>4.29</v>
      </c>
      <c r="AS274">
        <f t="shared" si="625"/>
        <v>5.24</v>
      </c>
      <c r="AT274">
        <f t="shared" si="625"/>
        <v>4.47</v>
      </c>
      <c r="AU274">
        <f t="shared" si="625"/>
        <v>2.67</v>
      </c>
      <c r="AX274" t="s">
        <v>433</v>
      </c>
      <c r="AY274">
        <f t="shared" si="626"/>
        <v>4.76</v>
      </c>
      <c r="AZ274">
        <f t="shared" si="626"/>
        <v>5.71</v>
      </c>
      <c r="BA274">
        <f t="shared" si="626"/>
        <v>4.7</v>
      </c>
      <c r="BB274">
        <f t="shared" si="626"/>
        <v>3.55</v>
      </c>
      <c r="BE274" t="s">
        <v>433</v>
      </c>
      <c r="BF274">
        <f t="shared" si="627"/>
        <v>4.6900000000000004</v>
      </c>
      <c r="BG274">
        <f t="shared" si="627"/>
        <v>7.66</v>
      </c>
      <c r="BH274">
        <f t="shared" si="627"/>
        <v>4.2</v>
      </c>
      <c r="BI274">
        <f t="shared" si="627"/>
        <v>3.97</v>
      </c>
      <c r="BL274" t="s">
        <v>433</v>
      </c>
      <c r="BM274">
        <f t="shared" si="628"/>
        <v>3.99</v>
      </c>
      <c r="BN274">
        <f t="shared" si="628"/>
        <v>5.09</v>
      </c>
      <c r="BO274">
        <f t="shared" si="628"/>
        <v>4</v>
      </c>
      <c r="BP274">
        <f t="shared" si="628"/>
        <v>3.13</v>
      </c>
      <c r="BS274" t="s">
        <v>433</v>
      </c>
      <c r="BT274">
        <f t="shared" si="629"/>
        <v>3.45</v>
      </c>
      <c r="BU274">
        <f t="shared" si="629"/>
        <v>4.3</v>
      </c>
      <c r="BV274">
        <f t="shared" si="629"/>
        <v>3.18</v>
      </c>
      <c r="BW274">
        <f t="shared" si="629"/>
        <v>3.17</v>
      </c>
      <c r="BZ274" t="s">
        <v>433</v>
      </c>
      <c r="CA274">
        <f t="shared" si="630"/>
        <v>4.0999999999999996</v>
      </c>
      <c r="CB274">
        <f t="shared" si="630"/>
        <v>4.09</v>
      </c>
      <c r="CC274">
        <f t="shared" si="630"/>
        <v>3.82</v>
      </c>
      <c r="CD274">
        <f t="shared" si="630"/>
        <v>3.63</v>
      </c>
      <c r="CG274" t="s">
        <v>433</v>
      </c>
      <c r="CH274">
        <f t="shared" ref="CH274:CK274" si="702">SUM(CH22)</f>
        <v>3.47</v>
      </c>
      <c r="CI274">
        <f t="shared" si="702"/>
        <v>4.43</v>
      </c>
      <c r="CJ274">
        <f t="shared" si="702"/>
        <v>3.47</v>
      </c>
      <c r="CK274">
        <f t="shared" si="702"/>
        <v>2.35</v>
      </c>
      <c r="CN274" t="s">
        <v>433</v>
      </c>
      <c r="CO274">
        <f t="shared" ref="CO274:CR274" si="703">SUM(CO22)</f>
        <v>4.21</v>
      </c>
      <c r="CP274">
        <f t="shared" si="703"/>
        <v>4.8600000000000003</v>
      </c>
      <c r="CQ274">
        <f t="shared" si="703"/>
        <v>4.55</v>
      </c>
      <c r="CR274">
        <f t="shared" si="703"/>
        <v>2.0299999999999998</v>
      </c>
      <c r="CU274" t="s">
        <v>433</v>
      </c>
      <c r="CV274">
        <f t="shared" ref="CV274:CY274" si="704">SUM(CV22)</f>
        <v>3.69</v>
      </c>
      <c r="CW274">
        <f t="shared" si="704"/>
        <v>6.11</v>
      </c>
      <c r="CX274">
        <f t="shared" si="704"/>
        <v>3.21</v>
      </c>
      <c r="CY274">
        <f t="shared" si="704"/>
        <v>2.4900000000000002</v>
      </c>
      <c r="DB274" t="s">
        <v>433</v>
      </c>
      <c r="DC274">
        <f t="shared" ref="DC274:DF274" si="705">SUM(DC22)</f>
        <v>4.51</v>
      </c>
      <c r="DD274">
        <f t="shared" si="705"/>
        <v>7.79</v>
      </c>
      <c r="DE274">
        <f t="shared" si="705"/>
        <v>4.17</v>
      </c>
      <c r="DF274">
        <f t="shared" si="705"/>
        <v>2.8</v>
      </c>
      <c r="DI274" t="s">
        <v>433</v>
      </c>
      <c r="DJ274">
        <f t="shared" ref="DJ274:DM274" si="706">SUM(DJ22)</f>
        <v>3.62</v>
      </c>
      <c r="DK274">
        <f t="shared" si="706"/>
        <v>5.62</v>
      </c>
      <c r="DL274">
        <f t="shared" si="706"/>
        <v>3.66</v>
      </c>
      <c r="DM274">
        <f t="shared" si="706"/>
        <v>1.48</v>
      </c>
      <c r="DP274" t="s">
        <v>433</v>
      </c>
      <c r="DQ274">
        <f t="shared" ref="DQ274:DT274" si="707">SUM(DQ22)</f>
        <v>3.33</v>
      </c>
      <c r="DR274">
        <f t="shared" si="707"/>
        <v>4.01</v>
      </c>
      <c r="DS274">
        <f t="shared" si="707"/>
        <v>3.69</v>
      </c>
      <c r="DT274">
        <f t="shared" si="707"/>
        <v>1.82</v>
      </c>
      <c r="DW274" t="s">
        <v>433</v>
      </c>
      <c r="DX274">
        <f t="shared" ref="DX274:EA274" si="708">SUM(DX22)</f>
        <v>3.47</v>
      </c>
      <c r="DY274">
        <f t="shared" si="708"/>
        <v>2.69</v>
      </c>
      <c r="DZ274">
        <f t="shared" si="708"/>
        <v>3.99</v>
      </c>
      <c r="EA274">
        <f t="shared" si="708"/>
        <v>2.12</v>
      </c>
      <c r="ED274" t="s">
        <v>433</v>
      </c>
      <c r="EE274">
        <f t="shared" ref="EE274:EH274" si="709">SUM(EE22)</f>
        <v>3.53</v>
      </c>
      <c r="EF274">
        <f t="shared" si="709"/>
        <v>2.62</v>
      </c>
      <c r="EG274">
        <f t="shared" si="709"/>
        <v>3.76</v>
      </c>
      <c r="EH274">
        <f t="shared" si="709"/>
        <v>3.09</v>
      </c>
      <c r="EK274" t="s">
        <v>433</v>
      </c>
      <c r="EL274">
        <f t="shared" ref="EL274:EO274" si="710">SUM(EL22)</f>
        <v>3.67</v>
      </c>
      <c r="EM274">
        <f t="shared" si="710"/>
        <v>3.68</v>
      </c>
      <c r="EN274">
        <f t="shared" si="710"/>
        <v>3.94</v>
      </c>
      <c r="EO274">
        <f t="shared" si="710"/>
        <v>1.95</v>
      </c>
      <c r="ER274" t="s">
        <v>433</v>
      </c>
      <c r="ES274">
        <f t="shared" ref="ES274:EV274" si="711">SUM(ES22)</f>
        <v>3.78</v>
      </c>
      <c r="ET274">
        <f t="shared" si="711"/>
        <v>4.2300000000000004</v>
      </c>
      <c r="EU274">
        <f t="shared" si="711"/>
        <v>3.95</v>
      </c>
      <c r="EV274">
        <f t="shared" si="711"/>
        <v>2.27</v>
      </c>
      <c r="EZ274">
        <f t="shared" ref="EZ274:FC274" si="712">SUM(EZ22)</f>
        <v>3.13</v>
      </c>
      <c r="FA274">
        <f t="shared" si="712"/>
        <v>4.32</v>
      </c>
      <c r="FB274">
        <f t="shared" si="712"/>
        <v>3.11</v>
      </c>
      <c r="FC274">
        <f t="shared" si="712"/>
        <v>2.09</v>
      </c>
      <c r="FG274">
        <f t="shared" ref="FG274:FJ274" si="713">SUM(FG22)</f>
        <v>3.63</v>
      </c>
      <c r="FH274">
        <f t="shared" si="713"/>
        <v>4.87</v>
      </c>
      <c r="FI274">
        <f t="shared" si="713"/>
        <v>3.49</v>
      </c>
      <c r="FJ274">
        <f t="shared" si="713"/>
        <v>2.14</v>
      </c>
      <c r="FN274">
        <f t="shared" ref="FN274:FQ274" si="714">SUM(FN22)</f>
        <v>3.33</v>
      </c>
      <c r="FO274">
        <f t="shared" si="714"/>
        <v>2.88</v>
      </c>
      <c r="FP274">
        <f t="shared" si="714"/>
        <v>3.79</v>
      </c>
      <c r="FQ274">
        <f t="shared" si="714"/>
        <v>1.56</v>
      </c>
      <c r="FU274">
        <f t="shared" ref="FU274:FX274" si="715">SUM(FU22)</f>
        <v>3.15</v>
      </c>
      <c r="FV274">
        <f t="shared" si="715"/>
        <v>2.5</v>
      </c>
      <c r="FW274">
        <f t="shared" si="715"/>
        <v>3.53</v>
      </c>
      <c r="FX274">
        <f t="shared" si="715"/>
        <v>1.82</v>
      </c>
      <c r="GB274">
        <f t="shared" ref="GB274:GE274" si="716">SUM(GB22)</f>
        <v>3.18</v>
      </c>
      <c r="GC274">
        <f t="shared" si="716"/>
        <v>3.52</v>
      </c>
      <c r="GD274">
        <f t="shared" si="716"/>
        <v>3.15</v>
      </c>
      <c r="GE274">
        <f t="shared" si="716"/>
        <v>2.16</v>
      </c>
      <c r="GI274">
        <f t="shared" ref="GI274:GL274" si="717">SUM(GI22)</f>
        <v>4.25</v>
      </c>
      <c r="GJ274">
        <f t="shared" si="717"/>
        <v>3.47</v>
      </c>
      <c r="GK274">
        <f t="shared" si="717"/>
        <v>4.71</v>
      </c>
      <c r="GL274">
        <f t="shared" si="717"/>
        <v>2.25</v>
      </c>
      <c r="GP274">
        <f t="shared" ref="GP274:GS274" si="718">SUM(GP22)</f>
        <v>2.99</v>
      </c>
      <c r="GQ274">
        <f t="shared" si="718"/>
        <v>2.69</v>
      </c>
      <c r="GR274">
        <f t="shared" si="718"/>
        <v>3.12</v>
      </c>
      <c r="GS274">
        <f t="shared" si="718"/>
        <v>2.0099999999999998</v>
      </c>
      <c r="GW274">
        <f t="shared" ref="GW274:GZ274" si="719">SUM(GW22)</f>
        <v>4.79</v>
      </c>
      <c r="GX274">
        <f t="shared" si="719"/>
        <v>3.74</v>
      </c>
      <c r="GY274">
        <f t="shared" si="719"/>
        <v>5.54</v>
      </c>
      <c r="GZ274">
        <f t="shared" si="719"/>
        <v>2.72</v>
      </c>
      <c r="HD274">
        <f t="shared" ref="HD274:HG274" si="720">SUM(HD22)</f>
        <v>4.05</v>
      </c>
      <c r="HE274">
        <f t="shared" si="720"/>
        <v>2.2200000000000002</v>
      </c>
      <c r="HF274">
        <f t="shared" si="720"/>
        <v>4.8899999999999997</v>
      </c>
      <c r="HG274">
        <f t="shared" si="720"/>
        <v>2.79</v>
      </c>
      <c r="HK274">
        <f t="shared" ref="HK274:HN274" si="721">SUM(HK22)</f>
        <v>4.13</v>
      </c>
      <c r="HL274">
        <f t="shared" si="721"/>
        <v>3.64</v>
      </c>
      <c r="HM274">
        <f t="shared" si="721"/>
        <v>4.54</v>
      </c>
      <c r="HN274">
        <f t="shared" si="721"/>
        <v>2.06</v>
      </c>
      <c r="HR274">
        <f t="shared" ref="HR274:HU274" si="722">SUM(HR22)</f>
        <v>3.62</v>
      </c>
      <c r="HS274">
        <f t="shared" si="722"/>
        <v>2.0299999999999998</v>
      </c>
      <c r="HT274">
        <f t="shared" si="722"/>
        <v>4.13</v>
      </c>
      <c r="HU274">
        <f t="shared" si="722"/>
        <v>2.15</v>
      </c>
      <c r="HY274">
        <f t="shared" ref="HY274:IB274" si="723">SUM(HY22)</f>
        <v>3.99</v>
      </c>
      <c r="HZ274">
        <f t="shared" si="723"/>
        <v>2.67</v>
      </c>
      <c r="IA274">
        <f t="shared" si="723"/>
        <v>4.58</v>
      </c>
      <c r="IB274">
        <f t="shared" si="723"/>
        <v>2.06</v>
      </c>
      <c r="IF274">
        <f t="shared" ref="IF274:II274" si="724">SUM(IF22)</f>
        <v>4.74</v>
      </c>
      <c r="IG274">
        <f t="shared" si="724"/>
        <v>2.77</v>
      </c>
      <c r="IH274">
        <f t="shared" si="724"/>
        <v>5.52</v>
      </c>
      <c r="II274">
        <f t="shared" si="724"/>
        <v>2.68</v>
      </c>
      <c r="IM274">
        <f t="shared" ref="IM274:IP274" si="725">SUM(IM22)</f>
        <v>4.26</v>
      </c>
      <c r="IN274">
        <f t="shared" si="725"/>
        <v>2.7</v>
      </c>
      <c r="IO274">
        <f t="shared" si="725"/>
        <v>4.8499999999999996</v>
      </c>
      <c r="IP274">
        <f t="shared" si="725"/>
        <v>2.5</v>
      </c>
      <c r="IT274">
        <f t="shared" ref="IT274:IW274" si="726">SUM(IT22)</f>
        <v>3.98</v>
      </c>
      <c r="IU274">
        <f t="shared" si="726"/>
        <v>4.21</v>
      </c>
      <c r="IV274">
        <f t="shared" si="726"/>
        <v>4.3</v>
      </c>
      <c r="IW274">
        <f t="shared" si="726"/>
        <v>1.92</v>
      </c>
      <c r="JA274">
        <f t="shared" ref="JA274:JD274" si="727">SUM(JA22)</f>
        <v>4.07</v>
      </c>
      <c r="JB274">
        <f t="shared" si="727"/>
        <v>2.37</v>
      </c>
      <c r="JC274">
        <f t="shared" si="727"/>
        <v>4.7</v>
      </c>
      <c r="JD274">
        <f t="shared" si="727"/>
        <v>2.79</v>
      </c>
      <c r="JH274">
        <f t="shared" ref="JH274:JK274" si="728">SUM(JH22)</f>
        <v>3.1</v>
      </c>
      <c r="JI274">
        <f t="shared" si="728"/>
        <v>2.0499999999999998</v>
      </c>
      <c r="JJ274">
        <f t="shared" si="728"/>
        <v>3.42</v>
      </c>
      <c r="JK274">
        <f t="shared" si="728"/>
        <v>2.35</v>
      </c>
      <c r="JO274">
        <f t="shared" ref="JO274:JR274" si="729">SUM(JO22)</f>
        <v>4.3099999999999996</v>
      </c>
      <c r="JP274">
        <f t="shared" si="729"/>
        <v>3.91</v>
      </c>
      <c r="JQ274">
        <f t="shared" si="729"/>
        <v>4.8499999999999996</v>
      </c>
      <c r="JR274">
        <f t="shared" si="729"/>
        <v>1.91</v>
      </c>
      <c r="JV274">
        <f t="shared" ref="JV274:JY274" si="730">SUM(JV22)</f>
        <v>3.15</v>
      </c>
      <c r="JW274">
        <f t="shared" si="730"/>
        <v>3.1</v>
      </c>
      <c r="JX274">
        <f t="shared" si="730"/>
        <v>3.18</v>
      </c>
      <c r="JY274">
        <f t="shared" si="730"/>
        <v>2.5499999999999998</v>
      </c>
      <c r="KC274">
        <f t="shared" ref="KC274:KF274" si="731">SUM(KC22)</f>
        <v>4.3099999999999996</v>
      </c>
      <c r="KD274">
        <f t="shared" si="731"/>
        <v>4.2699999999999996</v>
      </c>
      <c r="KE274">
        <f t="shared" si="731"/>
        <v>4.93</v>
      </c>
      <c r="KF274">
        <f t="shared" si="731"/>
        <v>1.69</v>
      </c>
      <c r="KJ274">
        <f t="shared" ref="KJ274:KM274" si="732">SUM(KJ22)</f>
        <v>3.67</v>
      </c>
      <c r="KK274">
        <f t="shared" si="732"/>
        <v>1.86</v>
      </c>
      <c r="KL274">
        <f t="shared" si="732"/>
        <v>4.2</v>
      </c>
      <c r="KM274">
        <f t="shared" si="732"/>
        <v>2.46</v>
      </c>
      <c r="KQ274">
        <f t="shared" ref="KQ274:KT274" si="733">SUM(KQ22)</f>
        <v>3.82</v>
      </c>
      <c r="KR274">
        <f t="shared" si="733"/>
        <v>4.24</v>
      </c>
      <c r="KS274">
        <f t="shared" si="733"/>
        <v>4.03</v>
      </c>
      <c r="KT274">
        <f t="shared" si="733"/>
        <v>2.48</v>
      </c>
      <c r="KX274">
        <f t="shared" ref="KX274:LA274" si="734">SUM(KX22)</f>
        <v>5.31</v>
      </c>
      <c r="KY274">
        <f t="shared" si="734"/>
        <v>4.54</v>
      </c>
      <c r="KZ274">
        <f t="shared" si="734"/>
        <v>6.29</v>
      </c>
      <c r="LA274">
        <f t="shared" si="734"/>
        <v>2.2799999999999998</v>
      </c>
      <c r="LE274">
        <f t="shared" ref="LE274:LH274" si="735">SUM(LE22)</f>
        <v>5.04</v>
      </c>
      <c r="LF274">
        <f t="shared" si="735"/>
        <v>5.25</v>
      </c>
      <c r="LG274">
        <f t="shared" si="735"/>
        <v>5.73</v>
      </c>
      <c r="LH274">
        <f t="shared" si="735"/>
        <v>2.21</v>
      </c>
      <c r="LL274">
        <f t="shared" ref="LL274:LO274" si="736">SUM(LL22)</f>
        <v>4.79</v>
      </c>
      <c r="LM274">
        <f t="shared" si="736"/>
        <v>4.74</v>
      </c>
      <c r="LN274">
        <f t="shared" si="736"/>
        <v>5.76</v>
      </c>
      <c r="LO274">
        <f t="shared" si="736"/>
        <v>1.51</v>
      </c>
      <c r="LS274">
        <f t="shared" ref="LS274:LV274" si="737">SUM(LS22)</f>
        <v>5.0599999999999996</v>
      </c>
      <c r="LT274">
        <f t="shared" si="737"/>
        <v>5.82</v>
      </c>
      <c r="LU274">
        <f t="shared" si="737"/>
        <v>6</v>
      </c>
      <c r="LV274">
        <f t="shared" si="737"/>
        <v>1.62</v>
      </c>
      <c r="LZ274">
        <f t="shared" ref="LZ274:MC274" si="738">SUM(LZ22)</f>
        <v>4.71</v>
      </c>
      <c r="MA274">
        <f t="shared" si="738"/>
        <v>4.5999999999999996</v>
      </c>
      <c r="MB274">
        <f t="shared" si="738"/>
        <v>4.9800000000000004</v>
      </c>
      <c r="MC274">
        <f t="shared" si="738"/>
        <v>3.71</v>
      </c>
      <c r="MF274" t="s">
        <v>433</v>
      </c>
      <c r="MG274">
        <f t="shared" ref="MG274:MJ274" si="739">SUM(MG22)</f>
        <v>5.09</v>
      </c>
      <c r="MH274">
        <f t="shared" si="739"/>
        <v>4.5</v>
      </c>
      <c r="MI274">
        <f t="shared" si="739"/>
        <v>5.79</v>
      </c>
      <c r="MJ274">
        <f t="shared" si="739"/>
        <v>2.16</v>
      </c>
      <c r="MM274" t="s">
        <v>433</v>
      </c>
      <c r="MN274">
        <f t="shared" ref="MN274:MQ274" si="740">SUM(MN22)</f>
        <v>4.57</v>
      </c>
      <c r="MO274">
        <f t="shared" si="740"/>
        <v>4.22</v>
      </c>
      <c r="MP274">
        <f t="shared" si="740"/>
        <v>5.15</v>
      </c>
      <c r="MQ274">
        <f t="shared" si="740"/>
        <v>3.34</v>
      </c>
      <c r="MT274" t="s">
        <v>433</v>
      </c>
      <c r="MU274">
        <f t="shared" ref="MU274:MX274" si="741">SUM(MU22)</f>
        <v>4.67</v>
      </c>
      <c r="MV274">
        <f t="shared" si="741"/>
        <v>4.0199999999999996</v>
      </c>
      <c r="MW274">
        <f t="shared" si="741"/>
        <v>5.27</v>
      </c>
      <c r="MX274">
        <f t="shared" si="741"/>
        <v>3.01</v>
      </c>
      <c r="NA274" t="s">
        <v>433</v>
      </c>
      <c r="NB274">
        <f t="shared" ref="NB274:NE274" si="742">SUM(NB22)</f>
        <v>5.96</v>
      </c>
      <c r="NC274">
        <f t="shared" si="742"/>
        <v>6.49</v>
      </c>
      <c r="ND274">
        <f t="shared" si="742"/>
        <v>5.34</v>
      </c>
      <c r="NE274">
        <f t="shared" si="742"/>
        <v>6.76</v>
      </c>
      <c r="NH274" t="s">
        <v>433</v>
      </c>
      <c r="NI274">
        <f t="shared" ref="NI274:NL274" si="743">SUM(NI22)</f>
        <v>7.99</v>
      </c>
      <c r="NJ274">
        <f t="shared" si="743"/>
        <v>6.37</v>
      </c>
      <c r="NK274">
        <f t="shared" si="743"/>
        <v>7.14</v>
      </c>
      <c r="NL274">
        <f t="shared" si="743"/>
        <v>10.33</v>
      </c>
      <c r="NO274" t="s">
        <v>433</v>
      </c>
      <c r="NP274">
        <f t="shared" ref="NP274:NS274" si="744">SUM(NP22)</f>
        <v>9.27</v>
      </c>
      <c r="NQ274">
        <f t="shared" si="744"/>
        <v>9.4600000000000009</v>
      </c>
      <c r="NR274">
        <f t="shared" si="744"/>
        <v>8.69</v>
      </c>
      <c r="NS274">
        <f t="shared" si="744"/>
        <v>10.6</v>
      </c>
      <c r="NV274" t="s">
        <v>433</v>
      </c>
      <c r="NW274">
        <f t="shared" ref="NW274:NZ274" si="745">SUM(NW22)</f>
        <v>11.61</v>
      </c>
      <c r="NX274">
        <f t="shared" si="745"/>
        <v>8.17</v>
      </c>
      <c r="NY274">
        <f t="shared" si="745"/>
        <v>10.53</v>
      </c>
      <c r="NZ274">
        <f t="shared" si="745"/>
        <v>17.2</v>
      </c>
      <c r="OC274" t="s">
        <v>433</v>
      </c>
      <c r="OD274">
        <f t="shared" ref="OD274:OG274" si="746">SUM(OD22)</f>
        <v>7.59</v>
      </c>
      <c r="OE274">
        <f t="shared" si="746"/>
        <v>5.91</v>
      </c>
      <c r="OF274">
        <f t="shared" si="746"/>
        <v>6.81</v>
      </c>
      <c r="OG274">
        <f t="shared" si="746"/>
        <v>11.87</v>
      </c>
      <c r="OJ274" t="s">
        <v>433</v>
      </c>
      <c r="OK274">
        <f t="shared" ref="OK274:ON274" si="747">SUM(OK22)</f>
        <v>6.82</v>
      </c>
      <c r="OL274">
        <f t="shared" si="747"/>
        <v>8.61</v>
      </c>
      <c r="OM274">
        <f t="shared" si="747"/>
        <v>5.31</v>
      </c>
      <c r="ON274">
        <f t="shared" si="747"/>
        <v>10.91</v>
      </c>
      <c r="OQ274" t="s">
        <v>433</v>
      </c>
      <c r="OR274">
        <f t="shared" ref="OR274:OU274" si="748">SUM(OR22)</f>
        <v>10.8</v>
      </c>
      <c r="OS274">
        <f t="shared" si="748"/>
        <v>11.14</v>
      </c>
      <c r="OT274">
        <f t="shared" si="748"/>
        <v>10.38</v>
      </c>
      <c r="OU274">
        <f t="shared" si="748"/>
        <v>11.99</v>
      </c>
      <c r="OX274" t="s">
        <v>433</v>
      </c>
      <c r="OY274">
        <f t="shared" ref="OY274:PB274" si="749">SUM(OY22)</f>
        <v>12.19</v>
      </c>
      <c r="OZ274">
        <f t="shared" si="749"/>
        <v>11.53</v>
      </c>
      <c r="PA274">
        <f t="shared" si="749"/>
        <v>11.02</v>
      </c>
      <c r="PB274">
        <f t="shared" si="749"/>
        <v>16.73</v>
      </c>
      <c r="PE274" t="s">
        <v>433</v>
      </c>
      <c r="PF274">
        <f t="shared" ref="PF274:PI274" si="750">SUM(PF22)</f>
        <v>9.94</v>
      </c>
      <c r="PG274">
        <f t="shared" si="750"/>
        <v>7.8</v>
      </c>
      <c r="PH274">
        <f t="shared" si="750"/>
        <v>10.34</v>
      </c>
      <c r="PI274">
        <f t="shared" si="750"/>
        <v>10.48</v>
      </c>
      <c r="PL274" t="s">
        <v>433</v>
      </c>
      <c r="PM274">
        <f t="shared" ref="PM274:PP274" si="751">SUM(PM22)</f>
        <v>10</v>
      </c>
      <c r="PN274">
        <f t="shared" si="751"/>
        <v>7.02</v>
      </c>
      <c r="PO274">
        <f t="shared" si="751"/>
        <v>10.81</v>
      </c>
      <c r="PP274">
        <f t="shared" si="751"/>
        <v>10.210000000000001</v>
      </c>
      <c r="PS274" t="s">
        <v>433</v>
      </c>
      <c r="PT274">
        <f t="shared" ref="PT274:PW274" si="752">SUM(PT22)</f>
        <v>20.23</v>
      </c>
      <c r="PU274">
        <f t="shared" si="752"/>
        <v>14.95</v>
      </c>
      <c r="PV274">
        <f t="shared" si="752"/>
        <v>16.04</v>
      </c>
      <c r="PW274">
        <f t="shared" si="752"/>
        <v>39.44</v>
      </c>
      <c r="PZ274" t="s">
        <v>433</v>
      </c>
      <c r="QA274">
        <f t="shared" ref="QA274:QD274" si="753">SUM(QA22)</f>
        <v>12.91</v>
      </c>
      <c r="QB274">
        <f t="shared" si="753"/>
        <v>6.44</v>
      </c>
      <c r="QC274">
        <f t="shared" si="753"/>
        <v>13.26</v>
      </c>
      <c r="QD274">
        <f t="shared" si="753"/>
        <v>16.95</v>
      </c>
      <c r="QG274" t="s">
        <v>433</v>
      </c>
      <c r="QH274">
        <f t="shared" ref="QH274:QK274" si="754">SUM(QH22)</f>
        <v>34.51</v>
      </c>
      <c r="QI274">
        <f t="shared" si="754"/>
        <v>27.34</v>
      </c>
      <c r="QJ274">
        <f t="shared" si="754"/>
        <v>35.78</v>
      </c>
      <c r="QK274">
        <f t="shared" si="754"/>
        <v>39.64</v>
      </c>
      <c r="QN274" t="s">
        <v>433</v>
      </c>
      <c r="QO274">
        <f t="shared" ref="QO274:QR274" si="755">SUM(QO22)</f>
        <v>8.52</v>
      </c>
      <c r="QP274">
        <f t="shared" si="755"/>
        <v>10.87</v>
      </c>
      <c r="QQ274">
        <f t="shared" si="755"/>
        <v>8.57</v>
      </c>
      <c r="QR274">
        <f t="shared" si="755"/>
        <v>5.9</v>
      </c>
      <c r="QU274" t="s">
        <v>433</v>
      </c>
      <c r="QV274">
        <f t="shared" ref="QV274:QY274" si="756">SUM(QV22)</f>
        <v>1.05</v>
      </c>
      <c r="QW274">
        <f t="shared" si="756"/>
        <v>2.75</v>
      </c>
      <c r="QX274">
        <f t="shared" si="756"/>
        <v>0.71</v>
      </c>
      <c r="QY274">
        <f t="shared" si="756"/>
        <v>0.36</v>
      </c>
      <c r="RB274" t="s">
        <v>433</v>
      </c>
      <c r="RC274">
        <f t="shared" ref="RC274:RF274" si="757">SUM(RC22)</f>
        <v>0.63</v>
      </c>
      <c r="RD274">
        <f t="shared" si="757"/>
        <v>0.82</v>
      </c>
      <c r="RE274">
        <f t="shared" si="757"/>
        <v>0.51</v>
      </c>
      <c r="RF274">
        <f t="shared" si="757"/>
        <v>0.32</v>
      </c>
      <c r="RI274" t="s">
        <v>433</v>
      </c>
      <c r="RJ274">
        <f t="shared" ref="RJ274:RM274" si="758">SUM(RJ22)</f>
        <v>0.52</v>
      </c>
      <c r="RK274">
        <f t="shared" si="758"/>
        <v>0.68</v>
      </c>
      <c r="RL274">
        <f t="shared" si="758"/>
        <v>0.28999999999999998</v>
      </c>
      <c r="RM274">
        <f t="shared" si="758"/>
        <v>0.25</v>
      </c>
      <c r="RP274" t="s">
        <v>433</v>
      </c>
      <c r="RQ274">
        <f t="shared" ref="RQ274:RT274" si="759">SUM(RQ22)</f>
        <v>0.56000000000000005</v>
      </c>
      <c r="RR274">
        <f t="shared" si="759"/>
        <v>0.8</v>
      </c>
      <c r="RS274">
        <f t="shared" si="759"/>
        <v>0.37</v>
      </c>
      <c r="RT274">
        <f t="shared" si="759"/>
        <v>0.27</v>
      </c>
      <c r="RW274" t="s">
        <v>433</v>
      </c>
      <c r="RX274">
        <f t="shared" ref="RX274:SA274" si="760">SUM(RX22)</f>
        <v>0.59</v>
      </c>
      <c r="RY274">
        <f t="shared" si="760"/>
        <v>0.82</v>
      </c>
      <c r="RZ274">
        <f t="shared" si="760"/>
        <v>0.46</v>
      </c>
      <c r="SA274">
        <f t="shared" si="760"/>
        <v>0.12</v>
      </c>
      <c r="SD274" t="s">
        <v>433</v>
      </c>
      <c r="SE274">
        <f t="shared" ref="SE274:SH274" si="761">SUM(SE22)</f>
        <v>0.71</v>
      </c>
      <c r="SF274">
        <f t="shared" si="761"/>
        <v>1.2</v>
      </c>
      <c r="SG274">
        <f t="shared" si="761"/>
        <v>0.56999999999999995</v>
      </c>
      <c r="SH274">
        <f t="shared" si="761"/>
        <v>0.22</v>
      </c>
      <c r="SK274" t="s">
        <v>433</v>
      </c>
      <c r="SL274">
        <f t="shared" ref="SL274:SO274" si="762">SUM(SL22)</f>
        <v>0.52</v>
      </c>
      <c r="SM274">
        <f t="shared" si="762"/>
        <v>0.54</v>
      </c>
      <c r="SN274">
        <f t="shared" si="762"/>
        <v>0.39</v>
      </c>
      <c r="SO274">
        <f t="shared" si="762"/>
        <v>0.08</v>
      </c>
      <c r="SR274" t="s">
        <v>433</v>
      </c>
      <c r="SS274">
        <f t="shared" ref="SS274:SV274" si="763">SUM(SS22)</f>
        <v>0.62</v>
      </c>
      <c r="ST274">
        <f t="shared" si="763"/>
        <v>0.96</v>
      </c>
      <c r="SU274">
        <f t="shared" si="763"/>
        <v>0.42</v>
      </c>
      <c r="SV274">
        <f t="shared" si="763"/>
        <v>0.54</v>
      </c>
      <c r="SY274" t="s">
        <v>433</v>
      </c>
      <c r="SZ274">
        <f t="shared" ref="SZ274:TC274" si="764">SUM(SZ22)</f>
        <v>1.56</v>
      </c>
      <c r="TA274">
        <f t="shared" si="764"/>
        <v>2.79</v>
      </c>
      <c r="TB274">
        <f t="shared" si="764"/>
        <v>1.03</v>
      </c>
      <c r="TC274">
        <f t="shared" si="764"/>
        <v>0.46</v>
      </c>
      <c r="TF274" t="s">
        <v>433</v>
      </c>
      <c r="TG274">
        <f t="shared" ref="TG274:TJ274" si="765">SUM(TG22)</f>
        <v>1.98</v>
      </c>
      <c r="TH274">
        <f t="shared" si="765"/>
        <v>5.4</v>
      </c>
      <c r="TI274">
        <f t="shared" si="765"/>
        <v>1.28</v>
      </c>
      <c r="TJ274">
        <f t="shared" si="765"/>
        <v>0.3</v>
      </c>
      <c r="TM274" t="s">
        <v>433</v>
      </c>
      <c r="TN274">
        <f t="shared" ref="TN274:TQ274" si="766">SUM(TN22)</f>
        <v>2.06</v>
      </c>
      <c r="TO274">
        <f t="shared" si="766"/>
        <v>2.85</v>
      </c>
      <c r="TP274">
        <f t="shared" si="766"/>
        <v>1.74</v>
      </c>
      <c r="TQ274">
        <f t="shared" si="766"/>
        <v>0.25</v>
      </c>
      <c r="TT274" t="s">
        <v>433</v>
      </c>
      <c r="TU274">
        <f t="shared" ref="TU274:TX274" si="767">SUM(TU22)</f>
        <v>2.4900000000000002</v>
      </c>
      <c r="TV274">
        <f t="shared" si="767"/>
        <v>4.53</v>
      </c>
      <c r="TW274">
        <f t="shared" si="767"/>
        <v>2.17</v>
      </c>
      <c r="TX274">
        <f t="shared" si="767"/>
        <v>0.8</v>
      </c>
      <c r="UA274" t="s">
        <v>433</v>
      </c>
      <c r="UB274">
        <f t="shared" ref="UB274:UE274" si="768">SUM(UB22)</f>
        <v>1.77</v>
      </c>
      <c r="UC274">
        <f t="shared" si="768"/>
        <v>3.52</v>
      </c>
      <c r="UD274">
        <f t="shared" si="768"/>
        <v>1.31</v>
      </c>
      <c r="UE274">
        <f t="shared" si="768"/>
        <v>0.36</v>
      </c>
      <c r="UH274" t="s">
        <v>433</v>
      </c>
      <c r="UI274">
        <f t="shared" ref="UI274:UL274" si="769">SUM(UI22)</f>
        <v>2.21</v>
      </c>
      <c r="UJ274">
        <f t="shared" si="769"/>
        <v>4.2</v>
      </c>
      <c r="UK274">
        <f t="shared" si="769"/>
        <v>2.3199999999999998</v>
      </c>
      <c r="UL274">
        <f t="shared" si="769"/>
        <v>0.41</v>
      </c>
      <c r="UO274" t="s">
        <v>433</v>
      </c>
      <c r="UP274">
        <f t="shared" ref="UP274:US274" si="770">SUM(UP22)</f>
        <v>3.18</v>
      </c>
      <c r="UQ274">
        <f t="shared" si="770"/>
        <v>6.23</v>
      </c>
      <c r="UR274">
        <f t="shared" si="770"/>
        <v>3.05</v>
      </c>
      <c r="US274">
        <f t="shared" si="770"/>
        <v>0.34</v>
      </c>
      <c r="UV274" t="s">
        <v>433</v>
      </c>
      <c r="UW274">
        <f t="shared" ref="UW274:UZ274" si="771">SUM(UW22)</f>
        <v>3.67</v>
      </c>
      <c r="UX274">
        <f t="shared" si="771"/>
        <v>5.0999999999999996</v>
      </c>
      <c r="UY274">
        <f t="shared" si="771"/>
        <v>3.9</v>
      </c>
      <c r="UZ274">
        <f t="shared" si="771"/>
        <v>0.85</v>
      </c>
      <c r="VC274" t="s">
        <v>433</v>
      </c>
      <c r="VD274">
        <f t="shared" ref="VD274:VG274" si="772">SUM(VD22)</f>
        <v>36.54</v>
      </c>
      <c r="VE274">
        <f t="shared" si="772"/>
        <v>31.27</v>
      </c>
      <c r="VF274">
        <f t="shared" si="772"/>
        <v>36.65</v>
      </c>
      <c r="VG274">
        <f t="shared" si="772"/>
        <v>43</v>
      </c>
    </row>
    <row r="275" spans="1:579" x14ac:dyDescent="0.3">
      <c r="A275" t="s">
        <v>434</v>
      </c>
      <c r="B275">
        <f t="shared" si="619"/>
        <v>6.55</v>
      </c>
      <c r="C275">
        <f t="shared" si="619"/>
        <v>7.76</v>
      </c>
      <c r="D275">
        <f t="shared" si="619"/>
        <v>7.03</v>
      </c>
      <c r="E275">
        <f t="shared" si="619"/>
        <v>4.3899999999999997</v>
      </c>
      <c r="H275" t="s">
        <v>434</v>
      </c>
      <c r="I275">
        <f t="shared" si="620"/>
        <v>7.06</v>
      </c>
      <c r="J275">
        <f t="shared" si="620"/>
        <v>10.66</v>
      </c>
      <c r="K275">
        <f t="shared" si="620"/>
        <v>7.73</v>
      </c>
      <c r="L275">
        <f t="shared" si="620"/>
        <v>2.82</v>
      </c>
      <c r="O275" t="s">
        <v>434</v>
      </c>
      <c r="P275">
        <f t="shared" si="621"/>
        <v>6.58</v>
      </c>
      <c r="Q275">
        <f t="shared" si="621"/>
        <v>7.24</v>
      </c>
      <c r="R275">
        <f t="shared" si="621"/>
        <v>6.83</v>
      </c>
      <c r="S275">
        <f t="shared" si="621"/>
        <v>4.04</v>
      </c>
      <c r="V275" t="s">
        <v>434</v>
      </c>
      <c r="W275">
        <f t="shared" si="622"/>
        <v>6.18</v>
      </c>
      <c r="X275">
        <f t="shared" si="622"/>
        <v>8.98</v>
      </c>
      <c r="Y275">
        <f t="shared" si="622"/>
        <v>6.2</v>
      </c>
      <c r="Z275">
        <f t="shared" si="622"/>
        <v>3.17</v>
      </c>
      <c r="AC275" t="s">
        <v>434</v>
      </c>
      <c r="AD275">
        <f t="shared" si="623"/>
        <v>5.7</v>
      </c>
      <c r="AE275">
        <f t="shared" si="623"/>
        <v>6.13</v>
      </c>
      <c r="AF275">
        <f t="shared" si="623"/>
        <v>6.02</v>
      </c>
      <c r="AG275">
        <f t="shared" si="623"/>
        <v>3.64</v>
      </c>
      <c r="AJ275" t="s">
        <v>434</v>
      </c>
      <c r="AK275">
        <f t="shared" si="624"/>
        <v>5.86</v>
      </c>
      <c r="AL275">
        <f t="shared" si="624"/>
        <v>9.23</v>
      </c>
      <c r="AM275">
        <f t="shared" si="624"/>
        <v>5.95</v>
      </c>
      <c r="AN275">
        <f t="shared" si="624"/>
        <v>2.88</v>
      </c>
      <c r="AQ275" t="s">
        <v>434</v>
      </c>
      <c r="AR275">
        <f t="shared" si="625"/>
        <v>7.35</v>
      </c>
      <c r="AS275">
        <f t="shared" si="625"/>
        <v>10.83</v>
      </c>
      <c r="AT275">
        <f t="shared" si="625"/>
        <v>7.04</v>
      </c>
      <c r="AU275">
        <f t="shared" si="625"/>
        <v>4.09</v>
      </c>
      <c r="AX275" t="s">
        <v>434</v>
      </c>
      <c r="AY275">
        <f t="shared" si="626"/>
        <v>5.85</v>
      </c>
      <c r="AZ275">
        <f t="shared" si="626"/>
        <v>7.07</v>
      </c>
      <c r="BA275">
        <f t="shared" si="626"/>
        <v>6.2</v>
      </c>
      <c r="BB275">
        <f t="shared" si="626"/>
        <v>3.22</v>
      </c>
      <c r="BE275" t="s">
        <v>434</v>
      </c>
      <c r="BF275">
        <f t="shared" si="627"/>
        <v>4.74</v>
      </c>
      <c r="BG275">
        <f t="shared" si="627"/>
        <v>8.9600000000000009</v>
      </c>
      <c r="BH275">
        <f t="shared" si="627"/>
        <v>4.7699999999999996</v>
      </c>
      <c r="BI275">
        <f t="shared" si="627"/>
        <v>1.5</v>
      </c>
      <c r="BL275" t="s">
        <v>434</v>
      </c>
      <c r="BM275">
        <f t="shared" si="628"/>
        <v>5.31</v>
      </c>
      <c r="BN275">
        <f t="shared" si="628"/>
        <v>9.9</v>
      </c>
      <c r="BO275">
        <f t="shared" si="628"/>
        <v>5.26</v>
      </c>
      <c r="BP275">
        <f t="shared" si="628"/>
        <v>1.68</v>
      </c>
      <c r="BS275" t="s">
        <v>434</v>
      </c>
      <c r="BT275">
        <f t="shared" si="629"/>
        <v>4.84</v>
      </c>
      <c r="BU275">
        <f t="shared" si="629"/>
        <v>6.68</v>
      </c>
      <c r="BV275">
        <f t="shared" si="629"/>
        <v>5.4</v>
      </c>
      <c r="BW275">
        <f t="shared" si="629"/>
        <v>1.32</v>
      </c>
      <c r="BZ275" t="s">
        <v>434</v>
      </c>
      <c r="CA275">
        <f t="shared" si="630"/>
        <v>5.21</v>
      </c>
      <c r="CB275">
        <f t="shared" si="630"/>
        <v>8.69</v>
      </c>
      <c r="CC275">
        <f t="shared" si="630"/>
        <v>5.58</v>
      </c>
      <c r="CD275">
        <f t="shared" si="630"/>
        <v>1.7</v>
      </c>
      <c r="CG275" t="s">
        <v>434</v>
      </c>
      <c r="CH275">
        <f t="shared" ref="CH275:CK275" si="773">SUM(CH23)</f>
        <v>5.85</v>
      </c>
      <c r="CI275">
        <f t="shared" si="773"/>
        <v>7.54</v>
      </c>
      <c r="CJ275">
        <f t="shared" si="773"/>
        <v>5.89</v>
      </c>
      <c r="CK275">
        <f t="shared" si="773"/>
        <v>3</v>
      </c>
      <c r="CN275" t="s">
        <v>434</v>
      </c>
      <c r="CO275">
        <f t="shared" ref="CO275:CR275" si="774">SUM(CO23)</f>
        <v>5.08</v>
      </c>
      <c r="CP275">
        <f t="shared" si="774"/>
        <v>7.13</v>
      </c>
      <c r="CQ275">
        <f t="shared" si="774"/>
        <v>4.91</v>
      </c>
      <c r="CR275">
        <f t="shared" si="774"/>
        <v>3.6</v>
      </c>
      <c r="CU275" t="s">
        <v>434</v>
      </c>
      <c r="CV275">
        <f t="shared" ref="CV275:CY275" si="775">SUM(CV23)</f>
        <v>4.4800000000000004</v>
      </c>
      <c r="CW275">
        <f t="shared" si="775"/>
        <v>4.45</v>
      </c>
      <c r="CX275">
        <f t="shared" si="775"/>
        <v>5.0199999999999996</v>
      </c>
      <c r="CY275">
        <f t="shared" si="775"/>
        <v>2.4300000000000002</v>
      </c>
      <c r="DB275" t="s">
        <v>434</v>
      </c>
      <c r="DC275">
        <f t="shared" ref="DC275:DF275" si="776">SUM(DC23)</f>
        <v>5.39</v>
      </c>
      <c r="DD275">
        <f t="shared" si="776"/>
        <v>5.9</v>
      </c>
      <c r="DE275">
        <f t="shared" si="776"/>
        <v>6.09</v>
      </c>
      <c r="DF275">
        <f t="shared" si="776"/>
        <v>2.78</v>
      </c>
      <c r="DI275" t="s">
        <v>434</v>
      </c>
      <c r="DJ275">
        <f t="shared" ref="DJ275:DM275" si="777">SUM(DJ23)</f>
        <v>5.45</v>
      </c>
      <c r="DK275">
        <f t="shared" si="777"/>
        <v>7.02</v>
      </c>
      <c r="DL275">
        <f t="shared" si="777"/>
        <v>5.76</v>
      </c>
      <c r="DM275">
        <f t="shared" si="777"/>
        <v>2.6</v>
      </c>
      <c r="DP275" t="s">
        <v>434</v>
      </c>
      <c r="DQ275">
        <f t="shared" ref="DQ275:DT275" si="778">SUM(DQ23)</f>
        <v>6.71</v>
      </c>
      <c r="DR275">
        <f t="shared" si="778"/>
        <v>10.88</v>
      </c>
      <c r="DS275">
        <f t="shared" si="778"/>
        <v>6.85</v>
      </c>
      <c r="DT275">
        <f t="shared" si="778"/>
        <v>2.14</v>
      </c>
      <c r="DW275" t="s">
        <v>434</v>
      </c>
      <c r="DX275">
        <f t="shared" ref="DX275:EA275" si="779">SUM(DX23)</f>
        <v>6.99</v>
      </c>
      <c r="DY275">
        <f t="shared" si="779"/>
        <v>7.93</v>
      </c>
      <c r="DZ275">
        <f t="shared" si="779"/>
        <v>7.26</v>
      </c>
      <c r="EA275">
        <f t="shared" si="779"/>
        <v>3.72</v>
      </c>
      <c r="ED275" t="s">
        <v>434</v>
      </c>
      <c r="EE275">
        <f t="shared" ref="EE275:EH275" si="780">SUM(EE23)</f>
        <v>5.76</v>
      </c>
      <c r="EF275">
        <f t="shared" si="780"/>
        <v>7.94</v>
      </c>
      <c r="EG275">
        <f t="shared" si="780"/>
        <v>6.09</v>
      </c>
      <c r="EH275">
        <f t="shared" si="780"/>
        <v>2.63</v>
      </c>
      <c r="EK275" t="s">
        <v>434</v>
      </c>
      <c r="EL275">
        <f t="shared" ref="EL275:EO275" si="781">SUM(EL23)</f>
        <v>5.67</v>
      </c>
      <c r="EM275">
        <f t="shared" si="781"/>
        <v>6.04</v>
      </c>
      <c r="EN275">
        <f t="shared" si="781"/>
        <v>6.46</v>
      </c>
      <c r="EO275">
        <f t="shared" si="781"/>
        <v>1.89</v>
      </c>
      <c r="ER275" t="s">
        <v>434</v>
      </c>
      <c r="ES275">
        <f t="shared" ref="ES275:EV275" si="782">SUM(ES23)</f>
        <v>6.14</v>
      </c>
      <c r="ET275">
        <f t="shared" si="782"/>
        <v>6.07</v>
      </c>
      <c r="EU275">
        <f t="shared" si="782"/>
        <v>7.16</v>
      </c>
      <c r="EV275">
        <f t="shared" si="782"/>
        <v>2.35</v>
      </c>
      <c r="EZ275">
        <f t="shared" ref="EZ275:FC275" si="783">SUM(EZ23)</f>
        <v>5.54</v>
      </c>
      <c r="FA275">
        <f t="shared" si="783"/>
        <v>4.84</v>
      </c>
      <c r="FB275">
        <f t="shared" si="783"/>
        <v>6.4</v>
      </c>
      <c r="FC275">
        <f t="shared" si="783"/>
        <v>2.2000000000000002</v>
      </c>
      <c r="FG275">
        <f t="shared" ref="FG275:FJ275" si="784">SUM(FG23)</f>
        <v>5.7</v>
      </c>
      <c r="FH275">
        <f t="shared" si="784"/>
        <v>6.08</v>
      </c>
      <c r="FI275">
        <f t="shared" si="784"/>
        <v>6.48</v>
      </c>
      <c r="FJ275">
        <f t="shared" si="784"/>
        <v>1.98</v>
      </c>
      <c r="FN275">
        <f t="shared" ref="FN275:FQ275" si="785">SUM(FN23)</f>
        <v>6.6</v>
      </c>
      <c r="FO275">
        <f t="shared" si="785"/>
        <v>7.24</v>
      </c>
      <c r="FP275">
        <f t="shared" si="785"/>
        <v>7.12</v>
      </c>
      <c r="FQ275">
        <f t="shared" si="785"/>
        <v>2.78</v>
      </c>
      <c r="FU275">
        <f t="shared" ref="FU275:FX275" si="786">SUM(FU23)</f>
        <v>6.8</v>
      </c>
      <c r="FV275">
        <f t="shared" si="786"/>
        <v>8.0399999999999991</v>
      </c>
      <c r="FW275">
        <f t="shared" si="786"/>
        <v>7.27</v>
      </c>
      <c r="FX275">
        <f t="shared" si="786"/>
        <v>3.51</v>
      </c>
      <c r="GB275">
        <f t="shared" ref="GB275:GE275" si="787">SUM(GB23)</f>
        <v>6.73</v>
      </c>
      <c r="GC275">
        <f t="shared" si="787"/>
        <v>8.52</v>
      </c>
      <c r="GD275">
        <f t="shared" si="787"/>
        <v>7.58</v>
      </c>
      <c r="GE275">
        <f t="shared" si="787"/>
        <v>2.65</v>
      </c>
      <c r="GI275">
        <f t="shared" ref="GI275:GL275" si="788">SUM(GI23)</f>
        <v>6.42</v>
      </c>
      <c r="GJ275">
        <f t="shared" si="788"/>
        <v>8.3800000000000008</v>
      </c>
      <c r="GK275">
        <f t="shared" si="788"/>
        <v>7.24</v>
      </c>
      <c r="GL275">
        <f t="shared" si="788"/>
        <v>2.78</v>
      </c>
      <c r="GP275">
        <f t="shared" ref="GP275:GS275" si="789">SUM(GP23)</f>
        <v>7.22</v>
      </c>
      <c r="GQ275">
        <f t="shared" si="789"/>
        <v>7.1</v>
      </c>
      <c r="GR275">
        <f t="shared" si="789"/>
        <v>8.18</v>
      </c>
      <c r="GS275">
        <f t="shared" si="789"/>
        <v>3.14</v>
      </c>
      <c r="GW275">
        <f t="shared" ref="GW275:GZ275" si="790">SUM(GW23)</f>
        <v>6.4</v>
      </c>
      <c r="GX275">
        <f t="shared" si="790"/>
        <v>8.9</v>
      </c>
      <c r="GY275">
        <f t="shared" si="790"/>
        <v>6.8</v>
      </c>
      <c r="GZ275">
        <f t="shared" si="790"/>
        <v>2.74</v>
      </c>
      <c r="HD275">
        <f t="shared" ref="HD275:HG275" si="791">SUM(HD23)</f>
        <v>5.77</v>
      </c>
      <c r="HE275">
        <f t="shared" si="791"/>
        <v>8.32</v>
      </c>
      <c r="HF275">
        <f t="shared" si="791"/>
        <v>6.27</v>
      </c>
      <c r="HG275">
        <f t="shared" si="791"/>
        <v>2.39</v>
      </c>
      <c r="HK275">
        <f t="shared" ref="HK275:HN275" si="792">SUM(HK23)</f>
        <v>6.2</v>
      </c>
      <c r="HL275">
        <f t="shared" si="792"/>
        <v>6.99</v>
      </c>
      <c r="HM275">
        <f t="shared" si="792"/>
        <v>7.16</v>
      </c>
      <c r="HN275">
        <f t="shared" si="792"/>
        <v>2.41</v>
      </c>
      <c r="HR275">
        <f t="shared" ref="HR275:HU275" si="793">SUM(HR23)</f>
        <v>6.36</v>
      </c>
      <c r="HS275">
        <f t="shared" si="793"/>
        <v>6.38</v>
      </c>
      <c r="HT275">
        <f t="shared" si="793"/>
        <v>7.48</v>
      </c>
      <c r="HU275">
        <f t="shared" si="793"/>
        <v>2.85</v>
      </c>
      <c r="HY275">
        <f t="shared" ref="HY275:IB275" si="794">SUM(HY23)</f>
        <v>7.35</v>
      </c>
      <c r="HZ275">
        <f t="shared" si="794"/>
        <v>8.85</v>
      </c>
      <c r="IA275">
        <f t="shared" si="794"/>
        <v>8.18</v>
      </c>
      <c r="IB275">
        <f t="shared" si="794"/>
        <v>2.25</v>
      </c>
      <c r="IF275">
        <f t="shared" ref="IF275:II275" si="795">SUM(IF23)</f>
        <v>6.86</v>
      </c>
      <c r="IG275">
        <f t="shared" si="795"/>
        <v>5.82</v>
      </c>
      <c r="IH275">
        <f t="shared" si="795"/>
        <v>7.92</v>
      </c>
      <c r="II275">
        <f t="shared" si="795"/>
        <v>2.62</v>
      </c>
      <c r="IM275">
        <f t="shared" ref="IM275:IP275" si="796">SUM(IM23)</f>
        <v>6.54</v>
      </c>
      <c r="IN275">
        <f t="shared" si="796"/>
        <v>8.9700000000000006</v>
      </c>
      <c r="IO275">
        <f t="shared" si="796"/>
        <v>7.39</v>
      </c>
      <c r="IP275">
        <f t="shared" si="796"/>
        <v>1.52</v>
      </c>
      <c r="IT275">
        <f t="shared" ref="IT275:IW275" si="797">SUM(IT23)</f>
        <v>6.72</v>
      </c>
      <c r="IU275">
        <f t="shared" si="797"/>
        <v>6.79</v>
      </c>
      <c r="IV275">
        <f t="shared" si="797"/>
        <v>8.36</v>
      </c>
      <c r="IW275">
        <f t="shared" si="797"/>
        <v>1.04</v>
      </c>
      <c r="JA275">
        <f t="shared" ref="JA275:JD275" si="798">SUM(JA23)</f>
        <v>6.59</v>
      </c>
      <c r="JB275">
        <f t="shared" si="798"/>
        <v>7.25</v>
      </c>
      <c r="JC275">
        <f t="shared" si="798"/>
        <v>8.1</v>
      </c>
      <c r="JD275">
        <f t="shared" si="798"/>
        <v>1.42</v>
      </c>
      <c r="JH275">
        <f t="shared" ref="JH275:JK275" si="799">SUM(JH23)</f>
        <v>6.26</v>
      </c>
      <c r="JI275">
        <f t="shared" si="799"/>
        <v>8.02</v>
      </c>
      <c r="JJ275">
        <f t="shared" si="799"/>
        <v>7.48</v>
      </c>
      <c r="JK275">
        <f t="shared" si="799"/>
        <v>1.27</v>
      </c>
      <c r="JO275">
        <f t="shared" ref="JO275:JR275" si="800">SUM(JO23)</f>
        <v>6.57</v>
      </c>
      <c r="JP275">
        <f t="shared" si="800"/>
        <v>7.49</v>
      </c>
      <c r="JQ275">
        <f t="shared" si="800"/>
        <v>7.62</v>
      </c>
      <c r="JR275">
        <f t="shared" si="800"/>
        <v>2.23</v>
      </c>
      <c r="JV275">
        <f t="shared" ref="JV275:JY275" si="801">SUM(JV23)</f>
        <v>6.27</v>
      </c>
      <c r="JW275">
        <f t="shared" si="801"/>
        <v>5.64</v>
      </c>
      <c r="JX275">
        <f t="shared" si="801"/>
        <v>7.53</v>
      </c>
      <c r="JY275">
        <f t="shared" si="801"/>
        <v>2.4300000000000002</v>
      </c>
      <c r="KC275">
        <f t="shared" ref="KC275:KF275" si="802">SUM(KC23)</f>
        <v>6.5</v>
      </c>
      <c r="KD275">
        <f t="shared" si="802"/>
        <v>7.79</v>
      </c>
      <c r="KE275">
        <f t="shared" si="802"/>
        <v>7.21</v>
      </c>
      <c r="KF275">
        <f t="shared" si="802"/>
        <v>3.01</v>
      </c>
      <c r="KJ275">
        <f t="shared" ref="KJ275:KM275" si="803">SUM(KJ23)</f>
        <v>6.04</v>
      </c>
      <c r="KK275">
        <f t="shared" si="803"/>
        <v>9.77</v>
      </c>
      <c r="KL275">
        <f t="shared" si="803"/>
        <v>6.17</v>
      </c>
      <c r="KM275">
        <f t="shared" si="803"/>
        <v>2.17</v>
      </c>
      <c r="KQ275">
        <f t="shared" ref="KQ275:KT275" si="804">SUM(KQ23)</f>
        <v>5.87</v>
      </c>
      <c r="KR275">
        <f t="shared" si="804"/>
        <v>8.8800000000000008</v>
      </c>
      <c r="KS275">
        <f t="shared" si="804"/>
        <v>6.35</v>
      </c>
      <c r="KT275">
        <f t="shared" si="804"/>
        <v>2.1800000000000002</v>
      </c>
      <c r="KX275">
        <f t="shared" ref="KX275:LA275" si="805">SUM(KX23)</f>
        <v>4.4800000000000004</v>
      </c>
      <c r="KY275">
        <f t="shared" si="805"/>
        <v>4.6399999999999997</v>
      </c>
      <c r="KZ275">
        <f t="shared" si="805"/>
        <v>5.28</v>
      </c>
      <c r="LA275">
        <f t="shared" si="805"/>
        <v>1.65</v>
      </c>
      <c r="LE275">
        <f t="shared" ref="LE275:LH275" si="806">SUM(LE23)</f>
        <v>4.7300000000000004</v>
      </c>
      <c r="LF275">
        <f t="shared" si="806"/>
        <v>6.78</v>
      </c>
      <c r="LG275">
        <f t="shared" si="806"/>
        <v>5.26</v>
      </c>
      <c r="LH275">
        <f t="shared" si="806"/>
        <v>1.67</v>
      </c>
      <c r="LL275">
        <f t="shared" ref="LL275:LO275" si="807">SUM(LL23)</f>
        <v>5.0999999999999996</v>
      </c>
      <c r="LM275">
        <f t="shared" si="807"/>
        <v>8.64</v>
      </c>
      <c r="LN275">
        <f t="shared" si="807"/>
        <v>5.39</v>
      </c>
      <c r="LO275">
        <f t="shared" si="807"/>
        <v>1.44</v>
      </c>
      <c r="LS275">
        <f t="shared" ref="LS275:LV275" si="808">SUM(LS23)</f>
        <v>5.42</v>
      </c>
      <c r="LT275">
        <f t="shared" si="808"/>
        <v>7.97</v>
      </c>
      <c r="LU275">
        <f t="shared" si="808"/>
        <v>6.13</v>
      </c>
      <c r="LV275">
        <f t="shared" si="808"/>
        <v>1.31</v>
      </c>
      <c r="LZ275">
        <f t="shared" ref="LZ275:MC275" si="809">SUM(LZ23)</f>
        <v>4.78</v>
      </c>
      <c r="MA275">
        <f t="shared" si="809"/>
        <v>7.11</v>
      </c>
      <c r="MB275">
        <f t="shared" si="809"/>
        <v>5.0999999999999996</v>
      </c>
      <c r="MC275">
        <f t="shared" si="809"/>
        <v>1.39</v>
      </c>
      <c r="MF275" t="s">
        <v>434</v>
      </c>
      <c r="MG275">
        <f t="shared" ref="MG275:MJ275" si="810">SUM(MG23)</f>
        <v>5.4</v>
      </c>
      <c r="MH275">
        <f t="shared" si="810"/>
        <v>8.06</v>
      </c>
      <c r="MI275">
        <f t="shared" si="810"/>
        <v>5.92</v>
      </c>
      <c r="MJ275">
        <f t="shared" si="810"/>
        <v>1.87</v>
      </c>
      <c r="MM275" t="s">
        <v>434</v>
      </c>
      <c r="MN275">
        <f t="shared" ref="MN275:MQ275" si="811">SUM(MN23)</f>
        <v>6.44</v>
      </c>
      <c r="MO275">
        <f t="shared" si="811"/>
        <v>7.25</v>
      </c>
      <c r="MP275">
        <f t="shared" si="811"/>
        <v>7.73</v>
      </c>
      <c r="MQ275">
        <f t="shared" si="811"/>
        <v>1.43</v>
      </c>
      <c r="MT275" t="s">
        <v>434</v>
      </c>
      <c r="MU275">
        <f t="shared" ref="MU275:MX275" si="812">SUM(MU23)</f>
        <v>5.94</v>
      </c>
      <c r="MV275">
        <f t="shared" si="812"/>
        <v>8.35</v>
      </c>
      <c r="MW275">
        <f t="shared" si="812"/>
        <v>6.64</v>
      </c>
      <c r="MX275">
        <f t="shared" si="812"/>
        <v>1.1299999999999999</v>
      </c>
      <c r="NA275" t="s">
        <v>434</v>
      </c>
      <c r="NB275">
        <f t="shared" ref="NB275:NE275" si="813">SUM(NB23)</f>
        <v>3.87</v>
      </c>
      <c r="NC275">
        <f t="shared" si="813"/>
        <v>5.23</v>
      </c>
      <c r="ND275">
        <f t="shared" si="813"/>
        <v>4.29</v>
      </c>
      <c r="NE275">
        <f t="shared" si="813"/>
        <v>1.34</v>
      </c>
      <c r="NH275" t="s">
        <v>434</v>
      </c>
      <c r="NI275">
        <f t="shared" ref="NI275:NL275" si="814">SUM(NI23)</f>
        <v>3.25</v>
      </c>
      <c r="NJ275">
        <f t="shared" si="814"/>
        <v>4.08</v>
      </c>
      <c r="NK275">
        <f t="shared" si="814"/>
        <v>3.81</v>
      </c>
      <c r="NL275">
        <f t="shared" si="814"/>
        <v>0.79</v>
      </c>
      <c r="NO275" t="s">
        <v>434</v>
      </c>
      <c r="NP275">
        <f t="shared" ref="NP275:NS275" si="815">SUM(NP23)</f>
        <v>4.34</v>
      </c>
      <c r="NQ275">
        <f t="shared" si="815"/>
        <v>6.07</v>
      </c>
      <c r="NR275">
        <f t="shared" si="815"/>
        <v>4.7300000000000004</v>
      </c>
      <c r="NS275">
        <f t="shared" si="815"/>
        <v>1.0900000000000001</v>
      </c>
      <c r="NV275" t="s">
        <v>434</v>
      </c>
      <c r="NW275">
        <f t="shared" ref="NW275:NZ275" si="816">SUM(NW23)</f>
        <v>3.4</v>
      </c>
      <c r="NX275">
        <f t="shared" si="816"/>
        <v>5.86</v>
      </c>
      <c r="NY275">
        <f t="shared" si="816"/>
        <v>3.26</v>
      </c>
      <c r="NZ275">
        <f t="shared" si="816"/>
        <v>1.64</v>
      </c>
      <c r="OC275" t="s">
        <v>434</v>
      </c>
      <c r="OD275">
        <f t="shared" ref="OD275:OG275" si="817">SUM(OD23)</f>
        <v>5.99</v>
      </c>
      <c r="OE275">
        <f t="shared" si="817"/>
        <v>8.3000000000000007</v>
      </c>
      <c r="OF275">
        <f t="shared" si="817"/>
        <v>5.0599999999999996</v>
      </c>
      <c r="OG275">
        <f t="shared" si="817"/>
        <v>6.56</v>
      </c>
      <c r="OJ275" t="s">
        <v>434</v>
      </c>
      <c r="OK275">
        <f t="shared" ref="OK275:ON275" si="818">SUM(OK23)</f>
        <v>7.98</v>
      </c>
      <c r="OL275">
        <f t="shared" si="818"/>
        <v>8.3000000000000007</v>
      </c>
      <c r="OM275">
        <f t="shared" si="818"/>
        <v>7.75</v>
      </c>
      <c r="ON275">
        <f t="shared" si="818"/>
        <v>7.79</v>
      </c>
      <c r="OQ275" t="s">
        <v>434</v>
      </c>
      <c r="OR275">
        <f t="shared" ref="OR275:OU275" si="819">SUM(OR23)</f>
        <v>11.01</v>
      </c>
      <c r="OS275">
        <f t="shared" si="819"/>
        <v>10.69</v>
      </c>
      <c r="OT275">
        <f t="shared" si="819"/>
        <v>10.39</v>
      </c>
      <c r="OU275">
        <f t="shared" si="819"/>
        <v>12.39</v>
      </c>
      <c r="OX275" t="s">
        <v>434</v>
      </c>
      <c r="OY275">
        <f t="shared" ref="OY275:PB275" si="820">SUM(OY23)</f>
        <v>17.43</v>
      </c>
      <c r="OZ275">
        <f t="shared" si="820"/>
        <v>13.83</v>
      </c>
      <c r="PA275">
        <f t="shared" si="820"/>
        <v>18.55</v>
      </c>
      <c r="PB275">
        <f t="shared" si="820"/>
        <v>16.850000000000001</v>
      </c>
      <c r="PE275" t="s">
        <v>434</v>
      </c>
      <c r="PF275">
        <f t="shared" ref="PF275:PI275" si="821">SUM(PF23)</f>
        <v>16.350000000000001</v>
      </c>
      <c r="PG275">
        <f t="shared" si="821"/>
        <v>13.88</v>
      </c>
      <c r="PH275">
        <f t="shared" si="821"/>
        <v>16.309999999999999</v>
      </c>
      <c r="PI275">
        <f t="shared" si="821"/>
        <v>17.45</v>
      </c>
      <c r="PL275" t="s">
        <v>434</v>
      </c>
      <c r="PM275">
        <f t="shared" ref="PM275:PP275" si="822">SUM(PM23)</f>
        <v>16.309999999999999</v>
      </c>
      <c r="PN275">
        <f t="shared" si="822"/>
        <v>13.06</v>
      </c>
      <c r="PO275">
        <f t="shared" si="822"/>
        <v>15.1</v>
      </c>
      <c r="PP275">
        <f t="shared" si="822"/>
        <v>21.67</v>
      </c>
      <c r="PS275" t="s">
        <v>434</v>
      </c>
      <c r="PT275">
        <f t="shared" ref="PT275:PW275" si="823">SUM(PT23)</f>
        <v>13</v>
      </c>
      <c r="PU275">
        <f t="shared" si="823"/>
        <v>10.57</v>
      </c>
      <c r="PV275">
        <f t="shared" si="823"/>
        <v>14.59</v>
      </c>
      <c r="PW275">
        <f t="shared" si="823"/>
        <v>9.5500000000000007</v>
      </c>
      <c r="PZ275" t="s">
        <v>434</v>
      </c>
      <c r="QA275">
        <f t="shared" ref="QA275:QD275" si="824">SUM(QA23)</f>
        <v>14.03</v>
      </c>
      <c r="QB275">
        <f t="shared" si="824"/>
        <v>12.5</v>
      </c>
      <c r="QC275">
        <f t="shared" si="824"/>
        <v>15.64</v>
      </c>
      <c r="QD275">
        <f t="shared" si="824"/>
        <v>10.18</v>
      </c>
      <c r="QG275" t="s">
        <v>434</v>
      </c>
      <c r="QH275">
        <f t="shared" ref="QH275:QK275" si="825">SUM(QH23)</f>
        <v>14.07</v>
      </c>
      <c r="QI275">
        <f t="shared" si="825"/>
        <v>15.94</v>
      </c>
      <c r="QJ275">
        <f t="shared" si="825"/>
        <v>14.56</v>
      </c>
      <c r="QK275">
        <f t="shared" si="825"/>
        <v>11.31</v>
      </c>
      <c r="QN275" t="s">
        <v>434</v>
      </c>
      <c r="QO275">
        <f t="shared" ref="QO275:QR275" si="826">SUM(QO23)</f>
        <v>24.44</v>
      </c>
      <c r="QP275">
        <f t="shared" si="826"/>
        <v>22.79</v>
      </c>
      <c r="QQ275">
        <f t="shared" si="826"/>
        <v>23.69</v>
      </c>
      <c r="QR275">
        <f t="shared" si="826"/>
        <v>30.2</v>
      </c>
      <c r="QU275" t="s">
        <v>434</v>
      </c>
      <c r="QV275">
        <f t="shared" ref="QV275:QY275" si="827">SUM(QV23)</f>
        <v>2.35</v>
      </c>
      <c r="QW275">
        <f t="shared" si="827"/>
        <v>3.58</v>
      </c>
      <c r="QX275">
        <f t="shared" si="827"/>
        <v>1.94</v>
      </c>
      <c r="QY275">
        <f t="shared" si="827"/>
        <v>1.1100000000000001</v>
      </c>
      <c r="RB275" t="s">
        <v>434</v>
      </c>
      <c r="RC275">
        <f t="shared" ref="RC275:RF275" si="828">SUM(RC23)</f>
        <v>4.53</v>
      </c>
      <c r="RD275">
        <f t="shared" si="828"/>
        <v>11.72</v>
      </c>
      <c r="RE275">
        <f t="shared" si="828"/>
        <v>2.88</v>
      </c>
      <c r="RF275">
        <f t="shared" si="828"/>
        <v>2.16</v>
      </c>
      <c r="RI275" t="s">
        <v>434</v>
      </c>
      <c r="RJ275">
        <f t="shared" ref="RJ275:RM275" si="829">SUM(RJ23)</f>
        <v>4.66</v>
      </c>
      <c r="RK275">
        <f t="shared" si="829"/>
        <v>14.9</v>
      </c>
      <c r="RL275">
        <f t="shared" si="829"/>
        <v>2.72</v>
      </c>
      <c r="RM275">
        <f t="shared" si="829"/>
        <v>1.1000000000000001</v>
      </c>
      <c r="RP275" t="s">
        <v>434</v>
      </c>
      <c r="RQ275">
        <f t="shared" ref="RQ275:RT275" si="830">SUM(RQ23)</f>
        <v>4.67</v>
      </c>
      <c r="RR275">
        <f t="shared" si="830"/>
        <v>15.01</v>
      </c>
      <c r="RS275">
        <f t="shared" si="830"/>
        <v>2.77</v>
      </c>
      <c r="RT275">
        <f t="shared" si="830"/>
        <v>0.98</v>
      </c>
      <c r="RW275" t="s">
        <v>434</v>
      </c>
      <c r="RX275">
        <f t="shared" ref="RX275:SA275" si="831">SUM(RX23)</f>
        <v>4.28</v>
      </c>
      <c r="RY275">
        <f t="shared" si="831"/>
        <v>14.22</v>
      </c>
      <c r="RZ275">
        <f t="shared" si="831"/>
        <v>2.4500000000000002</v>
      </c>
      <c r="SA275">
        <f t="shared" si="831"/>
        <v>0.9</v>
      </c>
      <c r="SD275" t="s">
        <v>434</v>
      </c>
      <c r="SE275">
        <f t="shared" ref="SE275:SH275" si="832">SUM(SE23)</f>
        <v>34.64</v>
      </c>
      <c r="SF275">
        <f t="shared" si="832"/>
        <v>15.1</v>
      </c>
      <c r="SG275">
        <f t="shared" si="832"/>
        <v>32.92</v>
      </c>
      <c r="SH275">
        <f t="shared" si="832"/>
        <v>60.89</v>
      </c>
      <c r="SK275" t="s">
        <v>434</v>
      </c>
      <c r="SL275">
        <f t="shared" ref="SL275:SO275" si="833">SUM(SL23)</f>
        <v>5.08</v>
      </c>
      <c r="SM275">
        <f t="shared" si="833"/>
        <v>14.8</v>
      </c>
      <c r="SN275">
        <f t="shared" si="833"/>
        <v>3.32</v>
      </c>
      <c r="SO275">
        <f t="shared" si="833"/>
        <v>1.43</v>
      </c>
      <c r="SR275" t="s">
        <v>434</v>
      </c>
      <c r="SS275">
        <f t="shared" ref="SS275:SV275" si="834">SUM(SS23)</f>
        <v>4.71</v>
      </c>
      <c r="ST275">
        <f t="shared" si="834"/>
        <v>11.41</v>
      </c>
      <c r="SU275">
        <f t="shared" si="834"/>
        <v>3.72</v>
      </c>
      <c r="SV275">
        <f t="shared" si="834"/>
        <v>1.04</v>
      </c>
      <c r="SY275" t="s">
        <v>434</v>
      </c>
      <c r="SZ275">
        <f t="shared" ref="SZ275:TC275" si="835">SUM(SZ23)</f>
        <v>38.96</v>
      </c>
      <c r="TA275">
        <f t="shared" si="835"/>
        <v>29.82</v>
      </c>
      <c r="TB275">
        <f t="shared" si="835"/>
        <v>40.950000000000003</v>
      </c>
      <c r="TC275">
        <f t="shared" si="835"/>
        <v>43.93</v>
      </c>
      <c r="TF275" t="s">
        <v>434</v>
      </c>
      <c r="TG275">
        <f t="shared" ref="TG275:TJ275" si="836">SUM(TG23)</f>
        <v>43.17</v>
      </c>
      <c r="TH275">
        <f t="shared" si="836"/>
        <v>35.56</v>
      </c>
      <c r="TI275">
        <f t="shared" si="836"/>
        <v>45.14</v>
      </c>
      <c r="TJ275">
        <f t="shared" si="836"/>
        <v>46.96</v>
      </c>
      <c r="TM275" t="s">
        <v>434</v>
      </c>
      <c r="TN275">
        <f t="shared" ref="TN275:TQ275" si="837">SUM(TN23)</f>
        <v>43.82</v>
      </c>
      <c r="TO275">
        <f t="shared" si="837"/>
        <v>38.799999999999997</v>
      </c>
      <c r="TP275">
        <f t="shared" si="837"/>
        <v>45.51</v>
      </c>
      <c r="TQ275">
        <f t="shared" si="837"/>
        <v>47.02</v>
      </c>
      <c r="TT275" t="s">
        <v>434</v>
      </c>
      <c r="TU275">
        <f t="shared" ref="TU275:TX275" si="838">SUM(TU23)</f>
        <v>43.74</v>
      </c>
      <c r="TV275">
        <f t="shared" si="838"/>
        <v>35.78</v>
      </c>
      <c r="TW275">
        <f t="shared" si="838"/>
        <v>44.81</v>
      </c>
      <c r="TX275">
        <f t="shared" si="838"/>
        <v>50.57</v>
      </c>
      <c r="UA275" t="s">
        <v>434</v>
      </c>
      <c r="UB275">
        <f t="shared" ref="UB275:UE275" si="839">SUM(UB23)</f>
        <v>43.66</v>
      </c>
      <c r="UC275">
        <f t="shared" si="839"/>
        <v>36.36</v>
      </c>
      <c r="UD275">
        <f t="shared" si="839"/>
        <v>43.98</v>
      </c>
      <c r="UE275">
        <f t="shared" si="839"/>
        <v>52.8</v>
      </c>
      <c r="UH275" t="s">
        <v>434</v>
      </c>
      <c r="UI275">
        <f t="shared" ref="UI275:UL275" si="840">SUM(UI23)</f>
        <v>43.34</v>
      </c>
      <c r="UJ275">
        <f t="shared" si="840"/>
        <v>36.83</v>
      </c>
      <c r="UK275">
        <f t="shared" si="840"/>
        <v>43.61</v>
      </c>
      <c r="UL275">
        <f t="shared" si="840"/>
        <v>51.21</v>
      </c>
      <c r="UO275" t="s">
        <v>434</v>
      </c>
      <c r="UP275">
        <f t="shared" ref="UP275:US275" si="841">SUM(UP23)</f>
        <v>41.36</v>
      </c>
      <c r="UQ275">
        <f t="shared" si="841"/>
        <v>41.38</v>
      </c>
      <c r="UR275">
        <f t="shared" si="841"/>
        <v>39.31</v>
      </c>
      <c r="US275">
        <f t="shared" si="841"/>
        <v>52</v>
      </c>
      <c r="UV275" t="s">
        <v>434</v>
      </c>
      <c r="UW275">
        <f t="shared" ref="UW275:UZ275" si="842">SUM(UW23)</f>
        <v>39.200000000000003</v>
      </c>
      <c r="UX275">
        <f t="shared" si="842"/>
        <v>39.53</v>
      </c>
      <c r="UY275">
        <f t="shared" si="842"/>
        <v>37.24</v>
      </c>
      <c r="UZ275">
        <f t="shared" si="842"/>
        <v>49.98</v>
      </c>
      <c r="VC275" t="s">
        <v>434</v>
      </c>
      <c r="VD275">
        <f t="shared" ref="VD275:VG275" si="843">SUM(VD23)</f>
        <v>8.76</v>
      </c>
      <c r="VE275">
        <f t="shared" si="843"/>
        <v>12.41</v>
      </c>
      <c r="VF275">
        <f t="shared" si="843"/>
        <v>6.64</v>
      </c>
      <c r="VG275">
        <f t="shared" si="843"/>
        <v>13.56</v>
      </c>
    </row>
    <row r="276" spans="1:579" x14ac:dyDescent="0.3">
      <c r="A276" t="s">
        <v>435</v>
      </c>
      <c r="B276">
        <f t="shared" si="619"/>
        <v>0.51</v>
      </c>
      <c r="C276">
        <f t="shared" si="619"/>
        <v>1.65</v>
      </c>
      <c r="D276">
        <f t="shared" si="619"/>
        <v>0.35</v>
      </c>
      <c r="E276">
        <f t="shared" si="619"/>
        <v>0.3</v>
      </c>
      <c r="H276" t="s">
        <v>435</v>
      </c>
      <c r="I276">
        <f t="shared" si="620"/>
        <v>0.69</v>
      </c>
      <c r="J276">
        <f t="shared" si="620"/>
        <v>1.17</v>
      </c>
      <c r="K276">
        <f t="shared" si="620"/>
        <v>0.54</v>
      </c>
      <c r="L276">
        <f t="shared" si="620"/>
        <v>0.16</v>
      </c>
      <c r="O276" t="s">
        <v>435</v>
      </c>
      <c r="P276">
        <f t="shared" si="621"/>
        <v>0.7</v>
      </c>
      <c r="Q276">
        <f t="shared" si="621"/>
        <v>1.74</v>
      </c>
      <c r="R276">
        <f t="shared" si="621"/>
        <v>0.53</v>
      </c>
      <c r="S276">
        <f t="shared" si="621"/>
        <v>0.28999999999999998</v>
      </c>
      <c r="V276" t="s">
        <v>435</v>
      </c>
      <c r="W276">
        <f t="shared" si="622"/>
        <v>0.73</v>
      </c>
      <c r="X276">
        <f t="shared" si="622"/>
        <v>1.1000000000000001</v>
      </c>
      <c r="Y276">
        <f t="shared" si="622"/>
        <v>0.82</v>
      </c>
      <c r="Z276">
        <f t="shared" si="622"/>
        <v>0.19</v>
      </c>
      <c r="AC276" t="s">
        <v>435</v>
      </c>
      <c r="AD276">
        <f t="shared" si="623"/>
        <v>0.95</v>
      </c>
      <c r="AE276">
        <f t="shared" si="623"/>
        <v>3.17</v>
      </c>
      <c r="AF276">
        <f t="shared" si="623"/>
        <v>0.56000000000000005</v>
      </c>
      <c r="AG276">
        <f t="shared" si="623"/>
        <v>0.48</v>
      </c>
      <c r="AJ276" t="s">
        <v>435</v>
      </c>
      <c r="AK276">
        <f t="shared" si="624"/>
        <v>0.56000000000000005</v>
      </c>
      <c r="AL276">
        <f t="shared" si="624"/>
        <v>1.28</v>
      </c>
      <c r="AM276">
        <f t="shared" si="624"/>
        <v>0.35</v>
      </c>
      <c r="AN276">
        <f t="shared" si="624"/>
        <v>0.47</v>
      </c>
      <c r="AQ276" t="s">
        <v>435</v>
      </c>
      <c r="AR276">
        <f t="shared" si="625"/>
        <v>0.59</v>
      </c>
      <c r="AS276">
        <f t="shared" si="625"/>
        <v>1.93</v>
      </c>
      <c r="AT276">
        <f t="shared" si="625"/>
        <v>0.44</v>
      </c>
      <c r="AU276">
        <f t="shared" si="625"/>
        <v>0.11</v>
      </c>
      <c r="AX276" t="s">
        <v>435</v>
      </c>
      <c r="AY276">
        <f t="shared" si="626"/>
        <v>1.68</v>
      </c>
      <c r="AZ276">
        <f t="shared" si="626"/>
        <v>2.17</v>
      </c>
      <c r="BA276">
        <f t="shared" si="626"/>
        <v>1.53</v>
      </c>
      <c r="BB276">
        <f t="shared" si="626"/>
        <v>1.71</v>
      </c>
      <c r="BE276" t="s">
        <v>435</v>
      </c>
      <c r="BF276">
        <f t="shared" si="627"/>
        <v>1.45</v>
      </c>
      <c r="BG276">
        <f t="shared" si="627"/>
        <v>2.2799999999999998</v>
      </c>
      <c r="BH276">
        <f t="shared" si="627"/>
        <v>1.1299999999999999</v>
      </c>
      <c r="BI276">
        <f t="shared" si="627"/>
        <v>1.57</v>
      </c>
      <c r="BL276" t="s">
        <v>435</v>
      </c>
      <c r="BM276">
        <f t="shared" si="628"/>
        <v>2.19</v>
      </c>
      <c r="BN276">
        <f t="shared" si="628"/>
        <v>4.08</v>
      </c>
      <c r="BO276">
        <f t="shared" si="628"/>
        <v>1.75</v>
      </c>
      <c r="BP276">
        <f t="shared" si="628"/>
        <v>1.76</v>
      </c>
      <c r="BS276" t="s">
        <v>435</v>
      </c>
      <c r="BT276">
        <f t="shared" si="629"/>
        <v>2.0099999999999998</v>
      </c>
      <c r="BU276">
        <f t="shared" si="629"/>
        <v>4.1900000000000004</v>
      </c>
      <c r="BV276">
        <f t="shared" si="629"/>
        <v>1.75</v>
      </c>
      <c r="BW276">
        <f t="shared" si="629"/>
        <v>1.26</v>
      </c>
      <c r="BZ276" t="s">
        <v>435</v>
      </c>
      <c r="CA276">
        <f t="shared" si="630"/>
        <v>1.95</v>
      </c>
      <c r="CB276">
        <f t="shared" si="630"/>
        <v>2.1800000000000002</v>
      </c>
      <c r="CC276">
        <f t="shared" si="630"/>
        <v>2</v>
      </c>
      <c r="CD276">
        <f t="shared" si="630"/>
        <v>1.81</v>
      </c>
      <c r="CG276" t="s">
        <v>435</v>
      </c>
      <c r="CH276">
        <f t="shared" ref="CH276:CK276" si="844">SUM(CH24)</f>
        <v>1.82</v>
      </c>
      <c r="CI276">
        <f t="shared" si="844"/>
        <v>2.86</v>
      </c>
      <c r="CJ276">
        <f t="shared" si="844"/>
        <v>1.72</v>
      </c>
      <c r="CK276">
        <f t="shared" si="844"/>
        <v>1.0900000000000001</v>
      </c>
      <c r="CN276" t="s">
        <v>435</v>
      </c>
      <c r="CO276">
        <f t="shared" ref="CO276:CR276" si="845">SUM(CO24)</f>
        <v>2.5</v>
      </c>
      <c r="CP276">
        <f t="shared" si="845"/>
        <v>4.17</v>
      </c>
      <c r="CQ276">
        <f t="shared" si="845"/>
        <v>2.35</v>
      </c>
      <c r="CR276">
        <f t="shared" si="845"/>
        <v>1.29</v>
      </c>
      <c r="CU276" t="s">
        <v>435</v>
      </c>
      <c r="CV276">
        <f t="shared" ref="CV276:CY276" si="846">SUM(CV24)</f>
        <v>2.61</v>
      </c>
      <c r="CW276">
        <f t="shared" si="846"/>
        <v>4.62</v>
      </c>
      <c r="CX276">
        <f t="shared" si="846"/>
        <v>2.5299999999999998</v>
      </c>
      <c r="CY276">
        <f t="shared" si="846"/>
        <v>1.45</v>
      </c>
      <c r="DB276" t="s">
        <v>435</v>
      </c>
      <c r="DC276">
        <f t="shared" ref="DC276:DF276" si="847">SUM(DC24)</f>
        <v>1.67</v>
      </c>
      <c r="DD276">
        <f t="shared" si="847"/>
        <v>3.27</v>
      </c>
      <c r="DE276">
        <f t="shared" si="847"/>
        <v>1.45</v>
      </c>
      <c r="DF276">
        <f t="shared" si="847"/>
        <v>0.65</v>
      </c>
      <c r="DI276" t="s">
        <v>435</v>
      </c>
      <c r="DJ276">
        <f t="shared" ref="DJ276:DM276" si="848">SUM(DJ24)</f>
        <v>2.84</v>
      </c>
      <c r="DK276">
        <f t="shared" si="848"/>
        <v>5.29</v>
      </c>
      <c r="DL276">
        <f t="shared" si="848"/>
        <v>2.88</v>
      </c>
      <c r="DM276">
        <f t="shared" si="848"/>
        <v>1.51</v>
      </c>
      <c r="DP276" t="s">
        <v>435</v>
      </c>
      <c r="DQ276">
        <f t="shared" ref="DQ276:DT276" si="849">SUM(DQ24)</f>
        <v>1.86</v>
      </c>
      <c r="DR276">
        <f t="shared" si="849"/>
        <v>2.23</v>
      </c>
      <c r="DS276">
        <f t="shared" si="849"/>
        <v>1.73</v>
      </c>
      <c r="DT276">
        <f t="shared" si="849"/>
        <v>1.89</v>
      </c>
      <c r="DW276" t="s">
        <v>435</v>
      </c>
      <c r="DX276">
        <f t="shared" ref="DX276:EA276" si="850">SUM(DX24)</f>
        <v>2.33</v>
      </c>
      <c r="DY276">
        <f t="shared" si="850"/>
        <v>4.26</v>
      </c>
      <c r="DZ276">
        <f t="shared" si="850"/>
        <v>2.2999999999999998</v>
      </c>
      <c r="EA276">
        <f t="shared" si="850"/>
        <v>1.1000000000000001</v>
      </c>
      <c r="ED276" t="s">
        <v>435</v>
      </c>
      <c r="EE276">
        <f t="shared" ref="EE276:EH276" si="851">SUM(EE24)</f>
        <v>2.48</v>
      </c>
      <c r="EF276">
        <f t="shared" si="851"/>
        <v>2.71</v>
      </c>
      <c r="EG276">
        <f t="shared" si="851"/>
        <v>2.7</v>
      </c>
      <c r="EH276">
        <f t="shared" si="851"/>
        <v>1.64</v>
      </c>
      <c r="EK276" t="s">
        <v>435</v>
      </c>
      <c r="EL276">
        <f t="shared" ref="EL276:EO276" si="852">SUM(EL24)</f>
        <v>2.41</v>
      </c>
      <c r="EM276">
        <f t="shared" si="852"/>
        <v>3.96</v>
      </c>
      <c r="EN276">
        <f t="shared" si="852"/>
        <v>2.08</v>
      </c>
      <c r="EO276">
        <f t="shared" si="852"/>
        <v>2.16</v>
      </c>
      <c r="ER276" t="s">
        <v>435</v>
      </c>
      <c r="ES276">
        <f t="shared" ref="ES276:EV276" si="853">SUM(ES24)</f>
        <v>2.83</v>
      </c>
      <c r="ET276">
        <f t="shared" si="853"/>
        <v>2.91</v>
      </c>
      <c r="EU276">
        <f t="shared" si="853"/>
        <v>2.83</v>
      </c>
      <c r="EV276">
        <f t="shared" si="853"/>
        <v>2.5</v>
      </c>
      <c r="EZ276">
        <f t="shared" ref="EZ276:FC276" si="854">SUM(EZ24)</f>
        <v>3.03</v>
      </c>
      <c r="FA276">
        <f t="shared" si="854"/>
        <v>4.29</v>
      </c>
      <c r="FB276">
        <f t="shared" si="854"/>
        <v>2.5499999999999998</v>
      </c>
      <c r="FC276">
        <f t="shared" si="854"/>
        <v>3.49</v>
      </c>
      <c r="FG276">
        <f t="shared" ref="FG276:FJ276" si="855">SUM(FG24)</f>
        <v>2.39</v>
      </c>
      <c r="FH276">
        <f t="shared" si="855"/>
        <v>2.54</v>
      </c>
      <c r="FI276">
        <f t="shared" si="855"/>
        <v>2.2799999999999998</v>
      </c>
      <c r="FJ276">
        <f t="shared" si="855"/>
        <v>2.77</v>
      </c>
      <c r="FN276">
        <f t="shared" ref="FN276:FQ276" si="856">SUM(FN24)</f>
        <v>2.78</v>
      </c>
      <c r="FO276">
        <f t="shared" si="856"/>
        <v>3.28</v>
      </c>
      <c r="FP276">
        <f t="shared" si="856"/>
        <v>2.42</v>
      </c>
      <c r="FQ276">
        <f t="shared" si="856"/>
        <v>3.76</v>
      </c>
      <c r="FU276">
        <f t="shared" ref="FU276:FX276" si="857">SUM(FU24)</f>
        <v>3.44</v>
      </c>
      <c r="FV276">
        <f t="shared" si="857"/>
        <v>4.05</v>
      </c>
      <c r="FW276">
        <f t="shared" si="857"/>
        <v>2.59</v>
      </c>
      <c r="FX276">
        <f t="shared" si="857"/>
        <v>5.21</v>
      </c>
      <c r="GB276">
        <f t="shared" ref="GB276:GE276" si="858">SUM(GB24)</f>
        <v>3.07</v>
      </c>
      <c r="GC276">
        <f t="shared" si="858"/>
        <v>2</v>
      </c>
      <c r="GD276">
        <f t="shared" si="858"/>
        <v>2.74</v>
      </c>
      <c r="GE276">
        <f t="shared" si="858"/>
        <v>5.21</v>
      </c>
      <c r="GI276">
        <f t="shared" ref="GI276:GL276" si="859">SUM(GI24)</f>
        <v>2.79</v>
      </c>
      <c r="GJ276">
        <f t="shared" si="859"/>
        <v>2.4700000000000002</v>
      </c>
      <c r="GK276">
        <f t="shared" si="859"/>
        <v>2.33</v>
      </c>
      <c r="GL276">
        <f t="shared" si="859"/>
        <v>4.1500000000000004</v>
      </c>
      <c r="GP276">
        <f t="shared" ref="GP276:GS276" si="860">SUM(GP24)</f>
        <v>3.26</v>
      </c>
      <c r="GQ276">
        <f t="shared" si="860"/>
        <v>3.49</v>
      </c>
      <c r="GR276">
        <f t="shared" si="860"/>
        <v>2.76</v>
      </c>
      <c r="GS276">
        <f t="shared" si="860"/>
        <v>4.84</v>
      </c>
      <c r="GW276">
        <f t="shared" ref="GW276:GZ276" si="861">SUM(GW24)</f>
        <v>3.19</v>
      </c>
      <c r="GX276">
        <f t="shared" si="861"/>
        <v>3.5</v>
      </c>
      <c r="GY276">
        <f t="shared" si="861"/>
        <v>3.13</v>
      </c>
      <c r="GZ276">
        <f t="shared" si="861"/>
        <v>3.55</v>
      </c>
      <c r="HD276">
        <f t="shared" ref="HD276:HG276" si="862">SUM(HD24)</f>
        <v>3.47</v>
      </c>
      <c r="HE276">
        <f t="shared" si="862"/>
        <v>2.88</v>
      </c>
      <c r="HF276">
        <f t="shared" si="862"/>
        <v>3.46</v>
      </c>
      <c r="HG276">
        <f t="shared" si="862"/>
        <v>4.0599999999999996</v>
      </c>
      <c r="HK276">
        <f t="shared" ref="HK276:HN276" si="863">SUM(HK24)</f>
        <v>2.9</v>
      </c>
      <c r="HL276">
        <f t="shared" si="863"/>
        <v>3.03</v>
      </c>
      <c r="HM276">
        <f t="shared" si="863"/>
        <v>2.88</v>
      </c>
      <c r="HN276">
        <f t="shared" si="863"/>
        <v>3.27</v>
      </c>
      <c r="HR276">
        <f t="shared" ref="HR276:HU276" si="864">SUM(HR24)</f>
        <v>2.75</v>
      </c>
      <c r="HS276">
        <f t="shared" si="864"/>
        <v>4.18</v>
      </c>
      <c r="HT276">
        <f t="shared" si="864"/>
        <v>2.2799999999999998</v>
      </c>
      <c r="HU276">
        <f t="shared" si="864"/>
        <v>3.36</v>
      </c>
      <c r="HY276">
        <f t="shared" ref="HY276:IB276" si="865">SUM(HY24)</f>
        <v>3.2</v>
      </c>
      <c r="HZ276">
        <f t="shared" si="865"/>
        <v>5.29</v>
      </c>
      <c r="IA276">
        <f t="shared" si="865"/>
        <v>2.82</v>
      </c>
      <c r="IB276">
        <f t="shared" si="865"/>
        <v>3.13</v>
      </c>
      <c r="IF276">
        <f t="shared" ref="IF276:II276" si="866">SUM(IF24)</f>
        <v>3.33</v>
      </c>
      <c r="IG276">
        <f t="shared" si="866"/>
        <v>4.33</v>
      </c>
      <c r="IH276">
        <f t="shared" si="866"/>
        <v>3.23</v>
      </c>
      <c r="II276">
        <f t="shared" si="866"/>
        <v>3.23</v>
      </c>
      <c r="IM276">
        <f t="shared" ref="IM276:IP276" si="867">SUM(IM24)</f>
        <v>3.58</v>
      </c>
      <c r="IN276">
        <f t="shared" si="867"/>
        <v>3.44</v>
      </c>
      <c r="IO276">
        <f t="shared" si="867"/>
        <v>3.61</v>
      </c>
      <c r="IP276">
        <f t="shared" si="867"/>
        <v>2.42</v>
      </c>
      <c r="IT276">
        <f t="shared" ref="IT276:IW276" si="868">SUM(IT24)</f>
        <v>3.14</v>
      </c>
      <c r="IU276">
        <f t="shared" si="868"/>
        <v>3.57</v>
      </c>
      <c r="IV276">
        <f t="shared" si="868"/>
        <v>3.64</v>
      </c>
      <c r="IW276">
        <f t="shared" si="868"/>
        <v>1.25</v>
      </c>
      <c r="JA276">
        <f t="shared" ref="JA276:JD276" si="869">SUM(JA24)</f>
        <v>2.8</v>
      </c>
      <c r="JB276">
        <f t="shared" si="869"/>
        <v>5.24</v>
      </c>
      <c r="JC276">
        <f t="shared" si="869"/>
        <v>2.29</v>
      </c>
      <c r="JD276">
        <f t="shared" si="869"/>
        <v>2.59</v>
      </c>
      <c r="JH276">
        <f t="shared" ref="JH276:JK276" si="870">SUM(JH24)</f>
        <v>3.13</v>
      </c>
      <c r="JI276">
        <f t="shared" si="870"/>
        <v>5.52</v>
      </c>
      <c r="JJ276">
        <f t="shared" si="870"/>
        <v>2.7</v>
      </c>
      <c r="JK276">
        <f t="shared" si="870"/>
        <v>2.74</v>
      </c>
      <c r="JO276">
        <f t="shared" ref="JO276:JR276" si="871">SUM(JO24)</f>
        <v>3.45</v>
      </c>
      <c r="JP276">
        <f t="shared" si="871"/>
        <v>6.36</v>
      </c>
      <c r="JQ276">
        <f t="shared" si="871"/>
        <v>2.48</v>
      </c>
      <c r="JR276">
        <f t="shared" si="871"/>
        <v>4.2</v>
      </c>
      <c r="JV276">
        <f t="shared" ref="JV276:JY276" si="872">SUM(JV24)</f>
        <v>2.66</v>
      </c>
      <c r="JW276">
        <f t="shared" si="872"/>
        <v>3.97</v>
      </c>
      <c r="JX276">
        <f t="shared" si="872"/>
        <v>2.2000000000000002</v>
      </c>
      <c r="JY276">
        <f t="shared" si="872"/>
        <v>3.36</v>
      </c>
      <c r="KC276">
        <f t="shared" ref="KC276:KF276" si="873">SUM(KC24)</f>
        <v>2.0699999999999998</v>
      </c>
      <c r="KD276">
        <f t="shared" si="873"/>
        <v>3.83</v>
      </c>
      <c r="KE276">
        <f t="shared" si="873"/>
        <v>2.12</v>
      </c>
      <c r="KF276">
        <f t="shared" si="873"/>
        <v>1.19</v>
      </c>
      <c r="KJ276">
        <f t="shared" ref="KJ276:KM276" si="874">SUM(KJ24)</f>
        <v>2.19</v>
      </c>
      <c r="KK276">
        <f t="shared" si="874"/>
        <v>2.21</v>
      </c>
      <c r="KL276">
        <f t="shared" si="874"/>
        <v>2.52</v>
      </c>
      <c r="KM276">
        <f t="shared" si="874"/>
        <v>1.34</v>
      </c>
      <c r="KQ276">
        <f t="shared" ref="KQ276:KT276" si="875">SUM(KQ24)</f>
        <v>2.56</v>
      </c>
      <c r="KR276">
        <f t="shared" si="875"/>
        <v>4.29</v>
      </c>
      <c r="KS276">
        <f t="shared" si="875"/>
        <v>2.7</v>
      </c>
      <c r="KT276">
        <f t="shared" si="875"/>
        <v>1.22</v>
      </c>
      <c r="KX276">
        <f t="shared" ref="KX276:LA276" si="876">SUM(KX24)</f>
        <v>2.97</v>
      </c>
      <c r="KY276">
        <f t="shared" si="876"/>
        <v>5.83</v>
      </c>
      <c r="KZ276">
        <f t="shared" si="876"/>
        <v>2.83</v>
      </c>
      <c r="LA276">
        <f t="shared" si="876"/>
        <v>2.0299999999999998</v>
      </c>
      <c r="LE276">
        <f t="shared" ref="LE276:LH276" si="877">SUM(LE24)</f>
        <v>2.46</v>
      </c>
      <c r="LF276">
        <f t="shared" si="877"/>
        <v>3.72</v>
      </c>
      <c r="LG276">
        <f t="shared" si="877"/>
        <v>2.2999999999999998</v>
      </c>
      <c r="LH276">
        <f t="shared" si="877"/>
        <v>2.4300000000000002</v>
      </c>
      <c r="LL276">
        <f t="shared" ref="LL276:LO276" si="878">SUM(LL24)</f>
        <v>2.5</v>
      </c>
      <c r="LM276">
        <f t="shared" si="878"/>
        <v>3.62</v>
      </c>
      <c r="LN276">
        <f t="shared" si="878"/>
        <v>2.73</v>
      </c>
      <c r="LO276">
        <f t="shared" si="878"/>
        <v>1.43</v>
      </c>
      <c r="LS276">
        <f t="shared" ref="LS276:LV276" si="879">SUM(LS24)</f>
        <v>2.0699999999999998</v>
      </c>
      <c r="LT276">
        <f t="shared" si="879"/>
        <v>3.13</v>
      </c>
      <c r="LU276">
        <f t="shared" si="879"/>
        <v>1.82</v>
      </c>
      <c r="LV276">
        <f t="shared" si="879"/>
        <v>1.98</v>
      </c>
      <c r="LZ276">
        <f t="shared" ref="LZ276:MC276" si="880">SUM(LZ24)</f>
        <v>2.2799999999999998</v>
      </c>
      <c r="MA276">
        <f t="shared" si="880"/>
        <v>2.96</v>
      </c>
      <c r="MB276">
        <f t="shared" si="880"/>
        <v>2.16</v>
      </c>
      <c r="MC276">
        <f t="shared" si="880"/>
        <v>2.29</v>
      </c>
      <c r="MF276" t="s">
        <v>435</v>
      </c>
      <c r="MG276">
        <f t="shared" ref="MG276:MJ276" si="881">SUM(MG24)</f>
        <v>2.4</v>
      </c>
      <c r="MH276">
        <f t="shared" si="881"/>
        <v>3.01</v>
      </c>
      <c r="MI276">
        <f t="shared" si="881"/>
        <v>2.6</v>
      </c>
      <c r="MJ276">
        <f t="shared" si="881"/>
        <v>1.24</v>
      </c>
      <c r="MM276" t="s">
        <v>435</v>
      </c>
      <c r="MN276">
        <f t="shared" ref="MN276:MQ276" si="882">SUM(MN24)</f>
        <v>1.89</v>
      </c>
      <c r="MO276">
        <f t="shared" si="882"/>
        <v>2.14</v>
      </c>
      <c r="MP276">
        <f t="shared" si="882"/>
        <v>2.1800000000000002</v>
      </c>
      <c r="MQ276">
        <f t="shared" si="882"/>
        <v>0.82</v>
      </c>
      <c r="MT276" t="s">
        <v>435</v>
      </c>
      <c r="MU276">
        <f t="shared" ref="MU276:MX276" si="883">SUM(MU24)</f>
        <v>2.99</v>
      </c>
      <c r="MV276">
        <f t="shared" si="883"/>
        <v>5.65</v>
      </c>
      <c r="MW276">
        <f t="shared" si="883"/>
        <v>2.46</v>
      </c>
      <c r="MX276">
        <f t="shared" si="883"/>
        <v>2</v>
      </c>
      <c r="NA276" t="s">
        <v>435</v>
      </c>
      <c r="NB276">
        <f t="shared" ref="NB276:NE276" si="884">SUM(NB24)</f>
        <v>4.42</v>
      </c>
      <c r="NC276">
        <f t="shared" si="884"/>
        <v>7.32</v>
      </c>
      <c r="ND276">
        <f t="shared" si="884"/>
        <v>4.5599999999999996</v>
      </c>
      <c r="NE276">
        <f t="shared" si="884"/>
        <v>2.17</v>
      </c>
      <c r="NH276" t="s">
        <v>435</v>
      </c>
      <c r="NI276">
        <f t="shared" ref="NI276:NL276" si="885">SUM(NI24)</f>
        <v>3.6</v>
      </c>
      <c r="NJ276">
        <f t="shared" si="885"/>
        <v>6</v>
      </c>
      <c r="NK276">
        <f t="shared" si="885"/>
        <v>3.7</v>
      </c>
      <c r="NL276">
        <f t="shared" si="885"/>
        <v>1.1000000000000001</v>
      </c>
      <c r="NO276" t="s">
        <v>435</v>
      </c>
      <c r="NP276">
        <f t="shared" ref="NP276:NS276" si="886">SUM(NP24)</f>
        <v>3.79</v>
      </c>
      <c r="NQ276">
        <f t="shared" si="886"/>
        <v>5.01</v>
      </c>
      <c r="NR276">
        <f t="shared" si="886"/>
        <v>3.57</v>
      </c>
      <c r="NS276">
        <f t="shared" si="886"/>
        <v>2.65</v>
      </c>
      <c r="NV276" t="s">
        <v>435</v>
      </c>
      <c r="NW276">
        <f t="shared" ref="NW276:NZ276" si="887">SUM(NW24)</f>
        <v>2.64</v>
      </c>
      <c r="NX276">
        <f t="shared" si="887"/>
        <v>1.59</v>
      </c>
      <c r="NY276">
        <f t="shared" si="887"/>
        <v>2.85</v>
      </c>
      <c r="NZ276">
        <f t="shared" si="887"/>
        <v>1.88</v>
      </c>
      <c r="OC276" t="s">
        <v>435</v>
      </c>
      <c r="OD276">
        <f t="shared" ref="OD276:OG276" si="888">SUM(OD24)</f>
        <v>4.59</v>
      </c>
      <c r="OE276">
        <f t="shared" si="888"/>
        <v>4.12</v>
      </c>
      <c r="OF276">
        <f t="shared" si="888"/>
        <v>5.29</v>
      </c>
      <c r="OG276">
        <f t="shared" si="888"/>
        <v>2.96</v>
      </c>
      <c r="OJ276" t="s">
        <v>435</v>
      </c>
      <c r="OK276">
        <f t="shared" ref="OK276:ON276" si="889">SUM(OK24)</f>
        <v>5.37</v>
      </c>
      <c r="OL276">
        <f t="shared" si="889"/>
        <v>6.98</v>
      </c>
      <c r="OM276">
        <f t="shared" si="889"/>
        <v>6.01</v>
      </c>
      <c r="ON276">
        <f t="shared" si="889"/>
        <v>2.2200000000000002</v>
      </c>
      <c r="OQ276" t="s">
        <v>435</v>
      </c>
      <c r="OR276">
        <f t="shared" ref="OR276:OU276" si="890">SUM(OR24)</f>
        <v>5.51</v>
      </c>
      <c r="OS276">
        <f t="shared" si="890"/>
        <v>5.32</v>
      </c>
      <c r="OT276">
        <f t="shared" si="890"/>
        <v>6.23</v>
      </c>
      <c r="OU276">
        <f t="shared" si="890"/>
        <v>2.48</v>
      </c>
      <c r="OX276" t="s">
        <v>435</v>
      </c>
      <c r="OY276">
        <f t="shared" ref="OY276:PB276" si="891">SUM(OY24)</f>
        <v>4.58</v>
      </c>
      <c r="OZ276">
        <f t="shared" si="891"/>
        <v>4.5599999999999996</v>
      </c>
      <c r="PA276">
        <f t="shared" si="891"/>
        <v>5.29</v>
      </c>
      <c r="PB276">
        <f t="shared" si="891"/>
        <v>2.4</v>
      </c>
      <c r="PE276" t="s">
        <v>435</v>
      </c>
      <c r="PF276">
        <f t="shared" ref="PF276:PI276" si="892">SUM(PF24)</f>
        <v>5.61</v>
      </c>
      <c r="PG276">
        <f t="shared" si="892"/>
        <v>6.13</v>
      </c>
      <c r="PH276">
        <f t="shared" si="892"/>
        <v>4.8</v>
      </c>
      <c r="PI276">
        <f t="shared" si="892"/>
        <v>7.43</v>
      </c>
      <c r="PL276" t="s">
        <v>435</v>
      </c>
      <c r="PM276">
        <f t="shared" ref="PM276:PP276" si="893">SUM(PM24)</f>
        <v>7</v>
      </c>
      <c r="PN276">
        <f t="shared" si="893"/>
        <v>9.11</v>
      </c>
      <c r="PO276">
        <f t="shared" si="893"/>
        <v>5.99</v>
      </c>
      <c r="PP276">
        <f t="shared" si="893"/>
        <v>8.42</v>
      </c>
      <c r="PS276" t="s">
        <v>435</v>
      </c>
      <c r="PT276">
        <f t="shared" ref="PT276:PW276" si="894">SUM(PT24)</f>
        <v>9.39</v>
      </c>
      <c r="PU276">
        <f t="shared" si="894"/>
        <v>11.24</v>
      </c>
      <c r="PV276">
        <f t="shared" si="894"/>
        <v>6.71</v>
      </c>
      <c r="PW276">
        <f t="shared" si="894"/>
        <v>17.36</v>
      </c>
      <c r="PZ276" t="s">
        <v>435</v>
      </c>
      <c r="QA276">
        <f t="shared" ref="QA276:QD276" si="895">SUM(QA24)</f>
        <v>8.24</v>
      </c>
      <c r="QB276">
        <f t="shared" si="895"/>
        <v>7.08</v>
      </c>
      <c r="QC276">
        <f t="shared" si="895"/>
        <v>6.88</v>
      </c>
      <c r="QD276">
        <f t="shared" si="895"/>
        <v>13.24</v>
      </c>
      <c r="QG276" t="s">
        <v>435</v>
      </c>
      <c r="QH276">
        <f t="shared" ref="QH276:QK276" si="896">SUM(QH24)</f>
        <v>12.41</v>
      </c>
      <c r="QI276">
        <f t="shared" si="896"/>
        <v>8.07</v>
      </c>
      <c r="QJ276">
        <f t="shared" si="896"/>
        <v>12.72</v>
      </c>
      <c r="QK276">
        <f t="shared" si="896"/>
        <v>15.37</v>
      </c>
      <c r="QN276" t="s">
        <v>435</v>
      </c>
      <c r="QO276">
        <f t="shared" ref="QO276:QR276" si="897">SUM(QO24)</f>
        <v>20.010000000000002</v>
      </c>
      <c r="QP276">
        <f t="shared" si="897"/>
        <v>15.31</v>
      </c>
      <c r="QQ276">
        <f t="shared" si="897"/>
        <v>22.08</v>
      </c>
      <c r="QR276">
        <f t="shared" si="897"/>
        <v>19.04</v>
      </c>
      <c r="QU276" t="s">
        <v>435</v>
      </c>
      <c r="QV276">
        <f t="shared" ref="QV276:QY276" si="898">SUM(QV24)</f>
        <v>37.020000000000003</v>
      </c>
      <c r="QW276">
        <f t="shared" si="898"/>
        <v>36.08</v>
      </c>
      <c r="QX276">
        <f t="shared" si="898"/>
        <v>38.700000000000003</v>
      </c>
      <c r="QY276">
        <f t="shared" si="898"/>
        <v>37.99</v>
      </c>
      <c r="RB276" t="s">
        <v>435</v>
      </c>
      <c r="RC276">
        <f t="shared" ref="RC276:RF276" si="899">SUM(RC24)</f>
        <v>41.77</v>
      </c>
      <c r="RD276">
        <f t="shared" si="899"/>
        <v>29.34</v>
      </c>
      <c r="RE276">
        <f t="shared" si="899"/>
        <v>43.52</v>
      </c>
      <c r="RF276">
        <f t="shared" si="899"/>
        <v>50.75</v>
      </c>
      <c r="RI276" t="s">
        <v>435</v>
      </c>
      <c r="RJ276">
        <f t="shared" ref="RJ276:RM276" si="900">SUM(RJ24)</f>
        <v>42.15</v>
      </c>
      <c r="RK276">
        <f t="shared" si="900"/>
        <v>30.49</v>
      </c>
      <c r="RL276">
        <f t="shared" si="900"/>
        <v>42.93</v>
      </c>
      <c r="RM276">
        <f t="shared" si="900"/>
        <v>54.37</v>
      </c>
      <c r="RP276" t="s">
        <v>435</v>
      </c>
      <c r="RQ276">
        <f t="shared" ref="RQ276:RT276" si="901">SUM(RQ24)</f>
        <v>42.63</v>
      </c>
      <c r="RR276">
        <f t="shared" si="901"/>
        <v>31.84</v>
      </c>
      <c r="RS276">
        <f t="shared" si="901"/>
        <v>44.05</v>
      </c>
      <c r="RT276">
        <f t="shared" si="901"/>
        <v>51.65</v>
      </c>
      <c r="RW276" t="s">
        <v>435</v>
      </c>
      <c r="RX276">
        <f t="shared" ref="RX276:SA276" si="902">SUM(RX24)</f>
        <v>41.82</v>
      </c>
      <c r="RY276">
        <f t="shared" si="902"/>
        <v>29.74</v>
      </c>
      <c r="RZ276">
        <f t="shared" si="902"/>
        <v>43.24</v>
      </c>
      <c r="SA276">
        <f t="shared" si="902"/>
        <v>50.49</v>
      </c>
      <c r="SD276" t="s">
        <v>435</v>
      </c>
      <c r="SE276">
        <f t="shared" ref="SE276:SH276" si="903">SUM(SE24)</f>
        <v>18.32</v>
      </c>
      <c r="SF276">
        <f t="shared" si="903"/>
        <v>16.510000000000002</v>
      </c>
      <c r="SG276">
        <f t="shared" si="903"/>
        <v>22.04</v>
      </c>
      <c r="SH276">
        <f t="shared" si="903"/>
        <v>7.38</v>
      </c>
      <c r="SK276" t="s">
        <v>435</v>
      </c>
      <c r="SL276">
        <f t="shared" ref="SL276:SO276" si="904">SUM(SL24)</f>
        <v>42.66</v>
      </c>
      <c r="SM276">
        <f t="shared" si="904"/>
        <v>28.96</v>
      </c>
      <c r="SN276">
        <f t="shared" si="904"/>
        <v>44.69</v>
      </c>
      <c r="SO276">
        <f t="shared" si="904"/>
        <v>51.73</v>
      </c>
      <c r="SR276" t="s">
        <v>435</v>
      </c>
      <c r="SS276">
        <f t="shared" ref="SS276:SV276" si="905">SUM(SS24)</f>
        <v>41.45</v>
      </c>
      <c r="ST276">
        <f t="shared" si="905"/>
        <v>29.62</v>
      </c>
      <c r="SU276">
        <f t="shared" si="905"/>
        <v>43.2</v>
      </c>
      <c r="SV276">
        <f t="shared" si="905"/>
        <v>49.65</v>
      </c>
      <c r="SY276" t="s">
        <v>435</v>
      </c>
      <c r="SZ276">
        <f t="shared" ref="SZ276:TC276" si="906">SUM(SZ24)</f>
        <v>7.88</v>
      </c>
      <c r="TA276">
        <f t="shared" si="906"/>
        <v>15.19</v>
      </c>
      <c r="TB276">
        <f t="shared" si="906"/>
        <v>5.77</v>
      </c>
      <c r="TC276">
        <f t="shared" si="906"/>
        <v>8.59</v>
      </c>
      <c r="TF276" t="s">
        <v>435</v>
      </c>
      <c r="TG276">
        <f t="shared" ref="TG276:TJ276" si="907">SUM(TG24)</f>
        <v>3.92</v>
      </c>
      <c r="TH276">
        <f t="shared" si="907"/>
        <v>5.61</v>
      </c>
      <c r="TI276">
        <f t="shared" si="907"/>
        <v>2.78</v>
      </c>
      <c r="TJ276">
        <f t="shared" si="907"/>
        <v>5.9</v>
      </c>
      <c r="TM276" t="s">
        <v>435</v>
      </c>
      <c r="TN276">
        <f t="shared" ref="TN276:TQ276" si="908">SUM(TN24)</f>
        <v>4.01</v>
      </c>
      <c r="TO276">
        <f t="shared" si="908"/>
        <v>3.97</v>
      </c>
      <c r="TP276">
        <f t="shared" si="908"/>
        <v>3.79</v>
      </c>
      <c r="TQ276">
        <f t="shared" si="908"/>
        <v>4.4000000000000004</v>
      </c>
      <c r="TT276" t="s">
        <v>435</v>
      </c>
      <c r="TU276">
        <f t="shared" ref="TU276:TX276" si="909">SUM(TU24)</f>
        <v>4.92</v>
      </c>
      <c r="TV276">
        <f t="shared" si="909"/>
        <v>5.58</v>
      </c>
      <c r="TW276">
        <f t="shared" si="909"/>
        <v>4.6900000000000004</v>
      </c>
      <c r="TX276">
        <f t="shared" si="909"/>
        <v>4.3</v>
      </c>
      <c r="UA276" t="s">
        <v>435</v>
      </c>
      <c r="UB276">
        <f t="shared" ref="UB276:UE276" si="910">SUM(UB24)</f>
        <v>4.67</v>
      </c>
      <c r="UC276">
        <f t="shared" si="910"/>
        <v>5.6</v>
      </c>
      <c r="UD276">
        <f t="shared" si="910"/>
        <v>4.7699999999999996</v>
      </c>
      <c r="UE276">
        <f t="shared" si="910"/>
        <v>2.97</v>
      </c>
      <c r="UH276" t="s">
        <v>435</v>
      </c>
      <c r="UI276">
        <f t="shared" ref="UI276:UL276" si="911">SUM(UI24)</f>
        <v>4.8</v>
      </c>
      <c r="UJ276">
        <f t="shared" si="911"/>
        <v>4.08</v>
      </c>
      <c r="UK276">
        <f t="shared" si="911"/>
        <v>5.25</v>
      </c>
      <c r="UL276">
        <f t="shared" si="911"/>
        <v>3.1</v>
      </c>
      <c r="UO276" t="s">
        <v>435</v>
      </c>
      <c r="UP276">
        <f t="shared" ref="UP276:US276" si="912">SUM(UP24)</f>
        <v>6.13</v>
      </c>
      <c r="UQ276">
        <f t="shared" si="912"/>
        <v>4.58</v>
      </c>
      <c r="UR276">
        <f t="shared" si="912"/>
        <v>7.21</v>
      </c>
      <c r="US276">
        <f t="shared" si="912"/>
        <v>3.39</v>
      </c>
      <c r="UV276" t="s">
        <v>435</v>
      </c>
      <c r="UW276">
        <f t="shared" ref="UW276:UZ276" si="913">SUM(UW24)</f>
        <v>6.44</v>
      </c>
      <c r="UX276">
        <f t="shared" si="913"/>
        <v>3.29</v>
      </c>
      <c r="UY276">
        <f t="shared" si="913"/>
        <v>8.1</v>
      </c>
      <c r="UZ276">
        <f t="shared" si="913"/>
        <v>3.06</v>
      </c>
      <c r="VC276" t="s">
        <v>435</v>
      </c>
      <c r="VD276">
        <f t="shared" ref="VD276:VG276" si="914">SUM(VD24)</f>
        <v>14.21</v>
      </c>
      <c r="VE276">
        <f t="shared" si="914"/>
        <v>9.99</v>
      </c>
      <c r="VF276">
        <f t="shared" si="914"/>
        <v>16.100000000000001</v>
      </c>
      <c r="VG276">
        <f t="shared" si="914"/>
        <v>11.29</v>
      </c>
    </row>
    <row r="277" spans="1:579" x14ac:dyDescent="0.3">
      <c r="A277" t="s">
        <v>436</v>
      </c>
      <c r="B277">
        <f t="shared" si="619"/>
        <v>1.8</v>
      </c>
      <c r="C277">
        <f t="shared" si="619"/>
        <v>2.12</v>
      </c>
      <c r="D277">
        <f t="shared" si="619"/>
        <v>1.66</v>
      </c>
      <c r="E277">
        <f t="shared" si="619"/>
        <v>0.76</v>
      </c>
      <c r="H277" t="s">
        <v>436</v>
      </c>
      <c r="I277">
        <f t="shared" si="620"/>
        <v>2.04</v>
      </c>
      <c r="J277">
        <f t="shared" si="620"/>
        <v>2.2400000000000002</v>
      </c>
      <c r="K277">
        <f t="shared" si="620"/>
        <v>1.86</v>
      </c>
      <c r="L277">
        <f t="shared" si="620"/>
        <v>1.42</v>
      </c>
      <c r="O277" t="s">
        <v>436</v>
      </c>
      <c r="P277">
        <f t="shared" si="621"/>
        <v>2.04</v>
      </c>
      <c r="Q277">
        <f t="shared" si="621"/>
        <v>2.5099999999999998</v>
      </c>
      <c r="R277">
        <f t="shared" si="621"/>
        <v>1.86</v>
      </c>
      <c r="S277">
        <f t="shared" si="621"/>
        <v>1.37</v>
      </c>
      <c r="V277" t="s">
        <v>436</v>
      </c>
      <c r="W277">
        <f t="shared" si="622"/>
        <v>2.25</v>
      </c>
      <c r="X277">
        <f t="shared" si="622"/>
        <v>1.56</v>
      </c>
      <c r="Y277">
        <f t="shared" si="622"/>
        <v>2.09</v>
      </c>
      <c r="Z277">
        <f t="shared" si="622"/>
        <v>2.34</v>
      </c>
      <c r="AC277" t="s">
        <v>436</v>
      </c>
      <c r="AD277">
        <f t="shared" si="623"/>
        <v>2.25</v>
      </c>
      <c r="AE277">
        <f t="shared" si="623"/>
        <v>1.73</v>
      </c>
      <c r="AF277">
        <f t="shared" si="623"/>
        <v>1.92</v>
      </c>
      <c r="AG277">
        <f t="shared" si="623"/>
        <v>2.06</v>
      </c>
      <c r="AJ277" t="s">
        <v>436</v>
      </c>
      <c r="AK277">
        <f t="shared" si="624"/>
        <v>2.0499999999999998</v>
      </c>
      <c r="AL277">
        <f t="shared" si="624"/>
        <v>3.25</v>
      </c>
      <c r="AM277">
        <f t="shared" si="624"/>
        <v>2.02</v>
      </c>
      <c r="AN277">
        <f t="shared" si="624"/>
        <v>0.91</v>
      </c>
      <c r="AQ277" t="s">
        <v>436</v>
      </c>
      <c r="AR277">
        <f t="shared" si="625"/>
        <v>2.2999999999999998</v>
      </c>
      <c r="AS277">
        <f t="shared" si="625"/>
        <v>2.59</v>
      </c>
      <c r="AT277">
        <f t="shared" si="625"/>
        <v>2</v>
      </c>
      <c r="AU277">
        <f t="shared" si="625"/>
        <v>1.54</v>
      </c>
      <c r="AX277" t="s">
        <v>436</v>
      </c>
      <c r="AY277">
        <f t="shared" si="626"/>
        <v>2.37</v>
      </c>
      <c r="AZ277">
        <f t="shared" si="626"/>
        <v>3.04</v>
      </c>
      <c r="BA277">
        <f t="shared" si="626"/>
        <v>2.17</v>
      </c>
      <c r="BB277">
        <f t="shared" si="626"/>
        <v>1.77</v>
      </c>
      <c r="BE277" t="s">
        <v>436</v>
      </c>
      <c r="BF277">
        <f t="shared" si="627"/>
        <v>1.96</v>
      </c>
      <c r="BG277">
        <f t="shared" si="627"/>
        <v>2.2000000000000002</v>
      </c>
      <c r="BH277">
        <f t="shared" si="627"/>
        <v>1.88</v>
      </c>
      <c r="BI277">
        <f t="shared" si="627"/>
        <v>1.26</v>
      </c>
      <c r="BL277" t="s">
        <v>436</v>
      </c>
      <c r="BM277">
        <f t="shared" si="628"/>
        <v>1.82</v>
      </c>
      <c r="BN277">
        <f t="shared" si="628"/>
        <v>2.64</v>
      </c>
      <c r="BO277">
        <f t="shared" si="628"/>
        <v>1.66</v>
      </c>
      <c r="BP277">
        <f t="shared" si="628"/>
        <v>1.1499999999999999</v>
      </c>
      <c r="BS277" t="s">
        <v>436</v>
      </c>
      <c r="BT277">
        <f t="shared" si="629"/>
        <v>2.17</v>
      </c>
      <c r="BU277">
        <f t="shared" si="629"/>
        <v>3.6</v>
      </c>
      <c r="BV277">
        <f t="shared" si="629"/>
        <v>1.71</v>
      </c>
      <c r="BW277">
        <f t="shared" si="629"/>
        <v>1.94</v>
      </c>
      <c r="BZ277" t="s">
        <v>436</v>
      </c>
      <c r="CA277">
        <f t="shared" si="630"/>
        <v>2.31</v>
      </c>
      <c r="CB277">
        <f t="shared" si="630"/>
        <v>3.46</v>
      </c>
      <c r="CC277">
        <f t="shared" si="630"/>
        <v>2.12</v>
      </c>
      <c r="CD277">
        <f t="shared" si="630"/>
        <v>1.39</v>
      </c>
      <c r="CG277" t="s">
        <v>436</v>
      </c>
      <c r="CH277">
        <f t="shared" ref="CH277:CK277" si="915">SUM(CH25)</f>
        <v>2.44</v>
      </c>
      <c r="CI277">
        <f t="shared" si="915"/>
        <v>2.29</v>
      </c>
      <c r="CJ277">
        <f t="shared" si="915"/>
        <v>2.31</v>
      </c>
      <c r="CK277">
        <f t="shared" si="915"/>
        <v>1.69</v>
      </c>
      <c r="CN277" t="s">
        <v>436</v>
      </c>
      <c r="CO277">
        <f t="shared" ref="CO277:CR277" si="916">SUM(CO25)</f>
        <v>1.74</v>
      </c>
      <c r="CP277">
        <f t="shared" si="916"/>
        <v>1.58</v>
      </c>
      <c r="CQ277">
        <f t="shared" si="916"/>
        <v>1.65</v>
      </c>
      <c r="CR277">
        <f t="shared" si="916"/>
        <v>1.1299999999999999</v>
      </c>
      <c r="CU277" t="s">
        <v>436</v>
      </c>
      <c r="CV277">
        <f t="shared" ref="CV277:CY277" si="917">SUM(CV25)</f>
        <v>2.4700000000000002</v>
      </c>
      <c r="CW277">
        <f t="shared" si="917"/>
        <v>2.7</v>
      </c>
      <c r="CX277">
        <f t="shared" si="917"/>
        <v>2.54</v>
      </c>
      <c r="CY277">
        <f t="shared" si="917"/>
        <v>1.41</v>
      </c>
      <c r="DB277" t="s">
        <v>436</v>
      </c>
      <c r="DC277">
        <f t="shared" ref="DC277:DF277" si="918">SUM(DC25)</f>
        <v>2.52</v>
      </c>
      <c r="DD277">
        <f t="shared" si="918"/>
        <v>2.39</v>
      </c>
      <c r="DE277">
        <f t="shared" si="918"/>
        <v>2.35</v>
      </c>
      <c r="DF277">
        <f t="shared" si="918"/>
        <v>2.09</v>
      </c>
      <c r="DI277" t="s">
        <v>436</v>
      </c>
      <c r="DJ277">
        <f t="shared" ref="DJ277:DM277" si="919">SUM(DJ25)</f>
        <v>2.65</v>
      </c>
      <c r="DK277">
        <f t="shared" si="919"/>
        <v>3.48</v>
      </c>
      <c r="DL277">
        <f t="shared" si="919"/>
        <v>2.2799999999999998</v>
      </c>
      <c r="DM277">
        <f t="shared" si="919"/>
        <v>2.31</v>
      </c>
      <c r="DP277" t="s">
        <v>436</v>
      </c>
      <c r="DQ277">
        <f t="shared" ref="DQ277:DT277" si="920">SUM(DQ25)</f>
        <v>1.67</v>
      </c>
      <c r="DR277">
        <f t="shared" si="920"/>
        <v>1.79</v>
      </c>
      <c r="DS277">
        <f t="shared" si="920"/>
        <v>1.24</v>
      </c>
      <c r="DT277">
        <f t="shared" si="920"/>
        <v>2.21</v>
      </c>
      <c r="DW277" t="s">
        <v>436</v>
      </c>
      <c r="DX277">
        <f t="shared" ref="DX277:EA277" si="921">SUM(DX25)</f>
        <v>1.91</v>
      </c>
      <c r="DY277">
        <f t="shared" si="921"/>
        <v>1.94</v>
      </c>
      <c r="DZ277">
        <f t="shared" si="921"/>
        <v>1.66</v>
      </c>
      <c r="EA277">
        <f t="shared" si="921"/>
        <v>2.5099999999999998</v>
      </c>
      <c r="ED277" t="s">
        <v>436</v>
      </c>
      <c r="EE277">
        <f t="shared" ref="EE277:EH277" si="922">SUM(EE25)</f>
        <v>1.97</v>
      </c>
      <c r="EF277">
        <f t="shared" si="922"/>
        <v>2.5099999999999998</v>
      </c>
      <c r="EG277">
        <f t="shared" si="922"/>
        <v>1.89</v>
      </c>
      <c r="EH277">
        <f t="shared" si="922"/>
        <v>1.53</v>
      </c>
      <c r="EK277" t="s">
        <v>436</v>
      </c>
      <c r="EL277">
        <f t="shared" ref="EL277:EO277" si="923">SUM(EL25)</f>
        <v>2.06</v>
      </c>
      <c r="EM277">
        <f t="shared" si="923"/>
        <v>2.38</v>
      </c>
      <c r="EN277">
        <f t="shared" si="923"/>
        <v>1.64</v>
      </c>
      <c r="EO277">
        <f t="shared" si="923"/>
        <v>2.34</v>
      </c>
      <c r="ER277" t="s">
        <v>436</v>
      </c>
      <c r="ES277">
        <f t="shared" ref="ES277:EV277" si="924">SUM(ES25)</f>
        <v>1.75</v>
      </c>
      <c r="ET277">
        <f t="shared" si="924"/>
        <v>2.57</v>
      </c>
      <c r="EU277">
        <f t="shared" si="924"/>
        <v>1.4</v>
      </c>
      <c r="EV277">
        <f t="shared" si="924"/>
        <v>1.84</v>
      </c>
      <c r="EZ277">
        <f t="shared" ref="EZ277:FC277" si="925">SUM(EZ25)</f>
        <v>1.86</v>
      </c>
      <c r="FA277">
        <f t="shared" si="925"/>
        <v>2.99</v>
      </c>
      <c r="FB277">
        <f t="shared" si="925"/>
        <v>1.38</v>
      </c>
      <c r="FC277">
        <f t="shared" si="925"/>
        <v>1.77</v>
      </c>
      <c r="FG277">
        <f t="shared" ref="FG277:FJ277" si="926">SUM(FG25)</f>
        <v>1.69</v>
      </c>
      <c r="FH277">
        <f t="shared" si="926"/>
        <v>2.42</v>
      </c>
      <c r="FI277">
        <f t="shared" si="926"/>
        <v>1.21</v>
      </c>
      <c r="FJ277">
        <f t="shared" si="926"/>
        <v>1.95</v>
      </c>
      <c r="FN277">
        <f t="shared" ref="FN277:FQ277" si="927">SUM(FN25)</f>
        <v>1.74</v>
      </c>
      <c r="FO277">
        <f t="shared" si="927"/>
        <v>2.81</v>
      </c>
      <c r="FP277">
        <f t="shared" si="927"/>
        <v>1.1599999999999999</v>
      </c>
      <c r="FQ277">
        <f t="shared" si="927"/>
        <v>2.41</v>
      </c>
      <c r="FU277">
        <f t="shared" ref="FU277:FX277" si="928">SUM(FU25)</f>
        <v>1.65</v>
      </c>
      <c r="FV277">
        <f t="shared" si="928"/>
        <v>3.23</v>
      </c>
      <c r="FW277">
        <f t="shared" si="928"/>
        <v>1.1100000000000001</v>
      </c>
      <c r="FX277">
        <f t="shared" si="928"/>
        <v>1.28</v>
      </c>
      <c r="GB277">
        <f t="shared" ref="GB277:GE277" si="929">SUM(GB25)</f>
        <v>1.65</v>
      </c>
      <c r="GC277">
        <f t="shared" si="929"/>
        <v>4.24</v>
      </c>
      <c r="GD277">
        <f t="shared" si="929"/>
        <v>1.1599999999999999</v>
      </c>
      <c r="GE277">
        <f t="shared" si="929"/>
        <v>1.35</v>
      </c>
      <c r="GI277">
        <f t="shared" ref="GI277:GL277" si="930">SUM(GI25)</f>
        <v>1.46</v>
      </c>
      <c r="GJ277">
        <f t="shared" si="930"/>
        <v>3.89</v>
      </c>
      <c r="GK277">
        <f t="shared" si="930"/>
        <v>0.85</v>
      </c>
      <c r="GL277">
        <f t="shared" si="930"/>
        <v>1.34</v>
      </c>
      <c r="GP277">
        <f t="shared" ref="GP277:GS277" si="931">SUM(GP25)</f>
        <v>1.47</v>
      </c>
      <c r="GQ277">
        <f t="shared" si="931"/>
        <v>2.4500000000000002</v>
      </c>
      <c r="GR277">
        <f t="shared" si="931"/>
        <v>0.91</v>
      </c>
      <c r="GS277">
        <f t="shared" si="931"/>
        <v>1.74</v>
      </c>
      <c r="GW277">
        <f t="shared" ref="GW277:GZ277" si="932">SUM(GW25)</f>
        <v>1.49</v>
      </c>
      <c r="GX277">
        <f t="shared" si="932"/>
        <v>2.65</v>
      </c>
      <c r="GY277">
        <f t="shared" si="932"/>
        <v>0.81</v>
      </c>
      <c r="GZ277">
        <f t="shared" si="932"/>
        <v>2.27</v>
      </c>
      <c r="HD277">
        <f t="shared" ref="HD277:HG277" si="933">SUM(HD25)</f>
        <v>1.57</v>
      </c>
      <c r="HE277">
        <f t="shared" si="933"/>
        <v>2.76</v>
      </c>
      <c r="HF277">
        <f t="shared" si="933"/>
        <v>1.06</v>
      </c>
      <c r="HG277">
        <f t="shared" si="933"/>
        <v>2.02</v>
      </c>
      <c r="HK277">
        <f t="shared" ref="HK277:HN277" si="934">SUM(HK25)</f>
        <v>2.0699999999999998</v>
      </c>
      <c r="HL277">
        <f t="shared" si="934"/>
        <v>3.17</v>
      </c>
      <c r="HM277">
        <f t="shared" si="934"/>
        <v>1.77</v>
      </c>
      <c r="HN277">
        <f t="shared" si="934"/>
        <v>1.74</v>
      </c>
      <c r="HR277">
        <f t="shared" ref="HR277:HU277" si="935">SUM(HR25)</f>
        <v>1.82</v>
      </c>
      <c r="HS277">
        <f t="shared" si="935"/>
        <v>3.09</v>
      </c>
      <c r="HT277">
        <f t="shared" si="935"/>
        <v>1.55</v>
      </c>
      <c r="HU277">
        <f t="shared" si="935"/>
        <v>1.65</v>
      </c>
      <c r="HY277">
        <f t="shared" ref="HY277:IB277" si="936">SUM(HY25)</f>
        <v>2.5</v>
      </c>
      <c r="HZ277">
        <f t="shared" si="936"/>
        <v>4.66</v>
      </c>
      <c r="IA277">
        <f t="shared" si="936"/>
        <v>1.9</v>
      </c>
      <c r="IB277">
        <f t="shared" si="936"/>
        <v>2.54</v>
      </c>
      <c r="IF277">
        <f t="shared" ref="IF277:II277" si="937">SUM(IF25)</f>
        <v>3.35</v>
      </c>
      <c r="IG277">
        <f t="shared" si="937"/>
        <v>4.8600000000000003</v>
      </c>
      <c r="IH277">
        <f t="shared" si="937"/>
        <v>2.74</v>
      </c>
      <c r="II277">
        <f t="shared" si="937"/>
        <v>2.69</v>
      </c>
      <c r="IM277">
        <f t="shared" ref="IM277:IP277" si="938">SUM(IM25)</f>
        <v>3.41</v>
      </c>
      <c r="IN277">
        <f t="shared" si="938"/>
        <v>4.07</v>
      </c>
      <c r="IO277">
        <f t="shared" si="938"/>
        <v>3</v>
      </c>
      <c r="IP277">
        <f t="shared" si="938"/>
        <v>3.16</v>
      </c>
      <c r="IT277">
        <f t="shared" ref="IT277:IW277" si="939">SUM(IT25)</f>
        <v>3.51</v>
      </c>
      <c r="IU277">
        <f t="shared" si="939"/>
        <v>4.76</v>
      </c>
      <c r="IV277">
        <f t="shared" si="939"/>
        <v>2.89</v>
      </c>
      <c r="IW277">
        <f t="shared" si="939"/>
        <v>3.58</v>
      </c>
      <c r="JA277">
        <f t="shared" ref="JA277:JD277" si="940">SUM(JA25)</f>
        <v>2.56</v>
      </c>
      <c r="JB277">
        <f t="shared" si="940"/>
        <v>3.56</v>
      </c>
      <c r="JC277">
        <f t="shared" si="940"/>
        <v>2.23</v>
      </c>
      <c r="JD277">
        <f t="shared" si="940"/>
        <v>2.2799999999999998</v>
      </c>
      <c r="JH277">
        <f t="shared" ref="JH277:JK277" si="941">SUM(JH25)</f>
        <v>2.4</v>
      </c>
      <c r="JI277">
        <f t="shared" si="941"/>
        <v>3.24</v>
      </c>
      <c r="JJ277">
        <f t="shared" si="941"/>
        <v>2.2599999999999998</v>
      </c>
      <c r="JK277">
        <f t="shared" si="941"/>
        <v>1.37</v>
      </c>
      <c r="JO277">
        <f t="shared" ref="JO277:JR277" si="942">SUM(JO25)</f>
        <v>2.2599999999999998</v>
      </c>
      <c r="JP277">
        <f t="shared" si="942"/>
        <v>3.62</v>
      </c>
      <c r="JQ277">
        <f t="shared" si="942"/>
        <v>1.74</v>
      </c>
      <c r="JR277">
        <f t="shared" si="942"/>
        <v>2.85</v>
      </c>
      <c r="JV277">
        <f t="shared" ref="JV277:JY277" si="943">SUM(JV25)</f>
        <v>2.54</v>
      </c>
      <c r="JW277">
        <f t="shared" si="943"/>
        <v>3.97</v>
      </c>
      <c r="JX277">
        <f t="shared" si="943"/>
        <v>1.93</v>
      </c>
      <c r="JY277">
        <f t="shared" si="943"/>
        <v>2.91</v>
      </c>
      <c r="KC277">
        <f t="shared" ref="KC277:KF277" si="944">SUM(KC25)</f>
        <v>2.95</v>
      </c>
      <c r="KD277">
        <f t="shared" si="944"/>
        <v>4.3899999999999997</v>
      </c>
      <c r="KE277">
        <f t="shared" si="944"/>
        <v>2.4300000000000002</v>
      </c>
      <c r="KF277">
        <f t="shared" si="944"/>
        <v>1.95</v>
      </c>
      <c r="KJ277">
        <f t="shared" ref="KJ277:KM277" si="945">SUM(KJ25)</f>
        <v>3.07</v>
      </c>
      <c r="KK277">
        <f t="shared" si="945"/>
        <v>5.33</v>
      </c>
      <c r="KL277">
        <f t="shared" si="945"/>
        <v>2.71</v>
      </c>
      <c r="KM277">
        <f t="shared" si="945"/>
        <v>1.73</v>
      </c>
      <c r="KQ277">
        <f t="shared" ref="KQ277:KT277" si="946">SUM(KQ25)</f>
        <v>3.15</v>
      </c>
      <c r="KR277">
        <f t="shared" si="946"/>
        <v>4</v>
      </c>
      <c r="KS277">
        <f t="shared" si="946"/>
        <v>2.61</v>
      </c>
      <c r="KT277">
        <f t="shared" si="946"/>
        <v>2.39</v>
      </c>
      <c r="KX277">
        <f t="shared" ref="KX277:LA277" si="947">SUM(KX25)</f>
        <v>3.06</v>
      </c>
      <c r="KY277">
        <f t="shared" si="947"/>
        <v>4.37</v>
      </c>
      <c r="KZ277">
        <f t="shared" si="947"/>
        <v>2.64</v>
      </c>
      <c r="LA277">
        <f t="shared" si="947"/>
        <v>2.34</v>
      </c>
      <c r="LE277">
        <f t="shared" ref="LE277:LH277" si="948">SUM(LE25)</f>
        <v>2.75</v>
      </c>
      <c r="LF277">
        <f t="shared" si="948"/>
        <v>5.78</v>
      </c>
      <c r="LG277">
        <f t="shared" si="948"/>
        <v>2.1</v>
      </c>
      <c r="LH277">
        <f t="shared" si="948"/>
        <v>1.73</v>
      </c>
      <c r="LL277">
        <f t="shared" ref="LL277:LO277" si="949">SUM(LL25)</f>
        <v>2.33</v>
      </c>
      <c r="LM277">
        <f t="shared" si="949"/>
        <v>3.6</v>
      </c>
      <c r="LN277">
        <f t="shared" si="949"/>
        <v>1.89</v>
      </c>
      <c r="LO277">
        <f t="shared" si="949"/>
        <v>2</v>
      </c>
      <c r="LS277">
        <f t="shared" ref="LS277:LV277" si="950">SUM(LS25)</f>
        <v>2.19</v>
      </c>
      <c r="LT277">
        <f t="shared" si="950"/>
        <v>2.95</v>
      </c>
      <c r="LU277">
        <f t="shared" si="950"/>
        <v>2.0699999999999998</v>
      </c>
      <c r="LV277">
        <f t="shared" si="950"/>
        <v>1.41</v>
      </c>
      <c r="LZ277">
        <f t="shared" ref="LZ277:MC277" si="951">SUM(LZ25)</f>
        <v>2.92</v>
      </c>
      <c r="MA277">
        <f t="shared" si="951"/>
        <v>4.76</v>
      </c>
      <c r="MB277">
        <f t="shared" si="951"/>
        <v>2.52</v>
      </c>
      <c r="MC277">
        <f t="shared" si="951"/>
        <v>1.78</v>
      </c>
      <c r="MF277" t="s">
        <v>436</v>
      </c>
      <c r="MG277">
        <f t="shared" ref="MG277:MJ277" si="952">SUM(MG25)</f>
        <v>2.36</v>
      </c>
      <c r="MH277">
        <f t="shared" si="952"/>
        <v>4.1500000000000004</v>
      </c>
      <c r="MI277">
        <f t="shared" si="952"/>
        <v>1.73</v>
      </c>
      <c r="MJ277">
        <f t="shared" si="952"/>
        <v>1.97</v>
      </c>
      <c r="MM277" t="s">
        <v>436</v>
      </c>
      <c r="MN277">
        <f t="shared" ref="MN277:MQ277" si="953">SUM(MN25)</f>
        <v>2.2400000000000002</v>
      </c>
      <c r="MO277">
        <f t="shared" si="953"/>
        <v>4.1900000000000004</v>
      </c>
      <c r="MP277">
        <f t="shared" si="953"/>
        <v>2.0499999999999998</v>
      </c>
      <c r="MQ277">
        <f t="shared" si="953"/>
        <v>0.94</v>
      </c>
      <c r="MT277" t="s">
        <v>436</v>
      </c>
      <c r="MU277">
        <f t="shared" ref="MU277:MX277" si="954">SUM(MU25)</f>
        <v>2.5299999999999998</v>
      </c>
      <c r="MV277">
        <f t="shared" si="954"/>
        <v>4.54</v>
      </c>
      <c r="MW277">
        <f t="shared" si="954"/>
        <v>2.2599999999999998</v>
      </c>
      <c r="MX277">
        <f t="shared" si="954"/>
        <v>1.56</v>
      </c>
      <c r="NA277" t="s">
        <v>436</v>
      </c>
      <c r="NB277">
        <f t="shared" ref="NB277:NE277" si="955">SUM(NB25)</f>
        <v>2.74</v>
      </c>
      <c r="NC277">
        <f t="shared" si="955"/>
        <v>3.5</v>
      </c>
      <c r="ND277">
        <f t="shared" si="955"/>
        <v>2.44</v>
      </c>
      <c r="NE277">
        <f t="shared" si="955"/>
        <v>2.4900000000000002</v>
      </c>
      <c r="NH277" t="s">
        <v>436</v>
      </c>
      <c r="NI277">
        <f t="shared" ref="NI277:NL277" si="956">SUM(NI25)</f>
        <v>3.23</v>
      </c>
      <c r="NJ277">
        <f t="shared" si="956"/>
        <v>5.45</v>
      </c>
      <c r="NK277">
        <f t="shared" si="956"/>
        <v>2.85</v>
      </c>
      <c r="NL277">
        <f t="shared" si="956"/>
        <v>2.95</v>
      </c>
      <c r="NO277" t="s">
        <v>436</v>
      </c>
      <c r="NP277">
        <f t="shared" ref="NP277:NS277" si="957">SUM(NP25)</f>
        <v>3.59</v>
      </c>
      <c r="NQ277">
        <f t="shared" si="957"/>
        <v>5.94</v>
      </c>
      <c r="NR277">
        <f t="shared" si="957"/>
        <v>3.46</v>
      </c>
      <c r="NS277">
        <f t="shared" si="957"/>
        <v>2.0499999999999998</v>
      </c>
      <c r="NV277" t="s">
        <v>436</v>
      </c>
      <c r="NW277">
        <f t="shared" ref="NW277:NZ277" si="958">SUM(NW25)</f>
        <v>4.96</v>
      </c>
      <c r="NX277">
        <f t="shared" si="958"/>
        <v>7.21</v>
      </c>
      <c r="NY277">
        <f t="shared" si="958"/>
        <v>4.59</v>
      </c>
      <c r="NZ277">
        <f t="shared" si="958"/>
        <v>3.67</v>
      </c>
      <c r="OC277" t="s">
        <v>436</v>
      </c>
      <c r="OD277">
        <f t="shared" ref="OD277:OG277" si="959">SUM(OD25)</f>
        <v>6</v>
      </c>
      <c r="OE277">
        <f t="shared" si="959"/>
        <v>8.26</v>
      </c>
      <c r="OF277">
        <f t="shared" si="959"/>
        <v>5.75</v>
      </c>
      <c r="OG277">
        <f t="shared" si="959"/>
        <v>3.92</v>
      </c>
      <c r="OJ277" t="s">
        <v>436</v>
      </c>
      <c r="OK277">
        <f t="shared" ref="OK277:ON277" si="960">SUM(OK25)</f>
        <v>7.18</v>
      </c>
      <c r="OL277">
        <f t="shared" si="960"/>
        <v>11.33</v>
      </c>
      <c r="OM277">
        <f t="shared" si="960"/>
        <v>6.66</v>
      </c>
      <c r="ON277">
        <f t="shared" si="960"/>
        <v>4.7</v>
      </c>
      <c r="OQ277" t="s">
        <v>436</v>
      </c>
      <c r="OR277">
        <f t="shared" ref="OR277:OU277" si="961">SUM(OR25)</f>
        <v>6.7</v>
      </c>
      <c r="OS277">
        <f t="shared" si="961"/>
        <v>10.1</v>
      </c>
      <c r="OT277">
        <f t="shared" si="961"/>
        <v>6.7</v>
      </c>
      <c r="OU277">
        <f t="shared" si="961"/>
        <v>3.89</v>
      </c>
      <c r="OX277" t="s">
        <v>436</v>
      </c>
      <c r="OY277">
        <f t="shared" ref="OY277:PB277" si="962">SUM(OY25)</f>
        <v>6.49</v>
      </c>
      <c r="OZ277">
        <f t="shared" si="962"/>
        <v>9.8000000000000007</v>
      </c>
      <c r="PA277">
        <f t="shared" si="962"/>
        <v>6.09</v>
      </c>
      <c r="PB277">
        <f t="shared" si="962"/>
        <v>3.46</v>
      </c>
      <c r="PE277" t="s">
        <v>436</v>
      </c>
      <c r="PF277">
        <f t="shared" ref="PF277:PI277" si="963">SUM(PF25)</f>
        <v>9.06</v>
      </c>
      <c r="PG277">
        <f t="shared" si="963"/>
        <v>9.7899999999999991</v>
      </c>
      <c r="PH277">
        <f t="shared" si="963"/>
        <v>9.06</v>
      </c>
      <c r="PI277">
        <f t="shared" si="963"/>
        <v>8.01</v>
      </c>
      <c r="PL277" t="s">
        <v>436</v>
      </c>
      <c r="PM277">
        <f t="shared" ref="PM277:PP277" si="964">SUM(PM25)</f>
        <v>9.41</v>
      </c>
      <c r="PN277">
        <f t="shared" si="964"/>
        <v>9.83</v>
      </c>
      <c r="PO277">
        <f t="shared" si="964"/>
        <v>9.9600000000000009</v>
      </c>
      <c r="PP277">
        <f t="shared" si="964"/>
        <v>6.59</v>
      </c>
      <c r="PS277" t="s">
        <v>436</v>
      </c>
      <c r="PT277">
        <f t="shared" ref="PT277:PW277" si="965">SUM(PT25)</f>
        <v>10.58</v>
      </c>
      <c r="PU277">
        <f t="shared" si="965"/>
        <v>9.8800000000000008</v>
      </c>
      <c r="PV277">
        <f t="shared" si="965"/>
        <v>9.8800000000000008</v>
      </c>
      <c r="PW277">
        <f t="shared" si="965"/>
        <v>12.74</v>
      </c>
      <c r="PZ277" t="s">
        <v>436</v>
      </c>
      <c r="QA277">
        <f t="shared" ref="QA277:QD277" si="966">SUM(QA25)</f>
        <v>11.77</v>
      </c>
      <c r="QB277">
        <f t="shared" si="966"/>
        <v>14.07</v>
      </c>
      <c r="QC277">
        <f t="shared" si="966"/>
        <v>10.19</v>
      </c>
      <c r="QD277">
        <f t="shared" si="966"/>
        <v>14.37</v>
      </c>
      <c r="QG277" t="s">
        <v>436</v>
      </c>
      <c r="QH277">
        <f t="shared" ref="QH277:QK277" si="967">SUM(QH25)</f>
        <v>15.04</v>
      </c>
      <c r="QI277">
        <f t="shared" si="967"/>
        <v>15.63</v>
      </c>
      <c r="QJ277">
        <f t="shared" si="967"/>
        <v>14.54</v>
      </c>
      <c r="QK277">
        <f t="shared" si="967"/>
        <v>15.43</v>
      </c>
      <c r="QN277" t="s">
        <v>436</v>
      </c>
      <c r="QO277">
        <f t="shared" ref="QO277:QR277" si="968">SUM(QO25)</f>
        <v>18.55</v>
      </c>
      <c r="QP277">
        <f t="shared" si="968"/>
        <v>15.34</v>
      </c>
      <c r="QQ277">
        <f t="shared" si="968"/>
        <v>17.54</v>
      </c>
      <c r="QR277">
        <f t="shared" si="968"/>
        <v>23.05</v>
      </c>
      <c r="QU277" t="s">
        <v>436</v>
      </c>
      <c r="QV277">
        <f t="shared" ref="QV277:QY277" si="969">SUM(QV25)</f>
        <v>16.61</v>
      </c>
      <c r="QW277">
        <f t="shared" si="969"/>
        <v>8.85</v>
      </c>
      <c r="QX277">
        <f t="shared" si="969"/>
        <v>15.72</v>
      </c>
      <c r="QY277">
        <f t="shared" si="969"/>
        <v>24.45</v>
      </c>
      <c r="RB277" t="s">
        <v>436</v>
      </c>
      <c r="RC277">
        <f t="shared" ref="RC277:RF277" si="970">SUM(RC25)</f>
        <v>19.64</v>
      </c>
      <c r="RD277">
        <f t="shared" si="970"/>
        <v>16.239999999999998</v>
      </c>
      <c r="RE277">
        <f t="shared" si="970"/>
        <v>21.73</v>
      </c>
      <c r="RF277">
        <f t="shared" si="970"/>
        <v>17.440000000000001</v>
      </c>
      <c r="RI277" t="s">
        <v>436</v>
      </c>
      <c r="RJ277">
        <f t="shared" ref="RJ277:RM277" si="971">SUM(RJ25)</f>
        <v>19.37</v>
      </c>
      <c r="RK277">
        <f t="shared" si="971"/>
        <v>10.79</v>
      </c>
      <c r="RL277">
        <f t="shared" si="971"/>
        <v>22.36</v>
      </c>
      <c r="RM277">
        <f t="shared" si="971"/>
        <v>17.98</v>
      </c>
      <c r="RP277" t="s">
        <v>436</v>
      </c>
      <c r="RQ277">
        <f t="shared" ref="RQ277:RT277" si="972">SUM(RQ25)</f>
        <v>21.08</v>
      </c>
      <c r="RR277">
        <f t="shared" si="972"/>
        <v>13.16</v>
      </c>
      <c r="RS277">
        <f t="shared" si="972"/>
        <v>23.04</v>
      </c>
      <c r="RT277">
        <f t="shared" si="972"/>
        <v>23.12</v>
      </c>
      <c r="RW277" t="s">
        <v>436</v>
      </c>
      <c r="RX277">
        <f t="shared" ref="RX277:SA277" si="973">SUM(RX25)</f>
        <v>21.32</v>
      </c>
      <c r="RY277">
        <f t="shared" si="973"/>
        <v>14.5</v>
      </c>
      <c r="RZ277">
        <f t="shared" si="973"/>
        <v>22.94</v>
      </c>
      <c r="SA277">
        <f t="shared" si="973"/>
        <v>23.97</v>
      </c>
      <c r="SD277" t="s">
        <v>436</v>
      </c>
      <c r="SE277">
        <f t="shared" ref="SE277:SH277" si="974">SUM(SE25)</f>
        <v>18.399999999999999</v>
      </c>
      <c r="SF277">
        <f t="shared" si="974"/>
        <v>21.16</v>
      </c>
      <c r="SG277">
        <f t="shared" si="974"/>
        <v>18.309999999999999</v>
      </c>
      <c r="SH277">
        <f t="shared" si="974"/>
        <v>19.100000000000001</v>
      </c>
      <c r="SK277" t="s">
        <v>436</v>
      </c>
      <c r="SL277">
        <f t="shared" ref="SL277:SO277" si="975">SUM(SL25)</f>
        <v>21.67</v>
      </c>
      <c r="SM277">
        <f t="shared" si="975"/>
        <v>13.5</v>
      </c>
      <c r="SN277">
        <f t="shared" si="975"/>
        <v>23.81</v>
      </c>
      <c r="SO277">
        <f t="shared" si="975"/>
        <v>23.79</v>
      </c>
      <c r="SR277" t="s">
        <v>436</v>
      </c>
      <c r="SS277">
        <f t="shared" ref="SS277:SV277" si="976">SUM(SS25)</f>
        <v>20.27</v>
      </c>
      <c r="ST277">
        <f t="shared" si="976"/>
        <v>12.7</v>
      </c>
      <c r="SU277">
        <f t="shared" si="976"/>
        <v>22.44</v>
      </c>
      <c r="SV277">
        <f t="shared" si="976"/>
        <v>21.02</v>
      </c>
      <c r="SY277" t="s">
        <v>436</v>
      </c>
      <c r="SZ277">
        <f t="shared" ref="SZ277:TC277" si="977">SUM(SZ25)</f>
        <v>21.73</v>
      </c>
      <c r="TA277">
        <f t="shared" si="977"/>
        <v>14.23</v>
      </c>
      <c r="TB277">
        <f t="shared" si="977"/>
        <v>23.61</v>
      </c>
      <c r="TC277">
        <f t="shared" si="977"/>
        <v>23.09</v>
      </c>
      <c r="TF277" t="s">
        <v>436</v>
      </c>
      <c r="TG277">
        <f t="shared" ref="TG277:TJ277" si="978">SUM(TG25)</f>
        <v>20.93</v>
      </c>
      <c r="TH277">
        <f t="shared" si="978"/>
        <v>14.56</v>
      </c>
      <c r="TI277">
        <f t="shared" si="978"/>
        <v>22.42</v>
      </c>
      <c r="TJ277">
        <f t="shared" si="978"/>
        <v>22.7</v>
      </c>
      <c r="TM277" t="s">
        <v>436</v>
      </c>
      <c r="TN277">
        <f t="shared" ref="TN277:TQ277" si="979">SUM(TN25)</f>
        <v>21.28</v>
      </c>
      <c r="TO277">
        <f t="shared" si="979"/>
        <v>15.56</v>
      </c>
      <c r="TP277">
        <f t="shared" si="979"/>
        <v>22.16</v>
      </c>
      <c r="TQ277">
        <f t="shared" si="979"/>
        <v>23.69</v>
      </c>
      <c r="TT277" t="s">
        <v>436</v>
      </c>
      <c r="TU277">
        <f t="shared" ref="TU277:TX277" si="980">SUM(TU25)</f>
        <v>20.54</v>
      </c>
      <c r="TV277">
        <f t="shared" si="980"/>
        <v>16.510000000000002</v>
      </c>
      <c r="TW277">
        <f t="shared" si="980"/>
        <v>21.39</v>
      </c>
      <c r="TX277">
        <f t="shared" si="980"/>
        <v>21.78</v>
      </c>
      <c r="UA277" t="s">
        <v>436</v>
      </c>
      <c r="UB277">
        <f t="shared" ref="UB277:UE277" si="981">SUM(UB25)</f>
        <v>21.22</v>
      </c>
      <c r="UC277">
        <f t="shared" si="981"/>
        <v>15.58</v>
      </c>
      <c r="UD277">
        <f t="shared" si="981"/>
        <v>22.28</v>
      </c>
      <c r="UE277">
        <f t="shared" si="981"/>
        <v>23.69</v>
      </c>
      <c r="UH277" t="s">
        <v>436</v>
      </c>
      <c r="UI277">
        <f t="shared" ref="UI277:UL277" si="982">SUM(UI25)</f>
        <v>21.27</v>
      </c>
      <c r="UJ277">
        <f t="shared" si="982"/>
        <v>18.62</v>
      </c>
      <c r="UK277">
        <f t="shared" si="982"/>
        <v>21.1</v>
      </c>
      <c r="UL277">
        <f t="shared" si="982"/>
        <v>25.3</v>
      </c>
      <c r="UO277" t="s">
        <v>436</v>
      </c>
      <c r="UP277">
        <f t="shared" ref="UP277:US277" si="983">SUM(UP25)</f>
        <v>20.67</v>
      </c>
      <c r="UQ277">
        <f t="shared" si="983"/>
        <v>13.4</v>
      </c>
      <c r="UR277">
        <f t="shared" si="983"/>
        <v>21.73</v>
      </c>
      <c r="US277">
        <f t="shared" si="983"/>
        <v>23.73</v>
      </c>
      <c r="UV277" t="s">
        <v>436</v>
      </c>
      <c r="UW277">
        <f t="shared" ref="UW277:UZ277" si="984">SUM(UW25)</f>
        <v>20.63</v>
      </c>
      <c r="UX277">
        <f t="shared" si="984"/>
        <v>18.170000000000002</v>
      </c>
      <c r="UY277">
        <f t="shared" si="984"/>
        <v>20.329999999999998</v>
      </c>
      <c r="UZ277">
        <f t="shared" si="984"/>
        <v>25.56</v>
      </c>
      <c r="VC277" t="s">
        <v>436</v>
      </c>
      <c r="VD277">
        <f t="shared" ref="VD277:VG277" si="985">SUM(VD25)</f>
        <v>10.65</v>
      </c>
      <c r="VE277">
        <f t="shared" si="985"/>
        <v>10.44</v>
      </c>
      <c r="VF277">
        <f t="shared" si="985"/>
        <v>10.65</v>
      </c>
      <c r="VG277">
        <f t="shared" si="985"/>
        <v>11.21</v>
      </c>
    </row>
    <row r="278" spans="1:579" x14ac:dyDescent="0.3">
      <c r="A278" t="s">
        <v>437</v>
      </c>
      <c r="B278">
        <f t="shared" si="619"/>
        <v>0.84</v>
      </c>
      <c r="C278">
        <f t="shared" si="619"/>
        <v>1.1200000000000001</v>
      </c>
      <c r="D278">
        <f t="shared" si="619"/>
        <v>0.75</v>
      </c>
      <c r="E278">
        <f t="shared" si="619"/>
        <v>0.65</v>
      </c>
      <c r="H278" t="s">
        <v>437</v>
      </c>
      <c r="I278">
        <f t="shared" si="620"/>
        <v>0.71</v>
      </c>
      <c r="J278">
        <f t="shared" si="620"/>
        <v>1.21</v>
      </c>
      <c r="K278">
        <f t="shared" si="620"/>
        <v>0.78</v>
      </c>
      <c r="L278">
        <f t="shared" si="620"/>
        <v>0.03</v>
      </c>
      <c r="O278" t="s">
        <v>437</v>
      </c>
      <c r="P278">
        <f t="shared" si="621"/>
        <v>0.78</v>
      </c>
      <c r="Q278">
        <f t="shared" si="621"/>
        <v>1.41</v>
      </c>
      <c r="R278">
        <f t="shared" si="621"/>
        <v>0.78</v>
      </c>
      <c r="S278">
        <f t="shared" si="621"/>
        <v>0.42</v>
      </c>
      <c r="V278" t="s">
        <v>437</v>
      </c>
      <c r="W278">
        <f t="shared" si="622"/>
        <v>0.68</v>
      </c>
      <c r="X278">
        <f t="shared" si="622"/>
        <v>1.46</v>
      </c>
      <c r="Y278">
        <f t="shared" si="622"/>
        <v>0.49</v>
      </c>
      <c r="Z278">
        <f t="shared" si="622"/>
        <v>0.45</v>
      </c>
      <c r="AC278" t="s">
        <v>437</v>
      </c>
      <c r="AD278">
        <f t="shared" si="623"/>
        <v>0.7</v>
      </c>
      <c r="AE278">
        <f t="shared" si="623"/>
        <v>1.77</v>
      </c>
      <c r="AF278">
        <f t="shared" si="623"/>
        <v>0.61</v>
      </c>
      <c r="AG278">
        <f t="shared" si="623"/>
        <v>0.34</v>
      </c>
      <c r="AJ278" t="s">
        <v>437</v>
      </c>
      <c r="AK278">
        <f t="shared" si="624"/>
        <v>0.91</v>
      </c>
      <c r="AL278">
        <f t="shared" si="624"/>
        <v>1.86</v>
      </c>
      <c r="AM278">
        <f t="shared" si="624"/>
        <v>0.91</v>
      </c>
      <c r="AN278">
        <f t="shared" si="624"/>
        <v>0.03</v>
      </c>
      <c r="AQ278" t="s">
        <v>437</v>
      </c>
      <c r="AR278">
        <f t="shared" si="625"/>
        <v>1.08</v>
      </c>
      <c r="AS278">
        <f t="shared" si="625"/>
        <v>2.36</v>
      </c>
      <c r="AT278">
        <f t="shared" si="625"/>
        <v>1.08</v>
      </c>
      <c r="AU278">
        <f t="shared" si="625"/>
        <v>0.09</v>
      </c>
      <c r="AX278" t="s">
        <v>437</v>
      </c>
      <c r="AY278">
        <f t="shared" si="626"/>
        <v>0.78</v>
      </c>
      <c r="AZ278">
        <f t="shared" si="626"/>
        <v>1.93</v>
      </c>
      <c r="BA278">
        <f t="shared" si="626"/>
        <v>0.57999999999999996</v>
      </c>
      <c r="BB278">
        <f t="shared" si="626"/>
        <v>0.04</v>
      </c>
      <c r="BE278" t="s">
        <v>437</v>
      </c>
      <c r="BF278">
        <f t="shared" si="627"/>
        <v>1.0900000000000001</v>
      </c>
      <c r="BG278">
        <f t="shared" si="627"/>
        <v>1.48</v>
      </c>
      <c r="BH278">
        <f t="shared" si="627"/>
        <v>1.1200000000000001</v>
      </c>
      <c r="BI278">
        <f t="shared" si="627"/>
        <v>0.21</v>
      </c>
      <c r="BL278" t="s">
        <v>437</v>
      </c>
      <c r="BM278">
        <f t="shared" si="628"/>
        <v>0.97</v>
      </c>
      <c r="BN278">
        <f t="shared" si="628"/>
        <v>2.2000000000000002</v>
      </c>
      <c r="BO278">
        <f t="shared" si="628"/>
        <v>0.68</v>
      </c>
      <c r="BP278">
        <f t="shared" si="628"/>
        <v>0.78</v>
      </c>
      <c r="BS278" t="s">
        <v>437</v>
      </c>
      <c r="BT278">
        <f t="shared" si="629"/>
        <v>0.99</v>
      </c>
      <c r="BU278">
        <f t="shared" si="629"/>
        <v>1.1599999999999999</v>
      </c>
      <c r="BV278">
        <f t="shared" si="629"/>
        <v>0.93</v>
      </c>
      <c r="BW278">
        <f t="shared" si="629"/>
        <v>0.67</v>
      </c>
      <c r="BZ278" t="s">
        <v>437</v>
      </c>
      <c r="CA278">
        <f t="shared" si="630"/>
        <v>1.17</v>
      </c>
      <c r="CB278">
        <f t="shared" si="630"/>
        <v>2.5299999999999998</v>
      </c>
      <c r="CC278">
        <f t="shared" si="630"/>
        <v>1.1299999999999999</v>
      </c>
      <c r="CD278">
        <f t="shared" si="630"/>
        <v>0.03</v>
      </c>
      <c r="CG278" t="s">
        <v>437</v>
      </c>
      <c r="CH278">
        <f t="shared" ref="CH278:CK278" si="986">SUM(CH26)</f>
        <v>1.1499999999999999</v>
      </c>
      <c r="CI278">
        <f t="shared" si="986"/>
        <v>1.45</v>
      </c>
      <c r="CJ278">
        <f t="shared" si="986"/>
        <v>1.37</v>
      </c>
      <c r="CK278">
        <f t="shared" si="986"/>
        <v>0.23</v>
      </c>
      <c r="CN278" t="s">
        <v>437</v>
      </c>
      <c r="CO278">
        <f t="shared" ref="CO278:CR278" si="987">SUM(CO26)</f>
        <v>1.34</v>
      </c>
      <c r="CP278">
        <f t="shared" si="987"/>
        <v>2.06</v>
      </c>
      <c r="CQ278">
        <f t="shared" si="987"/>
        <v>1.36</v>
      </c>
      <c r="CR278">
        <f t="shared" si="987"/>
        <v>0.7</v>
      </c>
      <c r="CU278" t="s">
        <v>437</v>
      </c>
      <c r="CV278">
        <f t="shared" ref="CV278:CY278" si="988">SUM(CV26)</f>
        <v>1.05</v>
      </c>
      <c r="CW278">
        <f t="shared" si="988"/>
        <v>2.66</v>
      </c>
      <c r="CX278">
        <f t="shared" si="988"/>
        <v>0.87</v>
      </c>
      <c r="CY278">
        <f t="shared" si="988"/>
        <v>0.5</v>
      </c>
      <c r="DB278" t="s">
        <v>437</v>
      </c>
      <c r="DC278">
        <f t="shared" ref="DC278:DF278" si="989">SUM(DC26)</f>
        <v>1.44</v>
      </c>
      <c r="DD278">
        <f t="shared" si="989"/>
        <v>2.65</v>
      </c>
      <c r="DE278">
        <f t="shared" si="989"/>
        <v>1.23</v>
      </c>
      <c r="DF278">
        <f t="shared" si="989"/>
        <v>1.21</v>
      </c>
      <c r="DI278" t="s">
        <v>437</v>
      </c>
      <c r="DJ278">
        <f t="shared" ref="DJ278:DM278" si="990">SUM(DJ26)</f>
        <v>1.37</v>
      </c>
      <c r="DK278">
        <f t="shared" si="990"/>
        <v>2.74</v>
      </c>
      <c r="DL278">
        <f t="shared" si="990"/>
        <v>1.1599999999999999</v>
      </c>
      <c r="DM278">
        <f t="shared" si="990"/>
        <v>0.84</v>
      </c>
      <c r="DP278" t="s">
        <v>437</v>
      </c>
      <c r="DQ278">
        <f t="shared" ref="DQ278:DT278" si="991">SUM(DQ26)</f>
        <v>1.45</v>
      </c>
      <c r="DR278">
        <f t="shared" si="991"/>
        <v>1.98</v>
      </c>
      <c r="DS278">
        <f t="shared" si="991"/>
        <v>1.1299999999999999</v>
      </c>
      <c r="DT278">
        <f t="shared" si="991"/>
        <v>1.84</v>
      </c>
      <c r="DW278" t="s">
        <v>437</v>
      </c>
      <c r="DX278">
        <f t="shared" ref="DX278:EA278" si="992">SUM(DX26)</f>
        <v>1.35</v>
      </c>
      <c r="DY278">
        <f t="shared" si="992"/>
        <v>2.11</v>
      </c>
      <c r="DZ278">
        <f t="shared" si="992"/>
        <v>1.07</v>
      </c>
      <c r="EA278">
        <f t="shared" si="992"/>
        <v>1.21</v>
      </c>
      <c r="ED278" t="s">
        <v>437</v>
      </c>
      <c r="EE278">
        <f t="shared" ref="EE278:EH278" si="993">SUM(EE26)</f>
        <v>1.57</v>
      </c>
      <c r="EF278">
        <f t="shared" si="993"/>
        <v>2.79</v>
      </c>
      <c r="EG278">
        <f t="shared" si="993"/>
        <v>1.25</v>
      </c>
      <c r="EH278">
        <f t="shared" si="993"/>
        <v>1.48</v>
      </c>
      <c r="EK278" t="s">
        <v>437</v>
      </c>
      <c r="EL278">
        <f t="shared" ref="EL278:EO278" si="994">SUM(EL26)</f>
        <v>1.22</v>
      </c>
      <c r="EM278">
        <f t="shared" si="994"/>
        <v>1.9</v>
      </c>
      <c r="EN278">
        <f t="shared" si="994"/>
        <v>0.86</v>
      </c>
      <c r="EO278">
        <f t="shared" si="994"/>
        <v>1.69</v>
      </c>
      <c r="ER278" t="s">
        <v>437</v>
      </c>
      <c r="ES278">
        <f t="shared" ref="ES278:EV278" si="995">SUM(ES26)</f>
        <v>0.88</v>
      </c>
      <c r="ET278">
        <f t="shared" si="995"/>
        <v>0.66</v>
      </c>
      <c r="EU278">
        <f t="shared" si="995"/>
        <v>0.94</v>
      </c>
      <c r="EV278">
        <f t="shared" si="995"/>
        <v>0.39</v>
      </c>
      <c r="EZ278">
        <f t="shared" ref="EZ278:FC278" si="996">SUM(EZ26)</f>
        <v>0.92</v>
      </c>
      <c r="FA278">
        <f t="shared" si="996"/>
        <v>1.59</v>
      </c>
      <c r="FB278">
        <f t="shared" si="996"/>
        <v>0.98</v>
      </c>
      <c r="FC278">
        <f t="shared" si="996"/>
        <v>0.23</v>
      </c>
      <c r="FG278">
        <f t="shared" ref="FG278:FJ278" si="997">SUM(FG26)</f>
        <v>0.63</v>
      </c>
      <c r="FH278">
        <f t="shared" si="997"/>
        <v>1.7</v>
      </c>
      <c r="FI278">
        <f t="shared" si="997"/>
        <v>0.56000000000000005</v>
      </c>
      <c r="FJ278">
        <f t="shared" si="997"/>
        <v>0</v>
      </c>
      <c r="FN278">
        <f t="shared" ref="FN278:FQ278" si="998">SUM(FN26)</f>
        <v>0.88</v>
      </c>
      <c r="FO278">
        <f t="shared" si="998"/>
        <v>1.42</v>
      </c>
      <c r="FP278">
        <f t="shared" si="998"/>
        <v>0.96</v>
      </c>
      <c r="FQ278">
        <f t="shared" si="998"/>
        <v>7.0000000000000007E-2</v>
      </c>
      <c r="FU278">
        <f t="shared" ref="FU278:FX278" si="999">SUM(FU26)</f>
        <v>1.28</v>
      </c>
      <c r="FV278">
        <f t="shared" si="999"/>
        <v>2.0699999999999998</v>
      </c>
      <c r="FW278">
        <f t="shared" si="999"/>
        <v>1.25</v>
      </c>
      <c r="FX278">
        <f t="shared" si="999"/>
        <v>0.59</v>
      </c>
      <c r="GB278">
        <f t="shared" ref="GB278:GE278" si="1000">SUM(GB26)</f>
        <v>1.45</v>
      </c>
      <c r="GC278">
        <f t="shared" si="1000"/>
        <v>2.48</v>
      </c>
      <c r="GD278">
        <f t="shared" si="1000"/>
        <v>1.37</v>
      </c>
      <c r="GE278">
        <f t="shared" si="1000"/>
        <v>0.78</v>
      </c>
      <c r="GI278">
        <f t="shared" ref="GI278:GL278" si="1001">SUM(GI26)</f>
        <v>1.04</v>
      </c>
      <c r="GJ278">
        <f t="shared" si="1001"/>
        <v>1.65</v>
      </c>
      <c r="GK278">
        <f t="shared" si="1001"/>
        <v>0.96</v>
      </c>
      <c r="GL278">
        <f t="shared" si="1001"/>
        <v>0.39</v>
      </c>
      <c r="GP278">
        <f t="shared" ref="GP278:GS278" si="1002">SUM(GP26)</f>
        <v>1.19</v>
      </c>
      <c r="GQ278">
        <f t="shared" si="1002"/>
        <v>1.76</v>
      </c>
      <c r="GR278">
        <f t="shared" si="1002"/>
        <v>1.06</v>
      </c>
      <c r="GS278">
        <f t="shared" si="1002"/>
        <v>1.27</v>
      </c>
      <c r="GW278">
        <f t="shared" ref="GW278:GZ278" si="1003">SUM(GW26)</f>
        <v>0.72</v>
      </c>
      <c r="GX278">
        <f t="shared" si="1003"/>
        <v>0.82</v>
      </c>
      <c r="GY278">
        <f t="shared" si="1003"/>
        <v>0.53</v>
      </c>
      <c r="GZ278">
        <f t="shared" si="1003"/>
        <v>0.7</v>
      </c>
      <c r="HD278">
        <f t="shared" ref="HD278:HG278" si="1004">SUM(HD26)</f>
        <v>0.75</v>
      </c>
      <c r="HE278">
        <f t="shared" si="1004"/>
        <v>0.89</v>
      </c>
      <c r="HF278">
        <f t="shared" si="1004"/>
        <v>0.65</v>
      </c>
      <c r="HG278">
        <f t="shared" si="1004"/>
        <v>0.54</v>
      </c>
      <c r="HK278">
        <f t="shared" ref="HK278:HN278" si="1005">SUM(HK26)</f>
        <v>0.68</v>
      </c>
      <c r="HL278">
        <f t="shared" si="1005"/>
        <v>1.8</v>
      </c>
      <c r="HM278">
        <f t="shared" si="1005"/>
        <v>0.5</v>
      </c>
      <c r="HN278">
        <f t="shared" si="1005"/>
        <v>0.35</v>
      </c>
      <c r="HR278">
        <f t="shared" ref="HR278:HU278" si="1006">SUM(HR26)</f>
        <v>1.1399999999999999</v>
      </c>
      <c r="HS278">
        <f t="shared" si="1006"/>
        <v>2.38</v>
      </c>
      <c r="HT278">
        <f t="shared" si="1006"/>
        <v>1.03</v>
      </c>
      <c r="HU278">
        <f t="shared" si="1006"/>
        <v>0.33</v>
      </c>
      <c r="HY278">
        <f t="shared" ref="HY278:IB278" si="1007">SUM(HY26)</f>
        <v>0.91</v>
      </c>
      <c r="HZ278">
        <f t="shared" si="1007"/>
        <v>1.61</v>
      </c>
      <c r="IA278">
        <f t="shared" si="1007"/>
        <v>0.91</v>
      </c>
      <c r="IB278">
        <f t="shared" si="1007"/>
        <v>0.17</v>
      </c>
      <c r="IF278">
        <f t="shared" ref="IF278:II278" si="1008">SUM(IF26)</f>
        <v>0.77</v>
      </c>
      <c r="IG278">
        <f t="shared" si="1008"/>
        <v>2.1</v>
      </c>
      <c r="IH278">
        <f t="shared" si="1008"/>
        <v>0.5</v>
      </c>
      <c r="II278">
        <f t="shared" si="1008"/>
        <v>0.42</v>
      </c>
      <c r="IM278">
        <f t="shared" ref="IM278:IP278" si="1009">SUM(IM26)</f>
        <v>0.73</v>
      </c>
      <c r="IN278">
        <f t="shared" si="1009"/>
        <v>2.48</v>
      </c>
      <c r="IO278">
        <f t="shared" si="1009"/>
        <v>0.48</v>
      </c>
      <c r="IP278">
        <f t="shared" si="1009"/>
        <v>0.27</v>
      </c>
      <c r="IT278">
        <f t="shared" ref="IT278:IW278" si="1010">SUM(IT26)</f>
        <v>0.8</v>
      </c>
      <c r="IU278">
        <f t="shared" si="1010"/>
        <v>1.59</v>
      </c>
      <c r="IV278">
        <f t="shared" si="1010"/>
        <v>0.77</v>
      </c>
      <c r="IW278">
        <f t="shared" si="1010"/>
        <v>0.13</v>
      </c>
      <c r="JA278">
        <f t="shared" ref="JA278:JD278" si="1011">SUM(JA26)</f>
        <v>0.77</v>
      </c>
      <c r="JB278">
        <f t="shared" si="1011"/>
        <v>0.99</v>
      </c>
      <c r="JC278">
        <f t="shared" si="1011"/>
        <v>0.8</v>
      </c>
      <c r="JD278">
        <f t="shared" si="1011"/>
        <v>0.36</v>
      </c>
      <c r="JH278">
        <f t="shared" ref="JH278:JK278" si="1012">SUM(JH26)</f>
        <v>1.27</v>
      </c>
      <c r="JI278">
        <f t="shared" si="1012"/>
        <v>2.48</v>
      </c>
      <c r="JJ278">
        <f t="shared" si="1012"/>
        <v>1.3</v>
      </c>
      <c r="JK278">
        <f t="shared" si="1012"/>
        <v>0.3</v>
      </c>
      <c r="JO278">
        <f t="shared" ref="JO278:JR278" si="1013">SUM(JO26)</f>
        <v>1.1100000000000001</v>
      </c>
      <c r="JP278">
        <f t="shared" si="1013"/>
        <v>2.95</v>
      </c>
      <c r="JQ278">
        <f t="shared" si="1013"/>
        <v>0.63</v>
      </c>
      <c r="JR278">
        <f t="shared" si="1013"/>
        <v>0.28000000000000003</v>
      </c>
      <c r="JV278">
        <f t="shared" ref="JV278:JY278" si="1014">SUM(JV26)</f>
        <v>1.1200000000000001</v>
      </c>
      <c r="JW278">
        <f t="shared" si="1014"/>
        <v>3.8</v>
      </c>
      <c r="JX278">
        <f t="shared" si="1014"/>
        <v>0.69</v>
      </c>
      <c r="JY278">
        <f t="shared" si="1014"/>
        <v>0.26</v>
      </c>
      <c r="KC278">
        <f t="shared" ref="KC278:KF278" si="1015">SUM(KC26)</f>
        <v>1</v>
      </c>
      <c r="KD278">
        <f t="shared" si="1015"/>
        <v>2.42</v>
      </c>
      <c r="KE278">
        <f t="shared" si="1015"/>
        <v>0.76</v>
      </c>
      <c r="KF278">
        <f t="shared" si="1015"/>
        <v>0.14000000000000001</v>
      </c>
      <c r="KJ278">
        <f t="shared" ref="KJ278:KM278" si="1016">SUM(KJ26)</f>
        <v>0.76</v>
      </c>
      <c r="KK278">
        <f t="shared" si="1016"/>
        <v>0.98</v>
      </c>
      <c r="KL278">
        <f t="shared" si="1016"/>
        <v>0.66</v>
      </c>
      <c r="KM278">
        <f t="shared" si="1016"/>
        <v>0.59</v>
      </c>
      <c r="KQ278">
        <f t="shared" ref="KQ278:KT278" si="1017">SUM(KQ26)</f>
        <v>0.89</v>
      </c>
      <c r="KR278">
        <f t="shared" si="1017"/>
        <v>2.4</v>
      </c>
      <c r="KS278">
        <f t="shared" si="1017"/>
        <v>0.54</v>
      </c>
      <c r="KT278">
        <f t="shared" si="1017"/>
        <v>0.63</v>
      </c>
      <c r="KX278">
        <f t="shared" ref="KX278:LA278" si="1018">SUM(KX26)</f>
        <v>1.25</v>
      </c>
      <c r="KY278">
        <f t="shared" si="1018"/>
        <v>2.04</v>
      </c>
      <c r="KZ278">
        <f t="shared" si="1018"/>
        <v>1.2</v>
      </c>
      <c r="LA278">
        <f t="shared" si="1018"/>
        <v>0.17</v>
      </c>
      <c r="LE278">
        <f t="shared" ref="LE278:LH278" si="1019">SUM(LE26)</f>
        <v>1.49</v>
      </c>
      <c r="LF278">
        <f t="shared" si="1019"/>
        <v>2.13</v>
      </c>
      <c r="LG278">
        <f t="shared" si="1019"/>
        <v>1.55</v>
      </c>
      <c r="LH278">
        <f t="shared" si="1019"/>
        <v>0.34</v>
      </c>
      <c r="LL278">
        <f t="shared" ref="LL278:LO278" si="1020">SUM(LL26)</f>
        <v>1.4</v>
      </c>
      <c r="LM278">
        <f t="shared" si="1020"/>
        <v>1.45</v>
      </c>
      <c r="LN278">
        <f t="shared" si="1020"/>
        <v>1.61</v>
      </c>
      <c r="LO278">
        <f t="shared" si="1020"/>
        <v>0.47</v>
      </c>
      <c r="LS278">
        <f t="shared" ref="LS278:LV278" si="1021">SUM(LS26)</f>
        <v>1.23</v>
      </c>
      <c r="LT278">
        <f t="shared" si="1021"/>
        <v>0.83</v>
      </c>
      <c r="LU278">
        <f t="shared" si="1021"/>
        <v>1.58</v>
      </c>
      <c r="LV278">
        <f t="shared" si="1021"/>
        <v>0.36</v>
      </c>
      <c r="LZ278">
        <f t="shared" ref="LZ278:MC278" si="1022">SUM(LZ26)</f>
        <v>1.27</v>
      </c>
      <c r="MA278">
        <f t="shared" si="1022"/>
        <v>0.97</v>
      </c>
      <c r="MB278">
        <f t="shared" si="1022"/>
        <v>1.48</v>
      </c>
      <c r="MC278">
        <f t="shared" si="1022"/>
        <v>0.2</v>
      </c>
      <c r="MF278" t="s">
        <v>437</v>
      </c>
      <c r="MG278">
        <f t="shared" ref="MG278:MJ278" si="1023">SUM(MG26)</f>
        <v>1.53</v>
      </c>
      <c r="MH278">
        <f t="shared" si="1023"/>
        <v>1</v>
      </c>
      <c r="MI278">
        <f t="shared" si="1023"/>
        <v>2.06</v>
      </c>
      <c r="MJ278">
        <f t="shared" si="1023"/>
        <v>0.16</v>
      </c>
      <c r="MM278" t="s">
        <v>437</v>
      </c>
      <c r="MN278">
        <f t="shared" ref="MN278:MQ278" si="1024">SUM(MN26)</f>
        <v>1.28</v>
      </c>
      <c r="MO278">
        <f t="shared" si="1024"/>
        <v>1.28</v>
      </c>
      <c r="MP278">
        <f t="shared" si="1024"/>
        <v>1.55</v>
      </c>
      <c r="MQ278">
        <f t="shared" si="1024"/>
        <v>0</v>
      </c>
      <c r="MT278" t="s">
        <v>437</v>
      </c>
      <c r="MU278">
        <f t="shared" ref="MU278:MX278" si="1025">SUM(MU26)</f>
        <v>0.66</v>
      </c>
      <c r="MV278">
        <f t="shared" si="1025"/>
        <v>1.05</v>
      </c>
      <c r="MW278">
        <f t="shared" si="1025"/>
        <v>0.77</v>
      </c>
      <c r="MX278">
        <f t="shared" si="1025"/>
        <v>0.03</v>
      </c>
      <c r="NA278" t="s">
        <v>437</v>
      </c>
      <c r="NB278">
        <f t="shared" ref="NB278:NE278" si="1026">SUM(NB26)</f>
        <v>0.42</v>
      </c>
      <c r="NC278">
        <f t="shared" si="1026"/>
        <v>0.47</v>
      </c>
      <c r="ND278">
        <f t="shared" si="1026"/>
        <v>0.42</v>
      </c>
      <c r="NE278">
        <f t="shared" si="1026"/>
        <v>0.12</v>
      </c>
      <c r="NH278" t="s">
        <v>437</v>
      </c>
      <c r="NI278">
        <f t="shared" ref="NI278:NL278" si="1027">SUM(NI26)</f>
        <v>0.86</v>
      </c>
      <c r="NJ278">
        <f t="shared" si="1027"/>
        <v>1.33</v>
      </c>
      <c r="NK278">
        <f t="shared" si="1027"/>
        <v>0.92</v>
      </c>
      <c r="NL278">
        <f t="shared" si="1027"/>
        <v>0.1</v>
      </c>
      <c r="NO278" t="s">
        <v>437</v>
      </c>
      <c r="NP278">
        <f t="shared" ref="NP278:NS278" si="1028">SUM(NP26)</f>
        <v>0.9</v>
      </c>
      <c r="NQ278">
        <f t="shared" si="1028"/>
        <v>1.88</v>
      </c>
      <c r="NR278">
        <f t="shared" si="1028"/>
        <v>0.84</v>
      </c>
      <c r="NS278">
        <f t="shared" si="1028"/>
        <v>0.21</v>
      </c>
      <c r="NV278" t="s">
        <v>437</v>
      </c>
      <c r="NW278">
        <f t="shared" ref="NW278:NZ278" si="1029">SUM(NW26)</f>
        <v>1.22</v>
      </c>
      <c r="NX278">
        <f t="shared" si="1029"/>
        <v>2.9</v>
      </c>
      <c r="NY278">
        <f t="shared" si="1029"/>
        <v>1.1499999999999999</v>
      </c>
      <c r="NZ278">
        <f t="shared" si="1029"/>
        <v>0.24</v>
      </c>
      <c r="OC278" t="s">
        <v>437</v>
      </c>
      <c r="OD278">
        <f t="shared" ref="OD278:OG278" si="1030">SUM(OD26)</f>
        <v>1.46</v>
      </c>
      <c r="OE278">
        <f t="shared" si="1030"/>
        <v>4.1100000000000003</v>
      </c>
      <c r="OF278">
        <f t="shared" si="1030"/>
        <v>1.04</v>
      </c>
      <c r="OG278">
        <f t="shared" si="1030"/>
        <v>0.18</v>
      </c>
      <c r="OJ278" t="s">
        <v>437</v>
      </c>
      <c r="OK278">
        <f t="shared" ref="OK278:ON278" si="1031">SUM(OK26)</f>
        <v>1.06</v>
      </c>
      <c r="OL278">
        <f t="shared" si="1031"/>
        <v>3.12</v>
      </c>
      <c r="OM278">
        <f t="shared" si="1031"/>
        <v>0.74</v>
      </c>
      <c r="ON278">
        <f t="shared" si="1031"/>
        <v>0.38</v>
      </c>
      <c r="OQ278" t="s">
        <v>437</v>
      </c>
      <c r="OR278">
        <f t="shared" ref="OR278:OU278" si="1032">SUM(OR26)</f>
        <v>1.23</v>
      </c>
      <c r="OS278">
        <f t="shared" si="1032"/>
        <v>3.86</v>
      </c>
      <c r="OT278">
        <f t="shared" si="1032"/>
        <v>0.93</v>
      </c>
      <c r="OU278">
        <f t="shared" si="1032"/>
        <v>0.28000000000000003</v>
      </c>
      <c r="OX278" t="s">
        <v>437</v>
      </c>
      <c r="OY278">
        <f t="shared" ref="OY278:PB278" si="1033">SUM(OY26)</f>
        <v>1.22</v>
      </c>
      <c r="OZ278">
        <f t="shared" si="1033"/>
        <v>2.13</v>
      </c>
      <c r="PA278">
        <f t="shared" si="1033"/>
        <v>1.26</v>
      </c>
      <c r="PB278">
        <f t="shared" si="1033"/>
        <v>0.64</v>
      </c>
      <c r="PE278" t="s">
        <v>437</v>
      </c>
      <c r="PF278">
        <f t="shared" ref="PF278:PI278" si="1034">SUM(PF26)</f>
        <v>1.83</v>
      </c>
      <c r="PG278">
        <f t="shared" si="1034"/>
        <v>3.81</v>
      </c>
      <c r="PH278">
        <f t="shared" si="1034"/>
        <v>1.82</v>
      </c>
      <c r="PI278">
        <f t="shared" si="1034"/>
        <v>0.56999999999999995</v>
      </c>
      <c r="PL278" t="s">
        <v>437</v>
      </c>
      <c r="PM278">
        <f t="shared" ref="PM278:PP278" si="1035">SUM(PM26)</f>
        <v>1.37</v>
      </c>
      <c r="PN278">
        <f t="shared" si="1035"/>
        <v>3.42</v>
      </c>
      <c r="PO278">
        <f t="shared" si="1035"/>
        <v>0.98</v>
      </c>
      <c r="PP278">
        <f t="shared" si="1035"/>
        <v>0.31</v>
      </c>
      <c r="PS278" t="s">
        <v>437</v>
      </c>
      <c r="PT278">
        <f t="shared" ref="PT278:PW278" si="1036">SUM(PT26)</f>
        <v>1.1299999999999999</v>
      </c>
      <c r="PU278">
        <f t="shared" si="1036"/>
        <v>3.71</v>
      </c>
      <c r="PV278">
        <f t="shared" si="1036"/>
        <v>0.7</v>
      </c>
      <c r="PW278">
        <f t="shared" si="1036"/>
        <v>0.3</v>
      </c>
      <c r="PZ278" t="s">
        <v>437</v>
      </c>
      <c r="QA278">
        <f t="shared" ref="QA278:QD278" si="1037">SUM(QA26)</f>
        <v>1.78</v>
      </c>
      <c r="QB278">
        <f t="shared" si="1037"/>
        <v>4.07</v>
      </c>
      <c r="QC278">
        <f t="shared" si="1037"/>
        <v>1.42</v>
      </c>
      <c r="QD278">
        <f t="shared" si="1037"/>
        <v>1.19</v>
      </c>
      <c r="QG278" t="s">
        <v>437</v>
      </c>
      <c r="QH278">
        <f t="shared" ref="QH278:QK278" si="1038">SUM(QH26)</f>
        <v>1.07</v>
      </c>
      <c r="QI278">
        <f t="shared" si="1038"/>
        <v>1.1499999999999999</v>
      </c>
      <c r="QJ278">
        <f t="shared" si="1038"/>
        <v>0.95</v>
      </c>
      <c r="QK278">
        <f t="shared" si="1038"/>
        <v>0.91</v>
      </c>
      <c r="QN278" t="s">
        <v>437</v>
      </c>
      <c r="QO278">
        <f t="shared" ref="QO278:QR278" si="1039">SUM(QO26)</f>
        <v>6.32</v>
      </c>
      <c r="QP278">
        <f t="shared" si="1039"/>
        <v>4.24</v>
      </c>
      <c r="QQ278">
        <f t="shared" si="1039"/>
        <v>7.02</v>
      </c>
      <c r="QR278">
        <f t="shared" si="1039"/>
        <v>6.28</v>
      </c>
      <c r="QU278" t="s">
        <v>437</v>
      </c>
      <c r="QV278">
        <f t="shared" ref="QV278:QY278" si="1040">SUM(QV26)</f>
        <v>12.92</v>
      </c>
      <c r="QW278">
        <f t="shared" si="1040"/>
        <v>10.39</v>
      </c>
      <c r="QX278">
        <f t="shared" si="1040"/>
        <v>13.63</v>
      </c>
      <c r="QY278">
        <f t="shared" si="1040"/>
        <v>12.8</v>
      </c>
      <c r="RB278" t="s">
        <v>437</v>
      </c>
      <c r="RC278">
        <f t="shared" ref="RC278:RF278" si="1041">SUM(RC26)</f>
        <v>8.33</v>
      </c>
      <c r="RD278">
        <f t="shared" si="1041"/>
        <v>9.81</v>
      </c>
      <c r="RE278">
        <f t="shared" si="1041"/>
        <v>6.19</v>
      </c>
      <c r="RF278">
        <f t="shared" si="1041"/>
        <v>13.66</v>
      </c>
      <c r="RI278" t="s">
        <v>437</v>
      </c>
      <c r="RJ278">
        <f t="shared" ref="RJ278:RM278" si="1042">SUM(RJ26)</f>
        <v>7.52</v>
      </c>
      <c r="RK278">
        <f t="shared" si="1042"/>
        <v>8.69</v>
      </c>
      <c r="RL278">
        <f t="shared" si="1042"/>
        <v>5.73</v>
      </c>
      <c r="RM278">
        <f t="shared" si="1042"/>
        <v>11.7</v>
      </c>
      <c r="RP278" t="s">
        <v>437</v>
      </c>
      <c r="RQ278">
        <f t="shared" ref="RQ278:RT278" si="1043">SUM(RQ26)</f>
        <v>5.35</v>
      </c>
      <c r="RR278">
        <f t="shared" si="1043"/>
        <v>5.75</v>
      </c>
      <c r="RS278">
        <f t="shared" si="1043"/>
        <v>4.3600000000000003</v>
      </c>
      <c r="RT278">
        <f t="shared" si="1043"/>
        <v>7.61</v>
      </c>
      <c r="RW278" t="s">
        <v>437</v>
      </c>
      <c r="RX278">
        <f t="shared" ref="RX278:SA278" si="1044">SUM(RX26)</f>
        <v>5.56</v>
      </c>
      <c r="RY278">
        <f t="shared" si="1044"/>
        <v>7.74</v>
      </c>
      <c r="RZ278">
        <f t="shared" si="1044"/>
        <v>4.17</v>
      </c>
      <c r="SA278">
        <f t="shared" si="1044"/>
        <v>8.18</v>
      </c>
      <c r="SD278" t="s">
        <v>437</v>
      </c>
      <c r="SE278">
        <f t="shared" ref="SE278:SH278" si="1045">SUM(SE26)</f>
        <v>3.89</v>
      </c>
      <c r="SF278">
        <f t="shared" si="1045"/>
        <v>7.58</v>
      </c>
      <c r="SG278">
        <f t="shared" si="1045"/>
        <v>3.37</v>
      </c>
      <c r="SH278">
        <f t="shared" si="1045"/>
        <v>2</v>
      </c>
      <c r="SK278" t="s">
        <v>437</v>
      </c>
      <c r="SL278">
        <f t="shared" ref="SL278:SO278" si="1046">SUM(SL26)</f>
        <v>6.55</v>
      </c>
      <c r="SM278">
        <f t="shared" si="1046"/>
        <v>9.82</v>
      </c>
      <c r="SN278">
        <f t="shared" si="1046"/>
        <v>4.55</v>
      </c>
      <c r="SO278">
        <f t="shared" si="1046"/>
        <v>9.42</v>
      </c>
      <c r="SR278" t="s">
        <v>437</v>
      </c>
      <c r="SS278">
        <f t="shared" ref="SS278:SV278" si="1047">SUM(SS26)</f>
        <v>7.62</v>
      </c>
      <c r="ST278">
        <f t="shared" si="1047"/>
        <v>12.45</v>
      </c>
      <c r="SU278">
        <f t="shared" si="1047"/>
        <v>4.74</v>
      </c>
      <c r="SV278">
        <f t="shared" si="1047"/>
        <v>12.85</v>
      </c>
      <c r="SY278" t="s">
        <v>437</v>
      </c>
      <c r="SZ278">
        <f t="shared" ref="SZ278:TC278" si="1048">SUM(SZ26)</f>
        <v>6.05</v>
      </c>
      <c r="TA278">
        <f t="shared" si="1048"/>
        <v>7.21</v>
      </c>
      <c r="TB278">
        <f t="shared" si="1048"/>
        <v>4.38</v>
      </c>
      <c r="TC278">
        <f t="shared" si="1048"/>
        <v>9.39</v>
      </c>
      <c r="TF278" t="s">
        <v>437</v>
      </c>
      <c r="TG278">
        <f t="shared" ref="TG278:TJ278" si="1049">SUM(TG26)</f>
        <v>6.09</v>
      </c>
      <c r="TH278">
        <f t="shared" si="1049"/>
        <v>6.09</v>
      </c>
      <c r="TI278">
        <f t="shared" si="1049"/>
        <v>5.18</v>
      </c>
      <c r="TJ278">
        <f t="shared" si="1049"/>
        <v>8.66</v>
      </c>
      <c r="TM278" t="s">
        <v>437</v>
      </c>
      <c r="TN278">
        <f t="shared" ref="TN278:TQ278" si="1050">SUM(TN26)</f>
        <v>5.82</v>
      </c>
      <c r="TO278">
        <f t="shared" si="1050"/>
        <v>8.0500000000000007</v>
      </c>
      <c r="TP278">
        <f t="shared" si="1050"/>
        <v>4.28</v>
      </c>
      <c r="TQ278">
        <f t="shared" si="1050"/>
        <v>9.8699999999999992</v>
      </c>
      <c r="TT278" t="s">
        <v>437</v>
      </c>
      <c r="TU278">
        <f t="shared" ref="TU278:TX278" si="1051">SUM(TU26)</f>
        <v>5.03</v>
      </c>
      <c r="TV278">
        <f t="shared" si="1051"/>
        <v>5.66</v>
      </c>
      <c r="TW278">
        <f t="shared" si="1051"/>
        <v>3.52</v>
      </c>
      <c r="TX278">
        <f t="shared" si="1051"/>
        <v>8.6300000000000008</v>
      </c>
      <c r="UA278" t="s">
        <v>437</v>
      </c>
      <c r="UB278">
        <f t="shared" ref="UB278:UE278" si="1052">SUM(UB26)</f>
        <v>5.72</v>
      </c>
      <c r="UC278">
        <f t="shared" si="1052"/>
        <v>5.22</v>
      </c>
      <c r="UD278">
        <f t="shared" si="1052"/>
        <v>4.59</v>
      </c>
      <c r="UE278">
        <f t="shared" si="1052"/>
        <v>9.5</v>
      </c>
      <c r="UH278" t="s">
        <v>437</v>
      </c>
      <c r="UI278">
        <f t="shared" ref="UI278:UL278" si="1053">SUM(UI26)</f>
        <v>5.72</v>
      </c>
      <c r="UJ278">
        <f t="shared" si="1053"/>
        <v>7.31</v>
      </c>
      <c r="UK278">
        <f t="shared" si="1053"/>
        <v>4.6500000000000004</v>
      </c>
      <c r="UL278">
        <f t="shared" si="1053"/>
        <v>7.61</v>
      </c>
      <c r="UO278" t="s">
        <v>437</v>
      </c>
      <c r="UP278">
        <f t="shared" ref="UP278:US278" si="1054">SUM(UP26)</f>
        <v>6.2</v>
      </c>
      <c r="UQ278">
        <f t="shared" si="1054"/>
        <v>7.81</v>
      </c>
      <c r="UR278">
        <f t="shared" si="1054"/>
        <v>5.34</v>
      </c>
      <c r="US278">
        <f t="shared" si="1054"/>
        <v>8.4499999999999993</v>
      </c>
      <c r="UV278" t="s">
        <v>437</v>
      </c>
      <c r="UW278">
        <f t="shared" ref="UW278:UZ278" si="1055">SUM(UW26)</f>
        <v>6.37</v>
      </c>
      <c r="UX278">
        <f t="shared" si="1055"/>
        <v>5.6</v>
      </c>
      <c r="UY278">
        <f t="shared" si="1055"/>
        <v>5.68</v>
      </c>
      <c r="UZ278">
        <f t="shared" si="1055"/>
        <v>8.83</v>
      </c>
      <c r="VC278" t="s">
        <v>437</v>
      </c>
      <c r="VD278">
        <f t="shared" ref="VD278:VG278" si="1056">SUM(VD26)</f>
        <v>6.92</v>
      </c>
      <c r="VE278">
        <f t="shared" si="1056"/>
        <v>6.91</v>
      </c>
      <c r="VF278">
        <f t="shared" si="1056"/>
        <v>6.27</v>
      </c>
      <c r="VG278">
        <f t="shared" si="1056"/>
        <v>8.86</v>
      </c>
    </row>
    <row r="279" spans="1:579" x14ac:dyDescent="0.3">
      <c r="A279" t="s">
        <v>438</v>
      </c>
      <c r="B279">
        <f t="shared" si="619"/>
        <v>0.46</v>
      </c>
      <c r="C279">
        <f t="shared" si="619"/>
        <v>0.61</v>
      </c>
      <c r="D279">
        <f t="shared" si="619"/>
        <v>0.37</v>
      </c>
      <c r="E279">
        <f t="shared" si="619"/>
        <v>0.56999999999999995</v>
      </c>
      <c r="H279" t="s">
        <v>438</v>
      </c>
      <c r="I279">
        <f t="shared" si="620"/>
        <v>0.56000000000000005</v>
      </c>
      <c r="J279">
        <f t="shared" si="620"/>
        <v>0.44</v>
      </c>
      <c r="K279">
        <f t="shared" si="620"/>
        <v>0.68</v>
      </c>
      <c r="L279">
        <f t="shared" si="620"/>
        <v>0.25</v>
      </c>
      <c r="O279" t="s">
        <v>438</v>
      </c>
      <c r="P279">
        <f t="shared" si="621"/>
        <v>0.36</v>
      </c>
      <c r="Q279">
        <f t="shared" si="621"/>
        <v>0.25</v>
      </c>
      <c r="R279">
        <f t="shared" si="621"/>
        <v>0.46</v>
      </c>
      <c r="S279">
        <f t="shared" si="621"/>
        <v>0.23</v>
      </c>
      <c r="V279" t="s">
        <v>438</v>
      </c>
      <c r="W279">
        <f t="shared" si="622"/>
        <v>0.42</v>
      </c>
      <c r="X279">
        <f t="shared" si="622"/>
        <v>0.35</v>
      </c>
      <c r="Y279">
        <f t="shared" si="622"/>
        <v>0.39</v>
      </c>
      <c r="Z279">
        <f t="shared" si="622"/>
        <v>0.39</v>
      </c>
      <c r="AC279" t="s">
        <v>438</v>
      </c>
      <c r="AD279">
        <f t="shared" si="623"/>
        <v>0.44</v>
      </c>
      <c r="AE279">
        <f t="shared" si="623"/>
        <v>1.39</v>
      </c>
      <c r="AF279">
        <f t="shared" si="623"/>
        <v>0.26</v>
      </c>
      <c r="AG279">
        <f t="shared" si="623"/>
        <v>0.17</v>
      </c>
      <c r="AJ279" t="s">
        <v>438</v>
      </c>
      <c r="AK279">
        <f t="shared" si="624"/>
        <v>0.5</v>
      </c>
      <c r="AL279">
        <f t="shared" si="624"/>
        <v>1.83</v>
      </c>
      <c r="AM279">
        <f t="shared" si="624"/>
        <v>0.21</v>
      </c>
      <c r="AN279">
        <f t="shared" si="624"/>
        <v>0.3</v>
      </c>
      <c r="AQ279" t="s">
        <v>438</v>
      </c>
      <c r="AR279">
        <f t="shared" si="625"/>
        <v>0.44</v>
      </c>
      <c r="AS279">
        <f t="shared" si="625"/>
        <v>1.28</v>
      </c>
      <c r="AT279">
        <f t="shared" si="625"/>
        <v>0.21</v>
      </c>
      <c r="AU279">
        <f t="shared" si="625"/>
        <v>0.26</v>
      </c>
      <c r="AX279" t="s">
        <v>438</v>
      </c>
      <c r="AY279">
        <f t="shared" si="626"/>
        <v>0.54</v>
      </c>
      <c r="AZ279">
        <f t="shared" si="626"/>
        <v>1.44</v>
      </c>
      <c r="BA279">
        <f t="shared" si="626"/>
        <v>0.39</v>
      </c>
      <c r="BB279">
        <f t="shared" si="626"/>
        <v>0.26</v>
      </c>
      <c r="BE279" t="s">
        <v>438</v>
      </c>
      <c r="BF279">
        <f t="shared" si="627"/>
        <v>0.32</v>
      </c>
      <c r="BG279">
        <f t="shared" si="627"/>
        <v>0.75</v>
      </c>
      <c r="BH279">
        <f t="shared" si="627"/>
        <v>0.23</v>
      </c>
      <c r="BI279">
        <f t="shared" si="627"/>
        <v>0.26</v>
      </c>
      <c r="BL279" t="s">
        <v>438</v>
      </c>
      <c r="BM279">
        <f t="shared" si="628"/>
        <v>0.42</v>
      </c>
      <c r="BN279">
        <f t="shared" si="628"/>
        <v>1.28</v>
      </c>
      <c r="BO279">
        <f t="shared" si="628"/>
        <v>0.3</v>
      </c>
      <c r="BP279">
        <f t="shared" si="628"/>
        <v>0.2</v>
      </c>
      <c r="BS279" t="s">
        <v>438</v>
      </c>
      <c r="BT279">
        <f t="shared" si="629"/>
        <v>0.5</v>
      </c>
      <c r="BU279">
        <f t="shared" si="629"/>
        <v>1.26</v>
      </c>
      <c r="BV279">
        <f t="shared" si="629"/>
        <v>0.37</v>
      </c>
      <c r="BW279">
        <f t="shared" si="629"/>
        <v>0.19</v>
      </c>
      <c r="BZ279" t="s">
        <v>438</v>
      </c>
      <c r="CA279">
        <f t="shared" si="630"/>
        <v>0.43</v>
      </c>
      <c r="CB279">
        <f t="shared" si="630"/>
        <v>0.57999999999999996</v>
      </c>
      <c r="CC279">
        <f t="shared" si="630"/>
        <v>0.49</v>
      </c>
      <c r="CD279">
        <f t="shared" si="630"/>
        <v>0.18</v>
      </c>
      <c r="CG279" t="s">
        <v>438</v>
      </c>
      <c r="CH279">
        <f t="shared" ref="CH279:CK279" si="1057">SUM(CH27)</f>
        <v>0.36</v>
      </c>
      <c r="CI279">
        <f t="shared" si="1057"/>
        <v>1.22</v>
      </c>
      <c r="CJ279">
        <f t="shared" si="1057"/>
        <v>0.13</v>
      </c>
      <c r="CK279">
        <f t="shared" si="1057"/>
        <v>0.03</v>
      </c>
      <c r="CN279" t="s">
        <v>438</v>
      </c>
      <c r="CO279">
        <f t="shared" ref="CO279:CR279" si="1058">SUM(CO27)</f>
        <v>0.56999999999999995</v>
      </c>
      <c r="CP279">
        <f t="shared" si="1058"/>
        <v>1.47</v>
      </c>
      <c r="CQ279">
        <f t="shared" si="1058"/>
        <v>0.45</v>
      </c>
      <c r="CR279">
        <f t="shared" si="1058"/>
        <v>0.03</v>
      </c>
      <c r="CU279" t="s">
        <v>438</v>
      </c>
      <c r="CV279">
        <f t="shared" ref="CV279:CY279" si="1059">SUM(CV27)</f>
        <v>0.41</v>
      </c>
      <c r="CW279">
        <f t="shared" si="1059"/>
        <v>0.3</v>
      </c>
      <c r="CX279">
        <f t="shared" si="1059"/>
        <v>0.31</v>
      </c>
      <c r="CY279">
        <f t="shared" si="1059"/>
        <v>0.37</v>
      </c>
      <c r="DB279" t="s">
        <v>438</v>
      </c>
      <c r="DC279">
        <f t="shared" ref="DC279:DF279" si="1060">SUM(DC27)</f>
        <v>0.41</v>
      </c>
      <c r="DD279">
        <f t="shared" si="1060"/>
        <v>0.65</v>
      </c>
      <c r="DE279">
        <f t="shared" si="1060"/>
        <v>0.26</v>
      </c>
      <c r="DF279">
        <f t="shared" si="1060"/>
        <v>0.18</v>
      </c>
      <c r="DI279" t="s">
        <v>438</v>
      </c>
      <c r="DJ279">
        <f t="shared" ref="DJ279:DM279" si="1061">SUM(DJ27)</f>
        <v>0.42</v>
      </c>
      <c r="DK279">
        <f t="shared" si="1061"/>
        <v>1.46</v>
      </c>
      <c r="DL279">
        <f t="shared" si="1061"/>
        <v>0.31</v>
      </c>
      <c r="DM279">
        <f t="shared" si="1061"/>
        <v>0.16</v>
      </c>
      <c r="DP279" t="s">
        <v>438</v>
      </c>
      <c r="DQ279">
        <f t="shared" ref="DQ279:DT279" si="1062">SUM(DQ27)</f>
        <v>1.06</v>
      </c>
      <c r="DR279">
        <f t="shared" si="1062"/>
        <v>1.62</v>
      </c>
      <c r="DS279">
        <f t="shared" si="1062"/>
        <v>1.04</v>
      </c>
      <c r="DT279">
        <f t="shared" si="1062"/>
        <v>0.41</v>
      </c>
      <c r="DW279" t="s">
        <v>438</v>
      </c>
      <c r="DX279">
        <f t="shared" ref="DX279:EA279" si="1063">SUM(DX27)</f>
        <v>0.84</v>
      </c>
      <c r="DY279">
        <f t="shared" si="1063"/>
        <v>0.96</v>
      </c>
      <c r="DZ279">
        <f t="shared" si="1063"/>
        <v>0.91</v>
      </c>
      <c r="EA279">
        <f t="shared" si="1063"/>
        <v>0.17</v>
      </c>
      <c r="ED279" t="s">
        <v>438</v>
      </c>
      <c r="EE279">
        <f t="shared" ref="EE279:EH279" si="1064">SUM(EE27)</f>
        <v>0.78</v>
      </c>
      <c r="EF279">
        <f t="shared" si="1064"/>
        <v>1.76</v>
      </c>
      <c r="EG279">
        <f t="shared" si="1064"/>
        <v>0.74</v>
      </c>
      <c r="EH279">
        <f t="shared" si="1064"/>
        <v>0.12</v>
      </c>
      <c r="EK279" t="s">
        <v>438</v>
      </c>
      <c r="EL279">
        <f t="shared" ref="EL279:EO279" si="1065">SUM(EL27)</f>
        <v>0.85</v>
      </c>
      <c r="EM279">
        <f t="shared" si="1065"/>
        <v>2.4900000000000002</v>
      </c>
      <c r="EN279">
        <f t="shared" si="1065"/>
        <v>0.68</v>
      </c>
      <c r="EO279">
        <f t="shared" si="1065"/>
        <v>0.33</v>
      </c>
      <c r="ER279" t="s">
        <v>438</v>
      </c>
      <c r="ES279">
        <f t="shared" ref="ES279:EV279" si="1066">SUM(ES27)</f>
        <v>1.1000000000000001</v>
      </c>
      <c r="ET279">
        <f t="shared" si="1066"/>
        <v>2.79</v>
      </c>
      <c r="EU279">
        <f t="shared" si="1066"/>
        <v>0.84</v>
      </c>
      <c r="EV279">
        <f t="shared" si="1066"/>
        <v>0.28999999999999998</v>
      </c>
      <c r="EZ279">
        <f t="shared" ref="EZ279:FC279" si="1067">SUM(EZ27)</f>
        <v>1.27</v>
      </c>
      <c r="FA279">
        <f t="shared" si="1067"/>
        <v>3.59</v>
      </c>
      <c r="FB279">
        <f t="shared" si="1067"/>
        <v>1.04</v>
      </c>
      <c r="FC279">
        <f t="shared" si="1067"/>
        <v>0.21</v>
      </c>
      <c r="FG279">
        <f t="shared" ref="FG279:FJ279" si="1068">SUM(FG27)</f>
        <v>0.56000000000000005</v>
      </c>
      <c r="FH279">
        <f t="shared" si="1068"/>
        <v>1.49</v>
      </c>
      <c r="FI279">
        <f t="shared" si="1068"/>
        <v>0.43</v>
      </c>
      <c r="FJ279">
        <f t="shared" si="1068"/>
        <v>0.27</v>
      </c>
      <c r="FN279">
        <f t="shared" ref="FN279:FQ279" si="1069">SUM(FN27)</f>
        <v>0.78</v>
      </c>
      <c r="FO279">
        <f t="shared" si="1069"/>
        <v>2.4700000000000002</v>
      </c>
      <c r="FP279">
        <f t="shared" si="1069"/>
        <v>0.47</v>
      </c>
      <c r="FQ279">
        <f t="shared" si="1069"/>
        <v>0.28000000000000003</v>
      </c>
      <c r="FU279">
        <f t="shared" ref="FU279:FX279" si="1070">SUM(FU27)</f>
        <v>0.79</v>
      </c>
      <c r="FV279">
        <f t="shared" si="1070"/>
        <v>2.39</v>
      </c>
      <c r="FW279">
        <f t="shared" si="1070"/>
        <v>0.56999999999999995</v>
      </c>
      <c r="FX279">
        <f t="shared" si="1070"/>
        <v>0.08</v>
      </c>
      <c r="GB279">
        <f t="shared" ref="GB279:GE279" si="1071">SUM(GB27)</f>
        <v>1.0900000000000001</v>
      </c>
      <c r="GC279">
        <f t="shared" si="1071"/>
        <v>3.02</v>
      </c>
      <c r="GD279">
        <f t="shared" si="1071"/>
        <v>0.9</v>
      </c>
      <c r="GE279">
        <f t="shared" si="1071"/>
        <v>0.11</v>
      </c>
      <c r="GI279">
        <f t="shared" ref="GI279:GL279" si="1072">SUM(GI27)</f>
        <v>1</v>
      </c>
      <c r="GJ279">
        <f t="shared" si="1072"/>
        <v>2.2999999999999998</v>
      </c>
      <c r="GK279">
        <f t="shared" si="1072"/>
        <v>0.79</v>
      </c>
      <c r="GL279">
        <f t="shared" si="1072"/>
        <v>0.6</v>
      </c>
      <c r="GP279">
        <f t="shared" ref="GP279:GS279" si="1073">SUM(GP27)</f>
        <v>0.99</v>
      </c>
      <c r="GQ279">
        <f t="shared" si="1073"/>
        <v>2.74</v>
      </c>
      <c r="GR279">
        <f t="shared" si="1073"/>
        <v>0.71</v>
      </c>
      <c r="GS279">
        <f t="shared" si="1073"/>
        <v>0.32</v>
      </c>
      <c r="GW279">
        <f t="shared" ref="GW279:GZ279" si="1074">SUM(GW27)</f>
        <v>0.81</v>
      </c>
      <c r="GX279">
        <f t="shared" si="1074"/>
        <v>1.79</v>
      </c>
      <c r="GY279">
        <f t="shared" si="1074"/>
        <v>0.81</v>
      </c>
      <c r="GZ279">
        <f t="shared" si="1074"/>
        <v>0.09</v>
      </c>
      <c r="HD279">
        <f t="shared" ref="HD279:HG279" si="1075">SUM(HD27)</f>
        <v>0.85</v>
      </c>
      <c r="HE279">
        <f t="shared" si="1075"/>
        <v>1.55</v>
      </c>
      <c r="HF279">
        <f t="shared" si="1075"/>
        <v>0.76</v>
      </c>
      <c r="HG279">
        <f t="shared" si="1075"/>
        <v>0.13</v>
      </c>
      <c r="HK279">
        <f t="shared" ref="HK279:HN279" si="1076">SUM(HK27)</f>
        <v>0.97</v>
      </c>
      <c r="HL279">
        <f t="shared" si="1076"/>
        <v>1.94</v>
      </c>
      <c r="HM279">
        <f t="shared" si="1076"/>
        <v>0.74</v>
      </c>
      <c r="HN279">
        <f t="shared" si="1076"/>
        <v>0.55000000000000004</v>
      </c>
      <c r="HR279">
        <f t="shared" ref="HR279:HU279" si="1077">SUM(HR27)</f>
        <v>1.04</v>
      </c>
      <c r="HS279">
        <f t="shared" si="1077"/>
        <v>2.75</v>
      </c>
      <c r="HT279">
        <f t="shared" si="1077"/>
        <v>0.82</v>
      </c>
      <c r="HU279">
        <f t="shared" si="1077"/>
        <v>0.47</v>
      </c>
      <c r="HY279">
        <f t="shared" ref="HY279:IB279" si="1078">SUM(HY27)</f>
        <v>1.37</v>
      </c>
      <c r="HZ279">
        <f t="shared" si="1078"/>
        <v>2.08</v>
      </c>
      <c r="IA279">
        <f t="shared" si="1078"/>
        <v>1.1499999999999999</v>
      </c>
      <c r="IB279">
        <f t="shared" si="1078"/>
        <v>0.78</v>
      </c>
      <c r="IF279">
        <f t="shared" ref="IF279:II279" si="1079">SUM(IF27)</f>
        <v>0.59</v>
      </c>
      <c r="IG279">
        <f t="shared" si="1079"/>
        <v>1.1399999999999999</v>
      </c>
      <c r="IH279">
        <f t="shared" si="1079"/>
        <v>0.45</v>
      </c>
      <c r="II279">
        <f t="shared" si="1079"/>
        <v>0.51</v>
      </c>
      <c r="IM279">
        <f t="shared" ref="IM279:IP279" si="1080">SUM(IM27)</f>
        <v>0.63</v>
      </c>
      <c r="IN279">
        <f t="shared" si="1080"/>
        <v>1.51</v>
      </c>
      <c r="IO279">
        <f t="shared" si="1080"/>
        <v>0.44</v>
      </c>
      <c r="IP279">
        <f t="shared" si="1080"/>
        <v>0.43</v>
      </c>
      <c r="IT279">
        <f t="shared" ref="IT279:IW279" si="1081">SUM(IT27)</f>
        <v>0.75</v>
      </c>
      <c r="IU279">
        <f t="shared" si="1081"/>
        <v>1.55</v>
      </c>
      <c r="IV279">
        <f t="shared" si="1081"/>
        <v>0.55000000000000004</v>
      </c>
      <c r="IW279">
        <f t="shared" si="1081"/>
        <v>0.47</v>
      </c>
      <c r="JA279">
        <f t="shared" ref="JA279:JD279" si="1082">SUM(JA27)</f>
        <v>0.57999999999999996</v>
      </c>
      <c r="JB279">
        <f t="shared" si="1082"/>
        <v>0.84</v>
      </c>
      <c r="JC279">
        <f t="shared" si="1082"/>
        <v>0.34</v>
      </c>
      <c r="JD279">
        <f t="shared" si="1082"/>
        <v>0.28999999999999998</v>
      </c>
      <c r="JH279">
        <f t="shared" ref="JH279:JK279" si="1083">SUM(JH27)</f>
        <v>1.01</v>
      </c>
      <c r="JI279">
        <f t="shared" si="1083"/>
        <v>2.13</v>
      </c>
      <c r="JJ279">
        <f t="shared" si="1083"/>
        <v>0.78</v>
      </c>
      <c r="JK279">
        <f t="shared" si="1083"/>
        <v>0.6</v>
      </c>
      <c r="JO279">
        <f t="shared" ref="JO279:JR279" si="1084">SUM(JO27)</f>
        <v>0.81</v>
      </c>
      <c r="JP279">
        <f t="shared" si="1084"/>
        <v>2.0299999999999998</v>
      </c>
      <c r="JQ279">
        <f t="shared" si="1084"/>
        <v>0.54</v>
      </c>
      <c r="JR279">
        <f t="shared" si="1084"/>
        <v>0.53</v>
      </c>
      <c r="JV279">
        <f t="shared" ref="JV279:JY279" si="1085">SUM(JV27)</f>
        <v>1.0900000000000001</v>
      </c>
      <c r="JW279">
        <f t="shared" si="1085"/>
        <v>2.27</v>
      </c>
      <c r="JX279">
        <f t="shared" si="1085"/>
        <v>0.9</v>
      </c>
      <c r="JY279">
        <f t="shared" si="1085"/>
        <v>0.39</v>
      </c>
      <c r="KC279">
        <f t="shared" ref="KC279:KF279" si="1086">SUM(KC27)</f>
        <v>1</v>
      </c>
      <c r="KD279">
        <f t="shared" si="1086"/>
        <v>2.79</v>
      </c>
      <c r="KE279">
        <f t="shared" si="1086"/>
        <v>0.75</v>
      </c>
      <c r="KF279">
        <f t="shared" si="1086"/>
        <v>0.21</v>
      </c>
      <c r="KJ279">
        <f t="shared" ref="KJ279:KM279" si="1087">SUM(KJ27)</f>
        <v>1.4</v>
      </c>
      <c r="KK279">
        <f t="shared" si="1087"/>
        <v>3.89</v>
      </c>
      <c r="KL279">
        <f t="shared" si="1087"/>
        <v>1.1499999999999999</v>
      </c>
      <c r="KM279">
        <f t="shared" si="1087"/>
        <v>0.28999999999999998</v>
      </c>
      <c r="KQ279">
        <f t="shared" ref="KQ279:KT279" si="1088">SUM(KQ27)</f>
        <v>0.66</v>
      </c>
      <c r="KR279">
        <f t="shared" si="1088"/>
        <v>1.71</v>
      </c>
      <c r="KS279">
        <f t="shared" si="1088"/>
        <v>0.31</v>
      </c>
      <c r="KT279">
        <f t="shared" si="1088"/>
        <v>0.42</v>
      </c>
      <c r="KX279">
        <f t="shared" ref="KX279:LA279" si="1089">SUM(KX27)</f>
        <v>1.1200000000000001</v>
      </c>
      <c r="KY279">
        <f t="shared" si="1089"/>
        <v>1.81</v>
      </c>
      <c r="KZ279">
        <f t="shared" si="1089"/>
        <v>1.02</v>
      </c>
      <c r="LA279">
        <f t="shared" si="1089"/>
        <v>0.38</v>
      </c>
      <c r="LE279">
        <f t="shared" ref="LE279:LH279" si="1090">SUM(LE27)</f>
        <v>0.57999999999999996</v>
      </c>
      <c r="LF279">
        <f t="shared" si="1090"/>
        <v>0.95</v>
      </c>
      <c r="LG279">
        <f t="shared" si="1090"/>
        <v>0.36</v>
      </c>
      <c r="LH279">
        <f t="shared" si="1090"/>
        <v>0.4</v>
      </c>
      <c r="LL279">
        <f t="shared" ref="LL279:LO279" si="1091">SUM(LL27)</f>
        <v>0.84</v>
      </c>
      <c r="LM279">
        <f t="shared" si="1091"/>
        <v>1.89</v>
      </c>
      <c r="LN279">
        <f t="shared" si="1091"/>
        <v>0.63</v>
      </c>
      <c r="LO279">
        <f t="shared" si="1091"/>
        <v>0.04</v>
      </c>
      <c r="LS279">
        <f t="shared" ref="LS279:LV279" si="1092">SUM(LS27)</f>
        <v>0.94</v>
      </c>
      <c r="LT279">
        <f t="shared" si="1092"/>
        <v>2.0299999999999998</v>
      </c>
      <c r="LU279">
        <f t="shared" si="1092"/>
        <v>0.65</v>
      </c>
      <c r="LV279">
        <f t="shared" si="1092"/>
        <v>0.4</v>
      </c>
      <c r="LZ279">
        <f t="shared" ref="LZ279:MC279" si="1093">SUM(LZ27)</f>
        <v>0.84</v>
      </c>
      <c r="MA279">
        <f t="shared" si="1093"/>
        <v>0.99</v>
      </c>
      <c r="MB279">
        <f t="shared" si="1093"/>
        <v>0.79</v>
      </c>
      <c r="MC279">
        <f t="shared" si="1093"/>
        <v>0.24</v>
      </c>
      <c r="MF279" t="s">
        <v>438</v>
      </c>
      <c r="MG279">
        <f t="shared" ref="MG279:MJ279" si="1094">SUM(MG27)</f>
        <v>0.63</v>
      </c>
      <c r="MH279">
        <f t="shared" si="1094"/>
        <v>0.53</v>
      </c>
      <c r="MI279">
        <f t="shared" si="1094"/>
        <v>0.51</v>
      </c>
      <c r="MJ279">
        <f t="shared" si="1094"/>
        <v>0.11</v>
      </c>
      <c r="MM279" t="s">
        <v>438</v>
      </c>
      <c r="MN279">
        <f t="shared" ref="MN279:MQ279" si="1095">SUM(MN27)</f>
        <v>0.51</v>
      </c>
      <c r="MO279">
        <f t="shared" si="1095"/>
        <v>0.71</v>
      </c>
      <c r="MP279">
        <f t="shared" si="1095"/>
        <v>0.55000000000000004</v>
      </c>
      <c r="MQ279">
        <f t="shared" si="1095"/>
        <v>0</v>
      </c>
      <c r="MT279" t="s">
        <v>438</v>
      </c>
      <c r="MU279">
        <f t="shared" ref="MU279:MX279" si="1096">SUM(MU27)</f>
        <v>0.88</v>
      </c>
      <c r="MV279">
        <f t="shared" si="1096"/>
        <v>1.05</v>
      </c>
      <c r="MW279">
        <f t="shared" si="1096"/>
        <v>1.02</v>
      </c>
      <c r="MX279">
        <f t="shared" si="1096"/>
        <v>0.09</v>
      </c>
      <c r="NA279" t="s">
        <v>438</v>
      </c>
      <c r="NB279">
        <f t="shared" ref="NB279:NE279" si="1097">SUM(NB27)</f>
        <v>0.55000000000000004</v>
      </c>
      <c r="NC279">
        <f t="shared" si="1097"/>
        <v>1.57</v>
      </c>
      <c r="ND279">
        <f t="shared" si="1097"/>
        <v>0.28000000000000003</v>
      </c>
      <c r="NE279">
        <f t="shared" si="1097"/>
        <v>0</v>
      </c>
      <c r="NH279" t="s">
        <v>438</v>
      </c>
      <c r="NI279">
        <f t="shared" ref="NI279:NL279" si="1098">SUM(NI27)</f>
        <v>0.46</v>
      </c>
      <c r="NJ279">
        <f t="shared" si="1098"/>
        <v>1.23</v>
      </c>
      <c r="NK279">
        <f t="shared" si="1098"/>
        <v>0.36</v>
      </c>
      <c r="NL279">
        <f t="shared" si="1098"/>
        <v>0</v>
      </c>
      <c r="NO279" t="s">
        <v>438</v>
      </c>
      <c r="NP279">
        <f t="shared" ref="NP279:NS279" si="1099">SUM(NP27)</f>
        <v>0.81</v>
      </c>
      <c r="NQ279">
        <f t="shared" si="1099"/>
        <v>1.46</v>
      </c>
      <c r="NR279">
        <f t="shared" si="1099"/>
        <v>0.74</v>
      </c>
      <c r="NS279">
        <f t="shared" si="1099"/>
        <v>0</v>
      </c>
      <c r="NV279" t="s">
        <v>438</v>
      </c>
      <c r="NW279">
        <f t="shared" ref="NW279:NZ279" si="1100">SUM(NW27)</f>
        <v>1.38</v>
      </c>
      <c r="NX279">
        <f t="shared" si="1100"/>
        <v>3.54</v>
      </c>
      <c r="NY279">
        <f t="shared" si="1100"/>
        <v>0.9</v>
      </c>
      <c r="NZ279">
        <f t="shared" si="1100"/>
        <v>0.13</v>
      </c>
      <c r="OC279" t="s">
        <v>438</v>
      </c>
      <c r="OD279">
        <f t="shared" ref="OD279:OG279" si="1101">SUM(OD27)</f>
        <v>1.1000000000000001</v>
      </c>
      <c r="OE279">
        <f t="shared" si="1101"/>
        <v>1.55</v>
      </c>
      <c r="OF279">
        <f t="shared" si="1101"/>
        <v>1.0900000000000001</v>
      </c>
      <c r="OG279">
        <f t="shared" si="1101"/>
        <v>0.17</v>
      </c>
      <c r="OJ279" t="s">
        <v>438</v>
      </c>
      <c r="OK279">
        <f t="shared" ref="OK279:ON279" si="1102">SUM(OK27)</f>
        <v>1.0900000000000001</v>
      </c>
      <c r="OL279">
        <f t="shared" si="1102"/>
        <v>2.23</v>
      </c>
      <c r="OM279">
        <f t="shared" si="1102"/>
        <v>0.83</v>
      </c>
      <c r="ON279">
        <f t="shared" si="1102"/>
        <v>7.0000000000000007E-2</v>
      </c>
      <c r="OQ279" t="s">
        <v>438</v>
      </c>
      <c r="OR279">
        <f t="shared" ref="OR279:OU279" si="1103">SUM(OR27)</f>
        <v>2.81</v>
      </c>
      <c r="OS279">
        <f t="shared" si="1103"/>
        <v>5.42</v>
      </c>
      <c r="OT279">
        <f t="shared" si="1103"/>
        <v>2.62</v>
      </c>
      <c r="OU279">
        <f t="shared" si="1103"/>
        <v>1.06</v>
      </c>
      <c r="OX279" t="s">
        <v>438</v>
      </c>
      <c r="OY279">
        <f t="shared" ref="OY279:PB279" si="1104">SUM(OY27)</f>
        <v>2.37</v>
      </c>
      <c r="OZ279">
        <f t="shared" si="1104"/>
        <v>4.83</v>
      </c>
      <c r="PA279">
        <f t="shared" si="1104"/>
        <v>1.87</v>
      </c>
      <c r="PB279">
        <f t="shared" si="1104"/>
        <v>1.27</v>
      </c>
      <c r="PE279" t="s">
        <v>438</v>
      </c>
      <c r="PF279">
        <f t="shared" ref="PF279:PI279" si="1105">SUM(PF27)</f>
        <v>2.94</v>
      </c>
      <c r="PG279">
        <f t="shared" si="1105"/>
        <v>6.12</v>
      </c>
      <c r="PH279">
        <f t="shared" si="1105"/>
        <v>2.5</v>
      </c>
      <c r="PI279">
        <f t="shared" si="1105"/>
        <v>1.34</v>
      </c>
      <c r="PL279" t="s">
        <v>438</v>
      </c>
      <c r="PM279">
        <f t="shared" ref="PM279:PP279" si="1106">SUM(PM27)</f>
        <v>3.32</v>
      </c>
      <c r="PN279">
        <f t="shared" si="1106"/>
        <v>4.51</v>
      </c>
      <c r="PO279">
        <f t="shared" si="1106"/>
        <v>3.72</v>
      </c>
      <c r="PP279">
        <f t="shared" si="1106"/>
        <v>1.41</v>
      </c>
      <c r="PS279" t="s">
        <v>438</v>
      </c>
      <c r="PT279">
        <f t="shared" ref="PT279:PW279" si="1107">SUM(PT27)</f>
        <v>3.33</v>
      </c>
      <c r="PU279">
        <f t="shared" si="1107"/>
        <v>4.8499999999999996</v>
      </c>
      <c r="PV279">
        <f t="shared" si="1107"/>
        <v>3.37</v>
      </c>
      <c r="PW279">
        <f t="shared" si="1107"/>
        <v>2.15</v>
      </c>
      <c r="PZ279" t="s">
        <v>438</v>
      </c>
      <c r="QA279">
        <f t="shared" ref="QA279:QD279" si="1108">SUM(QA27)</f>
        <v>2.75</v>
      </c>
      <c r="QB279">
        <f t="shared" si="1108"/>
        <v>2.65</v>
      </c>
      <c r="QC279">
        <f t="shared" si="1108"/>
        <v>2.84</v>
      </c>
      <c r="QD279">
        <f t="shared" si="1108"/>
        <v>2.4300000000000002</v>
      </c>
      <c r="QG279" t="s">
        <v>438</v>
      </c>
      <c r="QH279">
        <f t="shared" ref="QH279:QK279" si="1109">SUM(QH27)</f>
        <v>4.03</v>
      </c>
      <c r="QI279">
        <f t="shared" si="1109"/>
        <v>5.53</v>
      </c>
      <c r="QJ279">
        <f t="shared" si="1109"/>
        <v>3.74</v>
      </c>
      <c r="QK279">
        <f t="shared" si="1109"/>
        <v>2.9</v>
      </c>
      <c r="QN279" t="s">
        <v>438</v>
      </c>
      <c r="QO279">
        <f t="shared" ref="QO279:QR279" si="1110">SUM(QO27)</f>
        <v>6.48</v>
      </c>
      <c r="QP279">
        <f t="shared" si="1110"/>
        <v>9.84</v>
      </c>
      <c r="QQ279">
        <f t="shared" si="1110"/>
        <v>5.14</v>
      </c>
      <c r="QR279">
        <f t="shared" si="1110"/>
        <v>7.63</v>
      </c>
      <c r="QU279" t="s">
        <v>438</v>
      </c>
      <c r="QV279">
        <f t="shared" ref="QV279:QY279" si="1111">SUM(QV27)</f>
        <v>11.03</v>
      </c>
      <c r="QW279">
        <f t="shared" si="1111"/>
        <v>15.4</v>
      </c>
      <c r="QX279">
        <f t="shared" si="1111"/>
        <v>8.69</v>
      </c>
      <c r="QY279">
        <f t="shared" si="1111"/>
        <v>14.34</v>
      </c>
      <c r="RB279" t="s">
        <v>438</v>
      </c>
      <c r="RC279">
        <f t="shared" ref="RC279:RF279" si="1112">SUM(RC27)</f>
        <v>7.33</v>
      </c>
      <c r="RD279">
        <f t="shared" si="1112"/>
        <v>6.59</v>
      </c>
      <c r="RE279">
        <f t="shared" si="1112"/>
        <v>7.42</v>
      </c>
      <c r="RF279">
        <f t="shared" si="1112"/>
        <v>6.15</v>
      </c>
      <c r="RI279" t="s">
        <v>438</v>
      </c>
      <c r="RJ279">
        <f t="shared" ref="RJ279:RM279" si="1113">SUM(RJ27)</f>
        <v>2.83</v>
      </c>
      <c r="RK279">
        <f t="shared" si="1113"/>
        <v>2.82</v>
      </c>
      <c r="RL279">
        <f t="shared" si="1113"/>
        <v>3.02</v>
      </c>
      <c r="RM279">
        <f t="shared" si="1113"/>
        <v>1.1499999999999999</v>
      </c>
      <c r="RP279" t="s">
        <v>438</v>
      </c>
      <c r="RQ279">
        <f t="shared" ref="RQ279:RT279" si="1114">SUM(RQ27)</f>
        <v>3.92</v>
      </c>
      <c r="RR279">
        <f t="shared" si="1114"/>
        <v>3.64</v>
      </c>
      <c r="RS279">
        <f t="shared" si="1114"/>
        <v>4.3499999999999996</v>
      </c>
      <c r="RT279">
        <f t="shared" si="1114"/>
        <v>2.3199999999999998</v>
      </c>
      <c r="RW279" t="s">
        <v>438</v>
      </c>
      <c r="RX279">
        <f t="shared" ref="RX279:SA279" si="1115">SUM(RX27)</f>
        <v>3.84</v>
      </c>
      <c r="RY279">
        <f t="shared" si="1115"/>
        <v>4.38</v>
      </c>
      <c r="RZ279">
        <f t="shared" si="1115"/>
        <v>3.88</v>
      </c>
      <c r="SA279">
        <f t="shared" si="1115"/>
        <v>1.9</v>
      </c>
      <c r="SD279" t="s">
        <v>438</v>
      </c>
      <c r="SE279">
        <f t="shared" ref="SE279:SH279" si="1116">SUM(SE27)</f>
        <v>3.24</v>
      </c>
      <c r="SF279">
        <f t="shared" si="1116"/>
        <v>4.41</v>
      </c>
      <c r="SG279">
        <f t="shared" si="1116"/>
        <v>3.13</v>
      </c>
      <c r="SH279">
        <f t="shared" si="1116"/>
        <v>1.49</v>
      </c>
      <c r="SK279" t="s">
        <v>438</v>
      </c>
      <c r="SL279">
        <f t="shared" ref="SL279:SO279" si="1117">SUM(SL27)</f>
        <v>4.58</v>
      </c>
      <c r="SM279">
        <f t="shared" si="1117"/>
        <v>5.27</v>
      </c>
      <c r="SN279">
        <f t="shared" si="1117"/>
        <v>5.0599999999999996</v>
      </c>
      <c r="SO279">
        <f t="shared" si="1117"/>
        <v>1.84</v>
      </c>
      <c r="SR279" t="s">
        <v>438</v>
      </c>
      <c r="SS279">
        <f t="shared" ref="SS279:SV279" si="1118">SUM(SS27)</f>
        <v>3.32</v>
      </c>
      <c r="ST279">
        <f t="shared" si="1118"/>
        <v>2.77</v>
      </c>
      <c r="SU279">
        <f t="shared" si="1118"/>
        <v>3.82</v>
      </c>
      <c r="SV279">
        <f t="shared" si="1118"/>
        <v>1.24</v>
      </c>
      <c r="SY279" t="s">
        <v>438</v>
      </c>
      <c r="SZ279">
        <f t="shared" ref="SZ279:TC279" si="1119">SUM(SZ27)</f>
        <v>2.39</v>
      </c>
      <c r="TA279">
        <f t="shared" si="1119"/>
        <v>2.11</v>
      </c>
      <c r="TB279">
        <f t="shared" si="1119"/>
        <v>2.73</v>
      </c>
      <c r="TC279">
        <f t="shared" si="1119"/>
        <v>1.19</v>
      </c>
      <c r="TF279" t="s">
        <v>438</v>
      </c>
      <c r="TG279">
        <f t="shared" ref="TG279:TJ279" si="1120">SUM(TG27)</f>
        <v>3.07</v>
      </c>
      <c r="TH279">
        <f t="shared" si="1120"/>
        <v>4.45</v>
      </c>
      <c r="TI279">
        <f t="shared" si="1120"/>
        <v>2.94</v>
      </c>
      <c r="TJ279">
        <f t="shared" si="1120"/>
        <v>1.83</v>
      </c>
      <c r="TM279" t="s">
        <v>438</v>
      </c>
      <c r="TN279">
        <f t="shared" ref="TN279:TQ279" si="1121">SUM(TN27)</f>
        <v>2.35</v>
      </c>
      <c r="TO279">
        <f t="shared" si="1121"/>
        <v>3.02</v>
      </c>
      <c r="TP279">
        <f t="shared" si="1121"/>
        <v>2.19</v>
      </c>
      <c r="TQ279">
        <f t="shared" si="1121"/>
        <v>1.38</v>
      </c>
      <c r="TT279" t="s">
        <v>438</v>
      </c>
      <c r="TU279">
        <f t="shared" ref="TU279:TX279" si="1122">SUM(TU27)</f>
        <v>2.34</v>
      </c>
      <c r="TV279">
        <f t="shared" si="1122"/>
        <v>3.15</v>
      </c>
      <c r="TW279">
        <f t="shared" si="1122"/>
        <v>2.2599999999999998</v>
      </c>
      <c r="TX279">
        <f t="shared" si="1122"/>
        <v>1.66</v>
      </c>
      <c r="UA279" t="s">
        <v>438</v>
      </c>
      <c r="UB279">
        <f t="shared" ref="UB279:UE279" si="1123">SUM(UB27)</f>
        <v>2.2999999999999998</v>
      </c>
      <c r="UC279">
        <f t="shared" si="1123"/>
        <v>4.03</v>
      </c>
      <c r="UD279">
        <f t="shared" si="1123"/>
        <v>2.15</v>
      </c>
      <c r="UE279">
        <f t="shared" si="1123"/>
        <v>0.83</v>
      </c>
      <c r="UH279" t="s">
        <v>438</v>
      </c>
      <c r="UI279">
        <f t="shared" ref="UI279:UL279" si="1124">SUM(UI27)</f>
        <v>2.34</v>
      </c>
      <c r="UJ279">
        <f t="shared" si="1124"/>
        <v>0.89</v>
      </c>
      <c r="UK279">
        <f t="shared" si="1124"/>
        <v>2.42</v>
      </c>
      <c r="UL279">
        <f t="shared" si="1124"/>
        <v>1.89</v>
      </c>
      <c r="UO279" t="s">
        <v>438</v>
      </c>
      <c r="UP279">
        <f t="shared" ref="UP279:US279" si="1125">SUM(UP27)</f>
        <v>3.23</v>
      </c>
      <c r="UQ279">
        <f t="shared" si="1125"/>
        <v>1.81</v>
      </c>
      <c r="UR279">
        <f t="shared" si="1125"/>
        <v>3.29</v>
      </c>
      <c r="US279">
        <f t="shared" si="1125"/>
        <v>2.88</v>
      </c>
      <c r="UV279" t="s">
        <v>438</v>
      </c>
      <c r="UW279">
        <f t="shared" ref="UW279:UZ279" si="1126">SUM(UW27)</f>
        <v>2.2000000000000002</v>
      </c>
      <c r="UX279">
        <f t="shared" si="1126"/>
        <v>2.0499999999999998</v>
      </c>
      <c r="UY279">
        <f t="shared" si="1126"/>
        <v>2.13</v>
      </c>
      <c r="UZ279">
        <f t="shared" si="1126"/>
        <v>1.78</v>
      </c>
      <c r="VC279" t="s">
        <v>438</v>
      </c>
      <c r="VD279">
        <f t="shared" ref="VD279:VG279" si="1127">SUM(VD27)</f>
        <v>2.4300000000000002</v>
      </c>
      <c r="VE279">
        <f t="shared" si="1127"/>
        <v>3.19</v>
      </c>
      <c r="VF279">
        <f t="shared" si="1127"/>
        <v>2.29</v>
      </c>
      <c r="VG279">
        <f t="shared" si="1127"/>
        <v>1.89</v>
      </c>
    </row>
    <row r="280" spans="1:579" x14ac:dyDescent="0.3">
      <c r="A280" t="s">
        <v>439</v>
      </c>
      <c r="B280">
        <f t="shared" si="619"/>
        <v>0.8</v>
      </c>
      <c r="C280">
        <f t="shared" si="619"/>
        <v>1.17</v>
      </c>
      <c r="D280">
        <f t="shared" si="619"/>
        <v>0.86</v>
      </c>
      <c r="E280">
        <f t="shared" si="619"/>
        <v>0.51</v>
      </c>
      <c r="H280" t="s">
        <v>439</v>
      </c>
      <c r="I280">
        <f t="shared" si="620"/>
        <v>0.61</v>
      </c>
      <c r="J280">
        <f t="shared" si="620"/>
        <v>1.08</v>
      </c>
      <c r="K280">
        <f t="shared" si="620"/>
        <v>0.7</v>
      </c>
      <c r="L280">
        <f t="shared" si="620"/>
        <v>0.11</v>
      </c>
      <c r="O280" t="s">
        <v>439</v>
      </c>
      <c r="P280">
        <f t="shared" si="621"/>
        <v>0.7</v>
      </c>
      <c r="Q280">
        <f t="shared" si="621"/>
        <v>1.59</v>
      </c>
      <c r="R280">
        <f t="shared" si="621"/>
        <v>0.6</v>
      </c>
      <c r="S280">
        <f t="shared" si="621"/>
        <v>0.61</v>
      </c>
      <c r="V280" t="s">
        <v>439</v>
      </c>
      <c r="W280">
        <f t="shared" si="622"/>
        <v>0.56000000000000005</v>
      </c>
      <c r="X280">
        <f t="shared" si="622"/>
        <v>1.02</v>
      </c>
      <c r="Y280">
        <f t="shared" si="622"/>
        <v>0.51</v>
      </c>
      <c r="Z280">
        <f t="shared" si="622"/>
        <v>0.44</v>
      </c>
      <c r="AC280" t="s">
        <v>439</v>
      </c>
      <c r="AD280">
        <f t="shared" si="623"/>
        <v>0.63</v>
      </c>
      <c r="AE280">
        <f t="shared" si="623"/>
        <v>0.56999999999999995</v>
      </c>
      <c r="AF280">
        <f t="shared" si="623"/>
        <v>0.64</v>
      </c>
      <c r="AG280">
        <f t="shared" si="623"/>
        <v>0.62</v>
      </c>
      <c r="AJ280" t="s">
        <v>439</v>
      </c>
      <c r="AK280">
        <f t="shared" si="624"/>
        <v>0.55000000000000004</v>
      </c>
      <c r="AL280">
        <f t="shared" si="624"/>
        <v>0.68</v>
      </c>
      <c r="AM280">
        <f t="shared" si="624"/>
        <v>0.55000000000000004</v>
      </c>
      <c r="AN280">
        <f t="shared" si="624"/>
        <v>0.49</v>
      </c>
      <c r="AQ280" t="s">
        <v>439</v>
      </c>
      <c r="AR280">
        <f t="shared" si="625"/>
        <v>0.53</v>
      </c>
      <c r="AS280">
        <f t="shared" si="625"/>
        <v>1.03</v>
      </c>
      <c r="AT280">
        <f t="shared" si="625"/>
        <v>0.49</v>
      </c>
      <c r="AU280">
        <f t="shared" si="625"/>
        <v>0.34</v>
      </c>
      <c r="AX280" t="s">
        <v>439</v>
      </c>
      <c r="AY280">
        <f t="shared" si="626"/>
        <v>0.51</v>
      </c>
      <c r="AZ280">
        <f t="shared" si="626"/>
        <v>0.56000000000000005</v>
      </c>
      <c r="BA280">
        <f t="shared" si="626"/>
        <v>0.64</v>
      </c>
      <c r="BB280">
        <f t="shared" si="626"/>
        <v>0.21</v>
      </c>
      <c r="BE280" t="s">
        <v>439</v>
      </c>
      <c r="BF280">
        <f t="shared" si="627"/>
        <v>0.8</v>
      </c>
      <c r="BG280">
        <f t="shared" si="627"/>
        <v>0.71</v>
      </c>
      <c r="BH280">
        <f t="shared" si="627"/>
        <v>0.75</v>
      </c>
      <c r="BI280">
        <f t="shared" si="627"/>
        <v>0.69</v>
      </c>
      <c r="BL280" t="s">
        <v>439</v>
      </c>
      <c r="BM280">
        <f t="shared" si="628"/>
        <v>0.66</v>
      </c>
      <c r="BN280">
        <f t="shared" si="628"/>
        <v>0.69</v>
      </c>
      <c r="BO280">
        <f t="shared" si="628"/>
        <v>0.78</v>
      </c>
      <c r="BP280">
        <f t="shared" si="628"/>
        <v>0.27</v>
      </c>
      <c r="BS280" t="s">
        <v>439</v>
      </c>
      <c r="BT280">
        <f t="shared" si="629"/>
        <v>0.41</v>
      </c>
      <c r="BU280">
        <f t="shared" si="629"/>
        <v>0.18</v>
      </c>
      <c r="BV280">
        <f t="shared" si="629"/>
        <v>0.56999999999999995</v>
      </c>
      <c r="BW280">
        <f t="shared" si="629"/>
        <v>0.08</v>
      </c>
      <c r="BZ280" t="s">
        <v>439</v>
      </c>
      <c r="CA280">
        <f t="shared" si="630"/>
        <v>0.37</v>
      </c>
      <c r="CB280">
        <f t="shared" si="630"/>
        <v>0.22</v>
      </c>
      <c r="CC280">
        <f t="shared" si="630"/>
        <v>0.48</v>
      </c>
      <c r="CD280">
        <f t="shared" si="630"/>
        <v>0.12</v>
      </c>
      <c r="CG280" t="s">
        <v>439</v>
      </c>
      <c r="CH280">
        <f t="shared" ref="CH280:CK280" si="1128">SUM(CH28)</f>
        <v>0.5</v>
      </c>
      <c r="CI280">
        <f t="shared" si="1128"/>
        <v>0.46</v>
      </c>
      <c r="CJ280">
        <f t="shared" si="1128"/>
        <v>0.62</v>
      </c>
      <c r="CK280">
        <f t="shared" si="1128"/>
        <v>0.16</v>
      </c>
      <c r="CN280" t="s">
        <v>439</v>
      </c>
      <c r="CO280">
        <f t="shared" ref="CO280:CR280" si="1129">SUM(CO28)</f>
        <v>0.53</v>
      </c>
      <c r="CP280">
        <f t="shared" si="1129"/>
        <v>1.26</v>
      </c>
      <c r="CQ280">
        <f t="shared" si="1129"/>
        <v>0.4</v>
      </c>
      <c r="CR280">
        <f t="shared" si="1129"/>
        <v>0.49</v>
      </c>
      <c r="CU280" t="s">
        <v>439</v>
      </c>
      <c r="CV280">
        <f t="shared" ref="CV280:CY280" si="1130">SUM(CV28)</f>
        <v>0.51</v>
      </c>
      <c r="CW280">
        <f t="shared" si="1130"/>
        <v>0.7</v>
      </c>
      <c r="CX280">
        <f t="shared" si="1130"/>
        <v>0.56999999999999995</v>
      </c>
      <c r="CY280">
        <f t="shared" si="1130"/>
        <v>0.12</v>
      </c>
      <c r="DB280" t="s">
        <v>439</v>
      </c>
      <c r="DC280">
        <f t="shared" ref="DC280:DF280" si="1131">SUM(DC28)</f>
        <v>0.54</v>
      </c>
      <c r="DD280">
        <f t="shared" si="1131"/>
        <v>1.33</v>
      </c>
      <c r="DE280">
        <f t="shared" si="1131"/>
        <v>0.5</v>
      </c>
      <c r="DF280">
        <f t="shared" si="1131"/>
        <v>0.1</v>
      </c>
      <c r="DI280" t="s">
        <v>439</v>
      </c>
      <c r="DJ280">
        <f t="shared" ref="DJ280:DM280" si="1132">SUM(DJ28)</f>
        <v>0.52</v>
      </c>
      <c r="DK280">
        <f t="shared" si="1132"/>
        <v>0.68</v>
      </c>
      <c r="DL280">
        <f t="shared" si="1132"/>
        <v>0.69</v>
      </c>
      <c r="DM280">
        <f t="shared" si="1132"/>
        <v>0</v>
      </c>
      <c r="DP280" t="s">
        <v>439</v>
      </c>
      <c r="DQ280">
        <f t="shared" ref="DQ280:DT280" si="1133">SUM(DQ28)</f>
        <v>0.42</v>
      </c>
      <c r="DR280">
        <f t="shared" si="1133"/>
        <v>1.1599999999999999</v>
      </c>
      <c r="DS280">
        <f t="shared" si="1133"/>
        <v>0.33</v>
      </c>
      <c r="DT280">
        <f t="shared" si="1133"/>
        <v>0.23</v>
      </c>
      <c r="DW280" t="s">
        <v>439</v>
      </c>
      <c r="DX280">
        <f t="shared" ref="DX280:EA280" si="1134">SUM(DX28)</f>
        <v>0.16</v>
      </c>
      <c r="DY280">
        <f t="shared" si="1134"/>
        <v>0.38</v>
      </c>
      <c r="DZ280">
        <f t="shared" si="1134"/>
        <v>0.17</v>
      </c>
      <c r="EA280">
        <f t="shared" si="1134"/>
        <v>0</v>
      </c>
      <c r="ED280" t="s">
        <v>439</v>
      </c>
      <c r="EE280">
        <f t="shared" ref="EE280:EH280" si="1135">SUM(EE28)</f>
        <v>0.36</v>
      </c>
      <c r="EF280">
        <f t="shared" si="1135"/>
        <v>0.82</v>
      </c>
      <c r="EG280">
        <f t="shared" si="1135"/>
        <v>0.35</v>
      </c>
      <c r="EH280">
        <f t="shared" si="1135"/>
        <v>0.14000000000000001</v>
      </c>
      <c r="EK280" t="s">
        <v>439</v>
      </c>
      <c r="EL280">
        <f t="shared" ref="EL280:EO280" si="1136">SUM(EL28)</f>
        <v>0.47</v>
      </c>
      <c r="EM280">
        <f t="shared" si="1136"/>
        <v>0.98</v>
      </c>
      <c r="EN280">
        <f t="shared" si="1136"/>
        <v>0.48</v>
      </c>
      <c r="EO280">
        <f t="shared" si="1136"/>
        <v>0.05</v>
      </c>
      <c r="ER280" t="s">
        <v>439</v>
      </c>
      <c r="ES280">
        <f t="shared" ref="ES280:EV280" si="1137">SUM(ES28)</f>
        <v>0.35</v>
      </c>
      <c r="ET280">
        <f t="shared" si="1137"/>
        <v>0.13</v>
      </c>
      <c r="EU280">
        <f t="shared" si="1137"/>
        <v>0.53</v>
      </c>
      <c r="EV280">
        <f t="shared" si="1137"/>
        <v>0.04</v>
      </c>
      <c r="EZ280">
        <f t="shared" ref="EZ280:FC280" si="1138">SUM(EZ28)</f>
        <v>0.46</v>
      </c>
      <c r="FA280">
        <f t="shared" si="1138"/>
        <v>0.4</v>
      </c>
      <c r="FB280">
        <f t="shared" si="1138"/>
        <v>0.56000000000000005</v>
      </c>
      <c r="FC280">
        <f t="shared" si="1138"/>
        <v>0.08</v>
      </c>
      <c r="FG280">
        <f t="shared" ref="FG280:FJ280" si="1139">SUM(FG28)</f>
        <v>0.91</v>
      </c>
      <c r="FH280">
        <f t="shared" si="1139"/>
        <v>0.36</v>
      </c>
      <c r="FI280">
        <f t="shared" si="1139"/>
        <v>1.31</v>
      </c>
      <c r="FJ280">
        <f t="shared" si="1139"/>
        <v>0.04</v>
      </c>
      <c r="FN280">
        <f t="shared" ref="FN280:FQ280" si="1140">SUM(FN28)</f>
        <v>0.91</v>
      </c>
      <c r="FO280">
        <f t="shared" si="1140"/>
        <v>0.68</v>
      </c>
      <c r="FP280">
        <f t="shared" si="1140"/>
        <v>1.17</v>
      </c>
      <c r="FQ280">
        <f t="shared" si="1140"/>
        <v>0.06</v>
      </c>
      <c r="FU280">
        <f t="shared" ref="FU280:FX280" si="1141">SUM(FU28)</f>
        <v>0.63</v>
      </c>
      <c r="FV280">
        <f t="shared" si="1141"/>
        <v>0.57999999999999996</v>
      </c>
      <c r="FW280">
        <f t="shared" si="1141"/>
        <v>0.83</v>
      </c>
      <c r="FX280">
        <f t="shared" si="1141"/>
        <v>0.05</v>
      </c>
      <c r="GB280">
        <f t="shared" ref="GB280:GE280" si="1142">SUM(GB28)</f>
        <v>0.89</v>
      </c>
      <c r="GC280">
        <f t="shared" si="1142"/>
        <v>1.29</v>
      </c>
      <c r="GD280">
        <f t="shared" si="1142"/>
        <v>0.98</v>
      </c>
      <c r="GE280">
        <f t="shared" si="1142"/>
        <v>0.13</v>
      </c>
      <c r="GI280">
        <f t="shared" ref="GI280:GL280" si="1143">SUM(GI28)</f>
        <v>0.94</v>
      </c>
      <c r="GJ280">
        <f t="shared" si="1143"/>
        <v>0.88</v>
      </c>
      <c r="GK280">
        <f t="shared" si="1143"/>
        <v>1.33</v>
      </c>
      <c r="GL280">
        <f t="shared" si="1143"/>
        <v>0</v>
      </c>
      <c r="GP280">
        <f t="shared" ref="GP280:GS280" si="1144">SUM(GP28)</f>
        <v>0.93</v>
      </c>
      <c r="GQ280">
        <f t="shared" si="1144"/>
        <v>0.3</v>
      </c>
      <c r="GR280">
        <f t="shared" si="1144"/>
        <v>1.42</v>
      </c>
      <c r="GS280">
        <f t="shared" si="1144"/>
        <v>0.01</v>
      </c>
      <c r="GW280">
        <f t="shared" ref="GW280:GZ280" si="1145">SUM(GW28)</f>
        <v>0.71</v>
      </c>
      <c r="GX280">
        <f t="shared" si="1145"/>
        <v>0.32</v>
      </c>
      <c r="GY280">
        <f t="shared" si="1145"/>
        <v>1.08</v>
      </c>
      <c r="GZ280">
        <f t="shared" si="1145"/>
        <v>0</v>
      </c>
      <c r="HD280">
        <f t="shared" ref="HD280:HG280" si="1146">SUM(HD28)</f>
        <v>1.1200000000000001</v>
      </c>
      <c r="HE280">
        <f t="shared" si="1146"/>
        <v>0.19</v>
      </c>
      <c r="HF280">
        <f t="shared" si="1146"/>
        <v>1.67</v>
      </c>
      <c r="HG280">
        <f t="shared" si="1146"/>
        <v>0</v>
      </c>
      <c r="HK280">
        <f t="shared" ref="HK280:HN280" si="1147">SUM(HK28)</f>
        <v>0.71</v>
      </c>
      <c r="HL280">
        <f t="shared" si="1147"/>
        <v>0.09</v>
      </c>
      <c r="HM280">
        <f t="shared" si="1147"/>
        <v>1.03</v>
      </c>
      <c r="HN280">
        <f t="shared" si="1147"/>
        <v>0.02</v>
      </c>
      <c r="HR280">
        <f t="shared" ref="HR280:HU280" si="1148">SUM(HR28)</f>
        <v>0.78</v>
      </c>
      <c r="HS280">
        <f t="shared" si="1148"/>
        <v>0.06</v>
      </c>
      <c r="HT280">
        <f t="shared" si="1148"/>
        <v>1.1499999999999999</v>
      </c>
      <c r="HU280">
        <f t="shared" si="1148"/>
        <v>0.03</v>
      </c>
      <c r="HY280">
        <f t="shared" ref="HY280:IB280" si="1149">SUM(HY28)</f>
        <v>0.71</v>
      </c>
      <c r="HZ280">
        <f t="shared" si="1149"/>
        <v>0.1</v>
      </c>
      <c r="IA280">
        <f t="shared" si="1149"/>
        <v>0.92</v>
      </c>
      <c r="IB280">
        <f t="shared" si="1149"/>
        <v>0.6</v>
      </c>
      <c r="IF280">
        <f t="shared" ref="IF280:II280" si="1150">SUM(IF28)</f>
        <v>0.45</v>
      </c>
      <c r="IG280">
        <f t="shared" si="1150"/>
        <v>0.09</v>
      </c>
      <c r="IH280">
        <f t="shared" si="1150"/>
        <v>0.52</v>
      </c>
      <c r="II280">
        <f t="shared" si="1150"/>
        <v>0.27</v>
      </c>
      <c r="IM280">
        <f t="shared" ref="IM280:IP280" si="1151">SUM(IM28)</f>
        <v>0.67</v>
      </c>
      <c r="IN280">
        <f t="shared" si="1151"/>
        <v>0.76</v>
      </c>
      <c r="IO280">
        <f t="shared" si="1151"/>
        <v>0.83</v>
      </c>
      <c r="IP280">
        <f t="shared" si="1151"/>
        <v>0</v>
      </c>
      <c r="IT280">
        <f t="shared" ref="IT280:IW280" si="1152">SUM(IT28)</f>
        <v>0.55000000000000004</v>
      </c>
      <c r="IU280">
        <f t="shared" si="1152"/>
        <v>0.23</v>
      </c>
      <c r="IV280">
        <f t="shared" si="1152"/>
        <v>0.72</v>
      </c>
      <c r="IW280">
        <f t="shared" si="1152"/>
        <v>0.13</v>
      </c>
      <c r="JA280">
        <f t="shared" ref="JA280:JD280" si="1153">SUM(JA28)</f>
        <v>0.72</v>
      </c>
      <c r="JB280">
        <f t="shared" si="1153"/>
        <v>0.49</v>
      </c>
      <c r="JC280">
        <f t="shared" si="1153"/>
        <v>1.03</v>
      </c>
      <c r="JD280">
        <f t="shared" si="1153"/>
        <v>0.15</v>
      </c>
      <c r="JH280">
        <f t="shared" ref="JH280:JK280" si="1154">SUM(JH28)</f>
        <v>0.49</v>
      </c>
      <c r="JI280">
        <f t="shared" si="1154"/>
        <v>0</v>
      </c>
      <c r="JJ280">
        <f t="shared" si="1154"/>
        <v>0.64</v>
      </c>
      <c r="JK280">
        <f t="shared" si="1154"/>
        <v>0.11</v>
      </c>
      <c r="JO280">
        <f t="shared" ref="JO280:JR280" si="1155">SUM(JO28)</f>
        <v>0.89</v>
      </c>
      <c r="JP280">
        <f t="shared" si="1155"/>
        <v>0.23</v>
      </c>
      <c r="JQ280">
        <f t="shared" si="1155"/>
        <v>1.27</v>
      </c>
      <c r="JR280">
        <f t="shared" si="1155"/>
        <v>0</v>
      </c>
      <c r="JV280">
        <f t="shared" ref="JV280:JY280" si="1156">SUM(JV28)</f>
        <v>0.81</v>
      </c>
      <c r="JW280">
        <f t="shared" si="1156"/>
        <v>0.47</v>
      </c>
      <c r="JX280">
        <f t="shared" si="1156"/>
        <v>1.1399999999999999</v>
      </c>
      <c r="JY280">
        <f t="shared" si="1156"/>
        <v>0.19</v>
      </c>
      <c r="KC280">
        <f t="shared" ref="KC280:KF280" si="1157">SUM(KC28)</f>
        <v>0.91</v>
      </c>
      <c r="KD280">
        <f t="shared" si="1157"/>
        <v>0.13</v>
      </c>
      <c r="KE280">
        <f t="shared" si="1157"/>
        <v>1.18</v>
      </c>
      <c r="KF280">
        <f t="shared" si="1157"/>
        <v>0.71</v>
      </c>
      <c r="KJ280">
        <f t="shared" ref="KJ280:KM280" si="1158">SUM(KJ28)</f>
        <v>0.67</v>
      </c>
      <c r="KK280">
        <f t="shared" si="1158"/>
        <v>0.32</v>
      </c>
      <c r="KL280">
        <f t="shared" si="1158"/>
        <v>1</v>
      </c>
      <c r="KM280">
        <f t="shared" si="1158"/>
        <v>0.03</v>
      </c>
      <c r="KQ280">
        <f t="shared" ref="KQ280:KT280" si="1159">SUM(KQ28)</f>
        <v>0.79</v>
      </c>
      <c r="KR280">
        <f t="shared" si="1159"/>
        <v>0.4</v>
      </c>
      <c r="KS280">
        <f t="shared" si="1159"/>
        <v>1.1499999999999999</v>
      </c>
      <c r="KT280">
        <f t="shared" si="1159"/>
        <v>0.05</v>
      </c>
      <c r="KX280">
        <f t="shared" ref="KX280:LA280" si="1160">SUM(KX28)</f>
        <v>0.56999999999999995</v>
      </c>
      <c r="KY280">
        <f t="shared" si="1160"/>
        <v>0.25</v>
      </c>
      <c r="KZ280">
        <f t="shared" si="1160"/>
        <v>0.88</v>
      </c>
      <c r="LA280">
        <f t="shared" si="1160"/>
        <v>0</v>
      </c>
      <c r="LE280">
        <f t="shared" ref="LE280:LH280" si="1161">SUM(LE28)</f>
        <v>0.65</v>
      </c>
      <c r="LF280">
        <f t="shared" si="1161"/>
        <v>0.28000000000000003</v>
      </c>
      <c r="LG280">
        <f t="shared" si="1161"/>
        <v>1.02</v>
      </c>
      <c r="LH280">
        <f t="shared" si="1161"/>
        <v>0</v>
      </c>
      <c r="LL280">
        <f t="shared" ref="LL280:LO280" si="1162">SUM(LL28)</f>
        <v>0.64</v>
      </c>
      <c r="LM280">
        <f t="shared" si="1162"/>
        <v>0.27</v>
      </c>
      <c r="LN280">
        <f t="shared" si="1162"/>
        <v>0.98</v>
      </c>
      <c r="LO280">
        <f t="shared" si="1162"/>
        <v>0</v>
      </c>
      <c r="LS280">
        <f t="shared" ref="LS280:LV280" si="1163">SUM(LS28)</f>
        <v>0.84</v>
      </c>
      <c r="LT280">
        <f t="shared" si="1163"/>
        <v>0.3</v>
      </c>
      <c r="LU280">
        <f t="shared" si="1163"/>
        <v>1.31</v>
      </c>
      <c r="LV280">
        <f t="shared" si="1163"/>
        <v>0</v>
      </c>
      <c r="LZ280">
        <f t="shared" ref="LZ280:MC280" si="1164">SUM(LZ28)</f>
        <v>0.83</v>
      </c>
      <c r="MA280">
        <f t="shared" si="1164"/>
        <v>0.51</v>
      </c>
      <c r="MB280">
        <f t="shared" si="1164"/>
        <v>1.18</v>
      </c>
      <c r="MC280">
        <f t="shared" si="1164"/>
        <v>0.06</v>
      </c>
      <c r="MF280" t="s">
        <v>439</v>
      </c>
      <c r="MG280">
        <f t="shared" ref="MG280:MJ280" si="1165">SUM(MG28)</f>
        <v>0.67</v>
      </c>
      <c r="MH280">
        <f t="shared" si="1165"/>
        <v>0.67</v>
      </c>
      <c r="MI280">
        <f t="shared" si="1165"/>
        <v>0.85</v>
      </c>
      <c r="MJ280">
        <f t="shared" si="1165"/>
        <v>0.06</v>
      </c>
      <c r="MM280" t="s">
        <v>439</v>
      </c>
      <c r="MN280">
        <f t="shared" ref="MN280:MQ280" si="1166">SUM(MN28)</f>
        <v>0.81</v>
      </c>
      <c r="MO280">
        <f t="shared" si="1166"/>
        <v>0.45</v>
      </c>
      <c r="MP280">
        <f t="shared" si="1166"/>
        <v>0.94</v>
      </c>
      <c r="MQ280">
        <f t="shared" si="1166"/>
        <v>0.16</v>
      </c>
      <c r="MT280" t="s">
        <v>439</v>
      </c>
      <c r="MU280">
        <f t="shared" ref="MU280:MX280" si="1167">SUM(MU28)</f>
        <v>0.42</v>
      </c>
      <c r="MV280">
        <f t="shared" si="1167"/>
        <v>1</v>
      </c>
      <c r="MW280">
        <f t="shared" si="1167"/>
        <v>0.4</v>
      </c>
      <c r="MX280">
        <f t="shared" si="1167"/>
        <v>0</v>
      </c>
      <c r="NA280" t="s">
        <v>439</v>
      </c>
      <c r="NB280">
        <f t="shared" ref="NB280:NE280" si="1168">SUM(NB28)</f>
        <v>0.49</v>
      </c>
      <c r="NC280">
        <f t="shared" si="1168"/>
        <v>1.1000000000000001</v>
      </c>
      <c r="ND280">
        <f t="shared" si="1168"/>
        <v>0.4</v>
      </c>
      <c r="NE280">
        <f t="shared" si="1168"/>
        <v>0.08</v>
      </c>
      <c r="NH280" t="s">
        <v>439</v>
      </c>
      <c r="NI280">
        <f t="shared" ref="NI280:NL280" si="1169">SUM(NI28)</f>
        <v>0.51</v>
      </c>
      <c r="NJ280">
        <f t="shared" si="1169"/>
        <v>0.88</v>
      </c>
      <c r="NK280">
        <f t="shared" si="1169"/>
        <v>0.6</v>
      </c>
      <c r="NL280">
        <f t="shared" si="1169"/>
        <v>0.05</v>
      </c>
      <c r="NO280" t="s">
        <v>439</v>
      </c>
      <c r="NP280">
        <f t="shared" ref="NP280:NS280" si="1170">SUM(NP28)</f>
        <v>0.48</v>
      </c>
      <c r="NQ280">
        <f t="shared" si="1170"/>
        <v>1.31</v>
      </c>
      <c r="NR280">
        <f t="shared" si="1170"/>
        <v>0.39</v>
      </c>
      <c r="NS280">
        <f t="shared" si="1170"/>
        <v>0.04</v>
      </c>
      <c r="NV280" t="s">
        <v>439</v>
      </c>
      <c r="NW280">
        <f t="shared" ref="NW280:NZ280" si="1171">SUM(NW28)</f>
        <v>0.57999999999999996</v>
      </c>
      <c r="NX280">
        <f t="shared" si="1171"/>
        <v>1.59</v>
      </c>
      <c r="NY280">
        <f t="shared" si="1171"/>
        <v>0.56999999999999995</v>
      </c>
      <c r="NZ280">
        <f t="shared" si="1171"/>
        <v>0.05</v>
      </c>
      <c r="OC280" t="s">
        <v>439</v>
      </c>
      <c r="OD280">
        <f t="shared" ref="OD280:OG280" si="1172">SUM(OD28)</f>
        <v>0.56000000000000005</v>
      </c>
      <c r="OE280">
        <f t="shared" si="1172"/>
        <v>1.26</v>
      </c>
      <c r="OF280">
        <f t="shared" si="1172"/>
        <v>0.48</v>
      </c>
      <c r="OG280">
        <f t="shared" si="1172"/>
        <v>0.13</v>
      </c>
      <c r="OJ280" t="s">
        <v>439</v>
      </c>
      <c r="OK280">
        <f t="shared" ref="OK280:ON280" si="1173">SUM(OK28)</f>
        <v>0.51</v>
      </c>
      <c r="OL280">
        <f t="shared" si="1173"/>
        <v>0.92</v>
      </c>
      <c r="OM280">
        <f t="shared" si="1173"/>
        <v>0.56000000000000005</v>
      </c>
      <c r="ON280">
        <f t="shared" si="1173"/>
        <v>0</v>
      </c>
      <c r="OQ280" t="s">
        <v>439</v>
      </c>
      <c r="OR280">
        <f t="shared" ref="OR280:OU280" si="1174">SUM(OR28)</f>
        <v>0.81</v>
      </c>
      <c r="OS280">
        <f t="shared" si="1174"/>
        <v>1.87</v>
      </c>
      <c r="OT280">
        <f t="shared" si="1174"/>
        <v>0.68</v>
      </c>
      <c r="OU280">
        <f t="shared" si="1174"/>
        <v>0.18</v>
      </c>
      <c r="OX280" t="s">
        <v>439</v>
      </c>
      <c r="OY280">
        <f t="shared" ref="OY280:PB280" si="1175">SUM(OY28)</f>
        <v>0.79</v>
      </c>
      <c r="OZ280">
        <f t="shared" si="1175"/>
        <v>2.79</v>
      </c>
      <c r="PA280">
        <f t="shared" si="1175"/>
        <v>0.51</v>
      </c>
      <c r="PB280">
        <f t="shared" si="1175"/>
        <v>0</v>
      </c>
      <c r="PE280" t="s">
        <v>439</v>
      </c>
      <c r="PF280">
        <f t="shared" ref="PF280:PI280" si="1176">SUM(PF28)</f>
        <v>0.77</v>
      </c>
      <c r="PG280">
        <f t="shared" si="1176"/>
        <v>1.47</v>
      </c>
      <c r="PH280">
        <f t="shared" si="1176"/>
        <v>0.87</v>
      </c>
      <c r="PI280">
        <f t="shared" si="1176"/>
        <v>7.0000000000000007E-2</v>
      </c>
      <c r="PL280" t="s">
        <v>439</v>
      </c>
      <c r="PM280">
        <f t="shared" ref="PM280:PP280" si="1177">SUM(PM28)</f>
        <v>0.9</v>
      </c>
      <c r="PN280">
        <f t="shared" si="1177"/>
        <v>1.36</v>
      </c>
      <c r="PO280">
        <f t="shared" si="1177"/>
        <v>0.97</v>
      </c>
      <c r="PP280">
        <f t="shared" si="1177"/>
        <v>0.15</v>
      </c>
      <c r="PS280" t="s">
        <v>439</v>
      </c>
      <c r="PT280">
        <f t="shared" ref="PT280:PW280" si="1178">SUM(PT28)</f>
        <v>0.53</v>
      </c>
      <c r="PU280">
        <f t="shared" si="1178"/>
        <v>0.75</v>
      </c>
      <c r="PV280">
        <f t="shared" si="1178"/>
        <v>0.56999999999999995</v>
      </c>
      <c r="PW280">
        <f t="shared" si="1178"/>
        <v>0.05</v>
      </c>
      <c r="PZ280" t="s">
        <v>439</v>
      </c>
      <c r="QA280">
        <f t="shared" ref="QA280:QD280" si="1179">SUM(QA28)</f>
        <v>0.53</v>
      </c>
      <c r="QB280">
        <f t="shared" si="1179"/>
        <v>1.03</v>
      </c>
      <c r="QC280">
        <f t="shared" si="1179"/>
        <v>0.55000000000000004</v>
      </c>
      <c r="QD280">
        <f t="shared" si="1179"/>
        <v>0</v>
      </c>
      <c r="QG280" t="s">
        <v>439</v>
      </c>
      <c r="QH280">
        <f t="shared" ref="QH280:QK280" si="1180">SUM(QH28)</f>
        <v>0.69</v>
      </c>
      <c r="QI280">
        <f t="shared" si="1180"/>
        <v>0.69</v>
      </c>
      <c r="QJ280">
        <f t="shared" si="1180"/>
        <v>0.88</v>
      </c>
      <c r="QK280">
        <f t="shared" si="1180"/>
        <v>0</v>
      </c>
      <c r="QN280" t="s">
        <v>439</v>
      </c>
      <c r="QO280">
        <f t="shared" ref="QO280:QR280" si="1181">SUM(QO28)</f>
        <v>2.2999999999999998</v>
      </c>
      <c r="QP280">
        <f t="shared" si="1181"/>
        <v>1.21</v>
      </c>
      <c r="QQ280">
        <f t="shared" si="1181"/>
        <v>2.57</v>
      </c>
      <c r="QR280">
        <f t="shared" si="1181"/>
        <v>1.47</v>
      </c>
      <c r="QU280" t="s">
        <v>439</v>
      </c>
      <c r="QV280">
        <f t="shared" ref="QV280:QY280" si="1182">SUM(QV28)</f>
        <v>4.09</v>
      </c>
      <c r="QW280">
        <f t="shared" si="1182"/>
        <v>2.38</v>
      </c>
      <c r="QX280">
        <f t="shared" si="1182"/>
        <v>5.04</v>
      </c>
      <c r="QY280">
        <f t="shared" si="1182"/>
        <v>1.83</v>
      </c>
      <c r="RB280" t="s">
        <v>439</v>
      </c>
      <c r="RC280">
        <f t="shared" ref="RC280:RF280" si="1183">SUM(RC28)</f>
        <v>3.03</v>
      </c>
      <c r="RD280">
        <f t="shared" si="1183"/>
        <v>3.82</v>
      </c>
      <c r="RE280">
        <f t="shared" si="1183"/>
        <v>2.82</v>
      </c>
      <c r="RF280">
        <f t="shared" si="1183"/>
        <v>2.71</v>
      </c>
      <c r="RI280" t="s">
        <v>439</v>
      </c>
      <c r="RJ280">
        <f t="shared" ref="RJ280:RM280" si="1184">SUM(RJ28)</f>
        <v>6.8</v>
      </c>
      <c r="RK280">
        <f t="shared" si="1184"/>
        <v>8.67</v>
      </c>
      <c r="RL280">
        <f t="shared" si="1184"/>
        <v>5.74</v>
      </c>
      <c r="RM280">
        <f t="shared" si="1184"/>
        <v>7.23</v>
      </c>
      <c r="RP280" t="s">
        <v>439</v>
      </c>
      <c r="RQ280">
        <f t="shared" ref="RQ280:RT280" si="1185">SUM(RQ28)</f>
        <v>5.29</v>
      </c>
      <c r="RR280">
        <f t="shared" si="1185"/>
        <v>7.18</v>
      </c>
      <c r="RS280">
        <f t="shared" si="1185"/>
        <v>4.07</v>
      </c>
      <c r="RT280">
        <f t="shared" si="1185"/>
        <v>6.93</v>
      </c>
      <c r="RW280" t="s">
        <v>439</v>
      </c>
      <c r="RX280">
        <f t="shared" ref="RX280:SA280" si="1186">SUM(RX28)</f>
        <v>6.05</v>
      </c>
      <c r="RY280">
        <f t="shared" si="1186"/>
        <v>6.94</v>
      </c>
      <c r="RZ280">
        <f t="shared" si="1186"/>
        <v>5.05</v>
      </c>
      <c r="SA280">
        <f t="shared" si="1186"/>
        <v>6.83</v>
      </c>
      <c r="SD280" t="s">
        <v>439</v>
      </c>
      <c r="SE280">
        <f t="shared" ref="SE280:SH280" si="1187">SUM(SE28)</f>
        <v>4.1399999999999997</v>
      </c>
      <c r="SF280">
        <f t="shared" si="1187"/>
        <v>4.58</v>
      </c>
      <c r="SG280">
        <f t="shared" si="1187"/>
        <v>3.82</v>
      </c>
      <c r="SH280">
        <f t="shared" si="1187"/>
        <v>4.17</v>
      </c>
      <c r="SK280" t="s">
        <v>439</v>
      </c>
      <c r="SL280">
        <f t="shared" ref="SL280:SO280" si="1188">SUM(SL28)</f>
        <v>4.26</v>
      </c>
      <c r="SM280">
        <f t="shared" si="1188"/>
        <v>5.44</v>
      </c>
      <c r="SN280">
        <f t="shared" si="1188"/>
        <v>3.31</v>
      </c>
      <c r="SO280">
        <f t="shared" si="1188"/>
        <v>5.73</v>
      </c>
      <c r="SR280" t="s">
        <v>439</v>
      </c>
      <c r="SS280">
        <f t="shared" ref="SS280:SV280" si="1189">SUM(SS28)</f>
        <v>6</v>
      </c>
      <c r="ST280">
        <f t="shared" si="1189"/>
        <v>7.04</v>
      </c>
      <c r="SU280">
        <f t="shared" si="1189"/>
        <v>5.6</v>
      </c>
      <c r="SV280">
        <f t="shared" si="1189"/>
        <v>5.68</v>
      </c>
      <c r="SY280" t="s">
        <v>439</v>
      </c>
      <c r="SZ280">
        <f t="shared" ref="SZ280:TC280" si="1190">SUM(SZ28)</f>
        <v>5.84</v>
      </c>
      <c r="TA280">
        <f t="shared" si="1190"/>
        <v>7.5</v>
      </c>
      <c r="TB280">
        <f t="shared" si="1190"/>
        <v>5.0599999999999996</v>
      </c>
      <c r="TC280">
        <f t="shared" si="1190"/>
        <v>6.57</v>
      </c>
      <c r="TF280" t="s">
        <v>439</v>
      </c>
      <c r="TG280">
        <f t="shared" ref="TG280:TJ280" si="1191">SUM(TG28)</f>
        <v>4.84</v>
      </c>
      <c r="TH280">
        <f t="shared" si="1191"/>
        <v>5.79</v>
      </c>
      <c r="TI280">
        <f t="shared" si="1191"/>
        <v>4.25</v>
      </c>
      <c r="TJ280">
        <f t="shared" si="1191"/>
        <v>5.59</v>
      </c>
      <c r="TM280" t="s">
        <v>439</v>
      </c>
      <c r="TN280">
        <f t="shared" ref="TN280:TQ280" si="1192">SUM(TN28)</f>
        <v>4.3899999999999997</v>
      </c>
      <c r="TO280">
        <f t="shared" si="1192"/>
        <v>5.16</v>
      </c>
      <c r="TP280">
        <f t="shared" si="1192"/>
        <v>3.85</v>
      </c>
      <c r="TQ280">
        <f t="shared" si="1192"/>
        <v>5.18</v>
      </c>
      <c r="TT280" t="s">
        <v>439</v>
      </c>
      <c r="TU280">
        <f t="shared" ref="TU280:TX280" si="1193">SUM(TU28)</f>
        <v>4.9400000000000004</v>
      </c>
      <c r="TV280">
        <f t="shared" si="1193"/>
        <v>4.8499999999999996</v>
      </c>
      <c r="TW280">
        <f t="shared" si="1193"/>
        <v>4.5999999999999996</v>
      </c>
      <c r="TX280">
        <f t="shared" si="1193"/>
        <v>5.42</v>
      </c>
      <c r="UA280" t="s">
        <v>439</v>
      </c>
      <c r="UB280">
        <f t="shared" ref="UB280:UE280" si="1194">SUM(UB28)</f>
        <v>4.57</v>
      </c>
      <c r="UC280">
        <f t="shared" si="1194"/>
        <v>6.95</v>
      </c>
      <c r="UD280">
        <f t="shared" si="1194"/>
        <v>3.87</v>
      </c>
      <c r="UE280">
        <f t="shared" si="1194"/>
        <v>4.09</v>
      </c>
      <c r="UH280" t="s">
        <v>439</v>
      </c>
      <c r="UI280">
        <f t="shared" ref="UI280:UL280" si="1195">SUM(UI28)</f>
        <v>4.6500000000000004</v>
      </c>
      <c r="UJ280">
        <f t="shared" si="1195"/>
        <v>6.5</v>
      </c>
      <c r="UK280">
        <f t="shared" si="1195"/>
        <v>4.29</v>
      </c>
      <c r="UL280">
        <f t="shared" si="1195"/>
        <v>4</v>
      </c>
      <c r="UO280" t="s">
        <v>439</v>
      </c>
      <c r="UP280">
        <f t="shared" ref="UP280:US280" si="1196">SUM(UP28)</f>
        <v>2.86</v>
      </c>
      <c r="UQ280">
        <f t="shared" si="1196"/>
        <v>4.8499999999999996</v>
      </c>
      <c r="UR280">
        <f t="shared" si="1196"/>
        <v>2.3199999999999998</v>
      </c>
      <c r="US280">
        <f t="shared" si="1196"/>
        <v>2.4500000000000002</v>
      </c>
      <c r="UV280" t="s">
        <v>439</v>
      </c>
      <c r="UW280">
        <f t="shared" ref="UW280:UZ280" si="1197">SUM(UW28)</f>
        <v>3.99</v>
      </c>
      <c r="UX280">
        <f t="shared" si="1197"/>
        <v>3.58</v>
      </c>
      <c r="UY280">
        <f t="shared" si="1197"/>
        <v>3.57</v>
      </c>
      <c r="UZ280">
        <f t="shared" si="1197"/>
        <v>4.58</v>
      </c>
      <c r="VC280" t="s">
        <v>439</v>
      </c>
      <c r="VD280">
        <f t="shared" ref="VD280:VG280" si="1198">SUM(VD28)</f>
        <v>3.9</v>
      </c>
      <c r="VE280">
        <f t="shared" si="1198"/>
        <v>3.51</v>
      </c>
      <c r="VF280">
        <f t="shared" si="1198"/>
        <v>3.83</v>
      </c>
      <c r="VG280">
        <f t="shared" si="1198"/>
        <v>3.49</v>
      </c>
    </row>
    <row r="281" spans="1:579" x14ac:dyDescent="0.3">
      <c r="A281" t="s">
        <v>440</v>
      </c>
      <c r="B281">
        <f t="shared" si="619"/>
        <v>0.77</v>
      </c>
      <c r="C281">
        <f t="shared" si="619"/>
        <v>0.77</v>
      </c>
      <c r="D281">
        <f t="shared" si="619"/>
        <v>0.89</v>
      </c>
      <c r="E281">
        <f t="shared" si="619"/>
        <v>0.1</v>
      </c>
      <c r="H281" t="s">
        <v>440</v>
      </c>
      <c r="I281">
        <f t="shared" si="620"/>
        <v>0.79</v>
      </c>
      <c r="J281">
        <f t="shared" si="620"/>
        <v>1.6</v>
      </c>
      <c r="K281">
        <f t="shared" si="620"/>
        <v>0.74</v>
      </c>
      <c r="L281">
        <f t="shared" si="620"/>
        <v>0.28999999999999998</v>
      </c>
      <c r="O281" t="s">
        <v>440</v>
      </c>
      <c r="P281">
        <f t="shared" si="621"/>
        <v>0.88</v>
      </c>
      <c r="Q281">
        <f t="shared" si="621"/>
        <v>1.58</v>
      </c>
      <c r="R281">
        <f t="shared" si="621"/>
        <v>0.7</v>
      </c>
      <c r="S281">
        <f t="shared" si="621"/>
        <v>0.49</v>
      </c>
      <c r="V281" t="s">
        <v>440</v>
      </c>
      <c r="W281">
        <f t="shared" si="622"/>
        <v>0.96</v>
      </c>
      <c r="X281">
        <f t="shared" si="622"/>
        <v>1.27</v>
      </c>
      <c r="Y281">
        <f t="shared" si="622"/>
        <v>1.17</v>
      </c>
      <c r="Z281">
        <f t="shared" si="622"/>
        <v>0.13</v>
      </c>
      <c r="AC281" t="s">
        <v>440</v>
      </c>
      <c r="AD281">
        <f t="shared" si="623"/>
        <v>0.53</v>
      </c>
      <c r="AE281">
        <f t="shared" si="623"/>
        <v>1.7</v>
      </c>
      <c r="AF281">
        <f t="shared" si="623"/>
        <v>0.39</v>
      </c>
      <c r="AG281">
        <f t="shared" si="623"/>
        <v>0.14000000000000001</v>
      </c>
      <c r="AJ281" t="s">
        <v>440</v>
      </c>
      <c r="AK281">
        <f t="shared" si="624"/>
        <v>0.71</v>
      </c>
      <c r="AL281">
        <f t="shared" si="624"/>
        <v>1.82</v>
      </c>
      <c r="AM281">
        <f t="shared" si="624"/>
        <v>0.68</v>
      </c>
      <c r="AN281">
        <f t="shared" si="624"/>
        <v>0.2</v>
      </c>
      <c r="AQ281" t="s">
        <v>440</v>
      </c>
      <c r="AR281">
        <f t="shared" si="625"/>
        <v>1.04</v>
      </c>
      <c r="AS281">
        <f t="shared" si="625"/>
        <v>1.57</v>
      </c>
      <c r="AT281">
        <f t="shared" si="625"/>
        <v>1.1499999999999999</v>
      </c>
      <c r="AU281">
        <f t="shared" si="625"/>
        <v>0.11</v>
      </c>
      <c r="AX281" t="s">
        <v>440</v>
      </c>
      <c r="AY281">
        <f t="shared" si="626"/>
        <v>0.69</v>
      </c>
      <c r="AZ281">
        <f t="shared" si="626"/>
        <v>1.7</v>
      </c>
      <c r="BA281">
        <f t="shared" si="626"/>
        <v>0.53</v>
      </c>
      <c r="BB281">
        <f t="shared" si="626"/>
        <v>0.11</v>
      </c>
      <c r="BE281" t="s">
        <v>440</v>
      </c>
      <c r="BF281">
        <f t="shared" si="627"/>
        <v>0.81</v>
      </c>
      <c r="BG281">
        <f t="shared" si="627"/>
        <v>1.57</v>
      </c>
      <c r="BH281">
        <f t="shared" si="627"/>
        <v>0.72</v>
      </c>
      <c r="BI281">
        <f t="shared" si="627"/>
        <v>0.47</v>
      </c>
      <c r="BL281" t="s">
        <v>440</v>
      </c>
      <c r="BM281">
        <f t="shared" si="628"/>
        <v>0.62</v>
      </c>
      <c r="BN281">
        <f t="shared" si="628"/>
        <v>1.63</v>
      </c>
      <c r="BO281">
        <f t="shared" si="628"/>
        <v>0.54</v>
      </c>
      <c r="BP281">
        <f t="shared" si="628"/>
        <v>0.19</v>
      </c>
      <c r="BS281" t="s">
        <v>440</v>
      </c>
      <c r="BT281">
        <f t="shared" si="629"/>
        <v>1.01</v>
      </c>
      <c r="BU281">
        <f t="shared" si="629"/>
        <v>2.37</v>
      </c>
      <c r="BV281">
        <f t="shared" si="629"/>
        <v>0.86</v>
      </c>
      <c r="BW281">
        <f t="shared" si="629"/>
        <v>0.52</v>
      </c>
      <c r="BZ281" t="s">
        <v>440</v>
      </c>
      <c r="CA281">
        <f t="shared" si="630"/>
        <v>0.74</v>
      </c>
      <c r="CB281">
        <f t="shared" si="630"/>
        <v>0.94</v>
      </c>
      <c r="CC281">
        <f t="shared" si="630"/>
        <v>0.49</v>
      </c>
      <c r="CD281">
        <f t="shared" si="630"/>
        <v>1.24</v>
      </c>
      <c r="CG281" t="s">
        <v>440</v>
      </c>
      <c r="CH281">
        <f t="shared" ref="CH281:CK281" si="1199">SUM(CH29)</f>
        <v>0.63</v>
      </c>
      <c r="CI281">
        <f t="shared" si="1199"/>
        <v>0.83</v>
      </c>
      <c r="CJ281">
        <f t="shared" si="1199"/>
        <v>0.47</v>
      </c>
      <c r="CK281">
        <f t="shared" si="1199"/>
        <v>0.9</v>
      </c>
      <c r="CN281" t="s">
        <v>440</v>
      </c>
      <c r="CO281">
        <f t="shared" ref="CO281:CR281" si="1200">SUM(CO29)</f>
        <v>0.62</v>
      </c>
      <c r="CP281">
        <f t="shared" si="1200"/>
        <v>1.86</v>
      </c>
      <c r="CQ281">
        <f t="shared" si="1200"/>
        <v>0.36</v>
      </c>
      <c r="CR281">
        <f t="shared" si="1200"/>
        <v>0.56000000000000005</v>
      </c>
      <c r="CU281" t="s">
        <v>440</v>
      </c>
      <c r="CV281">
        <f t="shared" ref="CV281:CY281" si="1201">SUM(CV29)</f>
        <v>0.87</v>
      </c>
      <c r="CW281">
        <f t="shared" si="1201"/>
        <v>1.21</v>
      </c>
      <c r="CX281">
        <f t="shared" si="1201"/>
        <v>0.83</v>
      </c>
      <c r="CY281">
        <f t="shared" si="1201"/>
        <v>0.66</v>
      </c>
      <c r="DB281" t="s">
        <v>440</v>
      </c>
      <c r="DC281">
        <f t="shared" ref="DC281:DF281" si="1202">SUM(DC29)</f>
        <v>0.6</v>
      </c>
      <c r="DD281">
        <f t="shared" si="1202"/>
        <v>0.73</v>
      </c>
      <c r="DE281">
        <f t="shared" si="1202"/>
        <v>0.63</v>
      </c>
      <c r="DF281">
        <f t="shared" si="1202"/>
        <v>0.49</v>
      </c>
      <c r="DI281" t="s">
        <v>440</v>
      </c>
      <c r="DJ281">
        <f t="shared" ref="DJ281:DM281" si="1203">SUM(DJ29)</f>
        <v>0.75</v>
      </c>
      <c r="DK281">
        <f t="shared" si="1203"/>
        <v>0.53</v>
      </c>
      <c r="DL281">
        <f t="shared" si="1203"/>
        <v>0.78</v>
      </c>
      <c r="DM281">
        <f t="shared" si="1203"/>
        <v>0.45</v>
      </c>
      <c r="DP281" t="s">
        <v>440</v>
      </c>
      <c r="DQ281">
        <f t="shared" ref="DQ281:DT281" si="1204">SUM(DQ29)</f>
        <v>0.77</v>
      </c>
      <c r="DR281">
        <f t="shared" si="1204"/>
        <v>0.54</v>
      </c>
      <c r="DS281">
        <f t="shared" si="1204"/>
        <v>0.92</v>
      </c>
      <c r="DT281">
        <f t="shared" si="1204"/>
        <v>0.62</v>
      </c>
      <c r="DW281" t="s">
        <v>440</v>
      </c>
      <c r="DX281">
        <f t="shared" ref="DX281:EA281" si="1205">SUM(DX29)</f>
        <v>0.75</v>
      </c>
      <c r="DY281">
        <f t="shared" si="1205"/>
        <v>0.92</v>
      </c>
      <c r="DZ281">
        <f t="shared" si="1205"/>
        <v>0.66</v>
      </c>
      <c r="EA281">
        <f t="shared" si="1205"/>
        <v>0.44</v>
      </c>
      <c r="ED281" t="s">
        <v>440</v>
      </c>
      <c r="EE281">
        <f t="shared" ref="EE281:EH281" si="1206">SUM(EE29)</f>
        <v>0.83</v>
      </c>
      <c r="EF281">
        <f t="shared" si="1206"/>
        <v>1.19</v>
      </c>
      <c r="EG281">
        <f t="shared" si="1206"/>
        <v>0.83</v>
      </c>
      <c r="EH281">
        <f t="shared" si="1206"/>
        <v>0.33</v>
      </c>
      <c r="EK281" t="s">
        <v>440</v>
      </c>
      <c r="EL281">
        <f t="shared" ref="EL281:EO281" si="1207">SUM(EL29)</f>
        <v>0.47</v>
      </c>
      <c r="EM281">
        <f t="shared" si="1207"/>
        <v>1.02</v>
      </c>
      <c r="EN281">
        <f t="shared" si="1207"/>
        <v>0.49</v>
      </c>
      <c r="EO281">
        <f t="shared" si="1207"/>
        <v>0.04</v>
      </c>
      <c r="ER281" t="s">
        <v>440</v>
      </c>
      <c r="ES281">
        <f t="shared" ref="ES281:EV281" si="1208">SUM(ES29)</f>
        <v>0.56000000000000005</v>
      </c>
      <c r="ET281">
        <f t="shared" si="1208"/>
        <v>0.82</v>
      </c>
      <c r="EU281">
        <f t="shared" si="1208"/>
        <v>0.56000000000000005</v>
      </c>
      <c r="EV281">
        <f t="shared" si="1208"/>
        <v>0.05</v>
      </c>
      <c r="EZ281">
        <f t="shared" ref="EZ281:FC281" si="1209">SUM(EZ29)</f>
        <v>0.93</v>
      </c>
      <c r="FA281">
        <f t="shared" si="1209"/>
        <v>2.27</v>
      </c>
      <c r="FB281">
        <f t="shared" si="1209"/>
        <v>0.81</v>
      </c>
      <c r="FC281">
        <f t="shared" si="1209"/>
        <v>0.33</v>
      </c>
      <c r="FG281">
        <f t="shared" ref="FG281:FJ281" si="1210">SUM(FG29)</f>
        <v>0.71</v>
      </c>
      <c r="FH281">
        <f t="shared" si="1210"/>
        <v>1.92</v>
      </c>
      <c r="FI281">
        <f t="shared" si="1210"/>
        <v>0.64</v>
      </c>
      <c r="FJ281">
        <f t="shared" si="1210"/>
        <v>0.16</v>
      </c>
      <c r="FN281">
        <f t="shared" ref="FN281:FQ281" si="1211">SUM(FN29)</f>
        <v>0.85</v>
      </c>
      <c r="FO281">
        <f t="shared" si="1211"/>
        <v>2.19</v>
      </c>
      <c r="FP281">
        <f t="shared" si="1211"/>
        <v>0.71</v>
      </c>
      <c r="FQ281">
        <f t="shared" si="1211"/>
        <v>0.27</v>
      </c>
      <c r="FU281">
        <f t="shared" ref="FU281:FX281" si="1212">SUM(FU29)</f>
        <v>0.45</v>
      </c>
      <c r="FV281">
        <f t="shared" si="1212"/>
        <v>0.23</v>
      </c>
      <c r="FW281">
        <f t="shared" si="1212"/>
        <v>0.67</v>
      </c>
      <c r="FX281">
        <f t="shared" si="1212"/>
        <v>0.03</v>
      </c>
      <c r="GB281">
        <f t="shared" ref="GB281:GE281" si="1213">SUM(GB29)</f>
        <v>0.57999999999999996</v>
      </c>
      <c r="GC281">
        <f t="shared" si="1213"/>
        <v>1.27</v>
      </c>
      <c r="GD281">
        <f t="shared" si="1213"/>
        <v>0.53</v>
      </c>
      <c r="GE281">
        <f t="shared" si="1213"/>
        <v>0.17</v>
      </c>
      <c r="GI281">
        <f t="shared" ref="GI281:GL281" si="1214">SUM(GI29)</f>
        <v>0.83</v>
      </c>
      <c r="GJ281">
        <f t="shared" si="1214"/>
        <v>0.72</v>
      </c>
      <c r="GK281">
        <f t="shared" si="1214"/>
        <v>1.06</v>
      </c>
      <c r="GL281">
        <f t="shared" si="1214"/>
        <v>0.17</v>
      </c>
      <c r="GP281">
        <f t="shared" ref="GP281:GS281" si="1215">SUM(GP29)</f>
        <v>0.93</v>
      </c>
      <c r="GQ281">
        <f t="shared" si="1215"/>
        <v>2.15</v>
      </c>
      <c r="GR281">
        <f t="shared" si="1215"/>
        <v>0.81</v>
      </c>
      <c r="GS281">
        <f t="shared" si="1215"/>
        <v>0.4</v>
      </c>
      <c r="GW281">
        <f t="shared" ref="GW281:GZ281" si="1216">SUM(GW29)</f>
        <v>1</v>
      </c>
      <c r="GX281">
        <f t="shared" si="1216"/>
        <v>1.72</v>
      </c>
      <c r="GY281">
        <f t="shared" si="1216"/>
        <v>0.95</v>
      </c>
      <c r="GZ281">
        <f t="shared" si="1216"/>
        <v>0.51</v>
      </c>
      <c r="HD281">
        <f t="shared" ref="HD281:HG281" si="1217">SUM(HD29)</f>
        <v>0.76</v>
      </c>
      <c r="HE281">
        <f t="shared" si="1217"/>
        <v>1.72</v>
      </c>
      <c r="HF281">
        <f t="shared" si="1217"/>
        <v>0.56999999999999995</v>
      </c>
      <c r="HG281">
        <f t="shared" si="1217"/>
        <v>0.5</v>
      </c>
      <c r="HK281">
        <f t="shared" ref="HK281:HN281" si="1218">SUM(HK29)</f>
        <v>0.88</v>
      </c>
      <c r="HL281">
        <f t="shared" si="1218"/>
        <v>1.18</v>
      </c>
      <c r="HM281">
        <f t="shared" si="1218"/>
        <v>0.97</v>
      </c>
      <c r="HN281">
        <f t="shared" si="1218"/>
        <v>0.32</v>
      </c>
      <c r="HR281">
        <f t="shared" ref="HR281:HU281" si="1219">SUM(HR29)</f>
        <v>0.53</v>
      </c>
      <c r="HS281">
        <f t="shared" si="1219"/>
        <v>1.52</v>
      </c>
      <c r="HT281">
        <f t="shared" si="1219"/>
        <v>0.3</v>
      </c>
      <c r="HU281">
        <f t="shared" si="1219"/>
        <v>0.48</v>
      </c>
      <c r="HY281">
        <f t="shared" ref="HY281:IB281" si="1220">SUM(HY29)</f>
        <v>0.39</v>
      </c>
      <c r="HZ281">
        <f t="shared" si="1220"/>
        <v>0.61</v>
      </c>
      <c r="IA281">
        <f t="shared" si="1220"/>
        <v>0.33</v>
      </c>
      <c r="IB281">
        <f t="shared" si="1220"/>
        <v>0.21</v>
      </c>
      <c r="IF281">
        <f t="shared" ref="IF281:II281" si="1221">SUM(IF29)</f>
        <v>1.05</v>
      </c>
      <c r="IG281">
        <f t="shared" si="1221"/>
        <v>1.39</v>
      </c>
      <c r="IH281">
        <f t="shared" si="1221"/>
        <v>0.87</v>
      </c>
      <c r="II281">
        <f t="shared" si="1221"/>
        <v>0.41</v>
      </c>
      <c r="IM281">
        <f t="shared" ref="IM281:IP281" si="1222">SUM(IM29)</f>
        <v>0.74</v>
      </c>
      <c r="IN281">
        <f t="shared" si="1222"/>
        <v>1.05</v>
      </c>
      <c r="IO281">
        <f t="shared" si="1222"/>
        <v>0.83</v>
      </c>
      <c r="IP281">
        <f t="shared" si="1222"/>
        <v>0.21</v>
      </c>
      <c r="IT281">
        <f t="shared" ref="IT281:IW281" si="1223">SUM(IT29)</f>
        <v>0.4</v>
      </c>
      <c r="IU281">
        <f t="shared" si="1223"/>
        <v>0.52</v>
      </c>
      <c r="IV281">
        <f t="shared" si="1223"/>
        <v>0.43</v>
      </c>
      <c r="IW281">
        <f t="shared" si="1223"/>
        <v>0.12</v>
      </c>
      <c r="JA281">
        <f t="shared" ref="JA281:JD281" si="1224">SUM(JA29)</f>
        <v>0.74</v>
      </c>
      <c r="JB281">
        <f t="shared" si="1224"/>
        <v>0.96</v>
      </c>
      <c r="JC281">
        <f t="shared" si="1224"/>
        <v>0.77</v>
      </c>
      <c r="JD281">
        <f t="shared" si="1224"/>
        <v>0.17</v>
      </c>
      <c r="JH281">
        <f t="shared" ref="JH281:JK281" si="1225">SUM(JH29)</f>
        <v>0.7</v>
      </c>
      <c r="JI281">
        <f t="shared" si="1225"/>
        <v>1.17</v>
      </c>
      <c r="JJ281">
        <f t="shared" si="1225"/>
        <v>0.68</v>
      </c>
      <c r="JK281">
        <f t="shared" si="1225"/>
        <v>0.43</v>
      </c>
      <c r="JO281">
        <f t="shared" ref="JO281:JR281" si="1226">SUM(JO29)</f>
        <v>0.48</v>
      </c>
      <c r="JP281">
        <f t="shared" si="1226"/>
        <v>0.39</v>
      </c>
      <c r="JQ281">
        <f t="shared" si="1226"/>
        <v>0.54</v>
      </c>
      <c r="JR281">
        <f t="shared" si="1226"/>
        <v>0.16</v>
      </c>
      <c r="JV281">
        <f t="shared" ref="JV281:JY281" si="1227">SUM(JV29)</f>
        <v>0.89</v>
      </c>
      <c r="JW281">
        <f t="shared" si="1227"/>
        <v>1.86</v>
      </c>
      <c r="JX281">
        <f t="shared" si="1227"/>
        <v>0.72</v>
      </c>
      <c r="JY281">
        <f t="shared" si="1227"/>
        <v>0.87</v>
      </c>
      <c r="KC281">
        <f t="shared" ref="KC281:KF281" si="1228">SUM(KC29)</f>
        <v>1.29</v>
      </c>
      <c r="KD281">
        <f t="shared" si="1228"/>
        <v>1.83</v>
      </c>
      <c r="KE281">
        <f t="shared" si="1228"/>
        <v>1.19</v>
      </c>
      <c r="KF281">
        <f t="shared" si="1228"/>
        <v>1.33</v>
      </c>
      <c r="KJ281">
        <f t="shared" ref="KJ281:KM281" si="1229">SUM(KJ29)</f>
        <v>0.99</v>
      </c>
      <c r="KK281">
        <f t="shared" si="1229"/>
        <v>0.61</v>
      </c>
      <c r="KL281">
        <f t="shared" si="1229"/>
        <v>1.1399999999999999</v>
      </c>
      <c r="KM281">
        <f t="shared" si="1229"/>
        <v>0.81</v>
      </c>
      <c r="KQ281">
        <f t="shared" ref="KQ281:KT281" si="1230">SUM(KQ29)</f>
        <v>1.1599999999999999</v>
      </c>
      <c r="KR281">
        <f t="shared" si="1230"/>
        <v>0.73</v>
      </c>
      <c r="KS281">
        <f t="shared" si="1230"/>
        <v>1.02</v>
      </c>
      <c r="KT281">
        <f t="shared" si="1230"/>
        <v>1.39</v>
      </c>
      <c r="KX281">
        <f t="shared" ref="KX281:LA281" si="1231">SUM(KX29)</f>
        <v>0.59</v>
      </c>
      <c r="KY281">
        <f t="shared" si="1231"/>
        <v>1.07</v>
      </c>
      <c r="KZ281">
        <f t="shared" si="1231"/>
        <v>0.26</v>
      </c>
      <c r="LA281">
        <f t="shared" si="1231"/>
        <v>1.42</v>
      </c>
      <c r="LE281">
        <f t="shared" ref="LE281:LH281" si="1232">SUM(LE29)</f>
        <v>0.49</v>
      </c>
      <c r="LF281">
        <f t="shared" si="1232"/>
        <v>0.83</v>
      </c>
      <c r="LG281">
        <f t="shared" si="1232"/>
        <v>0.28999999999999998</v>
      </c>
      <c r="LH281">
        <f t="shared" si="1232"/>
        <v>0.64</v>
      </c>
      <c r="LL281">
        <f t="shared" ref="LL281:LO281" si="1233">SUM(LL29)</f>
        <v>0.61</v>
      </c>
      <c r="LM281">
        <f t="shared" si="1233"/>
        <v>0.95</v>
      </c>
      <c r="LN281">
        <f t="shared" si="1233"/>
        <v>0.36</v>
      </c>
      <c r="LO281">
        <f t="shared" si="1233"/>
        <v>1.06</v>
      </c>
      <c r="LS281">
        <f t="shared" ref="LS281:LV281" si="1234">SUM(LS29)</f>
        <v>0.37</v>
      </c>
      <c r="LT281">
        <f t="shared" si="1234"/>
        <v>0.56000000000000005</v>
      </c>
      <c r="LU281">
        <f t="shared" si="1234"/>
        <v>0.23</v>
      </c>
      <c r="LV281">
        <f t="shared" si="1234"/>
        <v>0.62</v>
      </c>
      <c r="LZ281">
        <f t="shared" ref="LZ281:MC281" si="1235">SUM(LZ29)</f>
        <v>0.43</v>
      </c>
      <c r="MA281">
        <f t="shared" si="1235"/>
        <v>0.39</v>
      </c>
      <c r="MB281">
        <f t="shared" si="1235"/>
        <v>0.35</v>
      </c>
      <c r="MC281">
        <f t="shared" si="1235"/>
        <v>0.49</v>
      </c>
      <c r="MF281" t="s">
        <v>440</v>
      </c>
      <c r="MG281">
        <f t="shared" ref="MG281:MJ281" si="1236">SUM(MG29)</f>
        <v>0.52</v>
      </c>
      <c r="MH281">
        <f t="shared" si="1236"/>
        <v>0.39</v>
      </c>
      <c r="MI281">
        <f t="shared" si="1236"/>
        <v>0.35</v>
      </c>
      <c r="MJ281">
        <f t="shared" si="1236"/>
        <v>1.18</v>
      </c>
      <c r="MM281" t="s">
        <v>440</v>
      </c>
      <c r="MN281">
        <f t="shared" ref="MN281:MQ281" si="1237">SUM(MN29)</f>
        <v>0.35</v>
      </c>
      <c r="MO281">
        <f t="shared" si="1237"/>
        <v>0.48</v>
      </c>
      <c r="MP281">
        <f t="shared" si="1237"/>
        <v>0.28999999999999998</v>
      </c>
      <c r="MQ281">
        <f t="shared" si="1237"/>
        <v>0.45</v>
      </c>
      <c r="MT281" t="s">
        <v>440</v>
      </c>
      <c r="MU281">
        <f t="shared" ref="MU281:MX281" si="1238">SUM(MU29)</f>
        <v>1.1499999999999999</v>
      </c>
      <c r="MV281">
        <f t="shared" si="1238"/>
        <v>1.44</v>
      </c>
      <c r="MW281">
        <f t="shared" si="1238"/>
        <v>1.17</v>
      </c>
      <c r="MX281">
        <f t="shared" si="1238"/>
        <v>0.83</v>
      </c>
      <c r="NA281" t="s">
        <v>440</v>
      </c>
      <c r="NB281">
        <f t="shared" ref="NB281:NE281" si="1239">SUM(NB29)</f>
        <v>1.68</v>
      </c>
      <c r="NC281">
        <f t="shared" si="1239"/>
        <v>2.04</v>
      </c>
      <c r="ND281">
        <f t="shared" si="1239"/>
        <v>1.77</v>
      </c>
      <c r="NE281">
        <f t="shared" si="1239"/>
        <v>1.29</v>
      </c>
      <c r="NH281" t="s">
        <v>440</v>
      </c>
      <c r="NI281">
        <f t="shared" ref="NI281:NL281" si="1240">SUM(NI29)</f>
        <v>1.82</v>
      </c>
      <c r="NJ281">
        <f t="shared" si="1240"/>
        <v>1.63</v>
      </c>
      <c r="NK281">
        <f t="shared" si="1240"/>
        <v>2.13</v>
      </c>
      <c r="NL281">
        <f t="shared" si="1240"/>
        <v>0.97</v>
      </c>
      <c r="NO281" t="s">
        <v>440</v>
      </c>
      <c r="NP281">
        <f t="shared" ref="NP281:NS281" si="1241">SUM(NP29)</f>
        <v>1.47</v>
      </c>
      <c r="NQ281">
        <f t="shared" si="1241"/>
        <v>2.5099999999999998</v>
      </c>
      <c r="NR281">
        <f t="shared" si="1241"/>
        <v>1.45</v>
      </c>
      <c r="NS281">
        <f t="shared" si="1241"/>
        <v>0.56000000000000005</v>
      </c>
      <c r="NV281" t="s">
        <v>440</v>
      </c>
      <c r="NW281">
        <f t="shared" ref="NW281:NZ281" si="1242">SUM(NW29)</f>
        <v>1.49</v>
      </c>
      <c r="NX281">
        <f t="shared" si="1242"/>
        <v>1.93</v>
      </c>
      <c r="NY281">
        <f t="shared" si="1242"/>
        <v>1.7</v>
      </c>
      <c r="NZ281">
        <f t="shared" si="1242"/>
        <v>0.65</v>
      </c>
      <c r="OC281" t="s">
        <v>440</v>
      </c>
      <c r="OD281">
        <f t="shared" ref="OD281:OG281" si="1243">SUM(OD29)</f>
        <v>1.4</v>
      </c>
      <c r="OE281">
        <f t="shared" si="1243"/>
        <v>0.7</v>
      </c>
      <c r="OF281">
        <f t="shared" si="1243"/>
        <v>1.83</v>
      </c>
      <c r="OG281">
        <f t="shared" si="1243"/>
        <v>0.59</v>
      </c>
      <c r="OJ281" t="s">
        <v>440</v>
      </c>
      <c r="OK281">
        <f t="shared" ref="OK281:ON281" si="1244">SUM(OK29)</f>
        <v>1.84</v>
      </c>
      <c r="OL281">
        <f t="shared" si="1244"/>
        <v>1.06</v>
      </c>
      <c r="OM281">
        <f t="shared" si="1244"/>
        <v>2.42</v>
      </c>
      <c r="ON281">
        <f t="shared" si="1244"/>
        <v>0.28999999999999998</v>
      </c>
      <c r="OQ281" t="s">
        <v>440</v>
      </c>
      <c r="OR281">
        <f t="shared" ref="OR281:OU281" si="1245">SUM(OR29)</f>
        <v>2.1</v>
      </c>
      <c r="OS281">
        <f t="shared" si="1245"/>
        <v>2.08</v>
      </c>
      <c r="OT281">
        <f t="shared" si="1245"/>
        <v>2.5</v>
      </c>
      <c r="OU281">
        <f t="shared" si="1245"/>
        <v>0.67</v>
      </c>
      <c r="OX281" t="s">
        <v>440</v>
      </c>
      <c r="OY281">
        <f t="shared" ref="OY281:PB281" si="1246">SUM(OY29)</f>
        <v>1.81</v>
      </c>
      <c r="OZ281">
        <f t="shared" si="1246"/>
        <v>2.1</v>
      </c>
      <c r="PA281">
        <f t="shared" si="1246"/>
        <v>2.19</v>
      </c>
      <c r="PB281">
        <f t="shared" si="1246"/>
        <v>0.54</v>
      </c>
      <c r="PE281" t="s">
        <v>440</v>
      </c>
      <c r="PF281">
        <f t="shared" ref="PF281:PI281" si="1247">SUM(PF29)</f>
        <v>2.61</v>
      </c>
      <c r="PG281">
        <f t="shared" si="1247"/>
        <v>4.0599999999999996</v>
      </c>
      <c r="PH281">
        <f t="shared" si="1247"/>
        <v>2.87</v>
      </c>
      <c r="PI281">
        <f t="shared" si="1247"/>
        <v>0.82</v>
      </c>
      <c r="PL281" t="s">
        <v>440</v>
      </c>
      <c r="PM281">
        <f t="shared" ref="PM281:PP281" si="1248">SUM(PM29)</f>
        <v>3.57</v>
      </c>
      <c r="PN281">
        <f t="shared" si="1248"/>
        <v>5.48</v>
      </c>
      <c r="PO281">
        <f t="shared" si="1248"/>
        <v>3.81</v>
      </c>
      <c r="PP281">
        <f t="shared" si="1248"/>
        <v>1.94</v>
      </c>
      <c r="PS281" t="s">
        <v>440</v>
      </c>
      <c r="PT281">
        <f t="shared" ref="PT281:PW281" si="1249">SUM(PT29)</f>
        <v>3.97</v>
      </c>
      <c r="PU281">
        <f t="shared" si="1249"/>
        <v>7.58</v>
      </c>
      <c r="PV281">
        <f t="shared" si="1249"/>
        <v>4.05</v>
      </c>
      <c r="PW281">
        <f t="shared" si="1249"/>
        <v>1.31</v>
      </c>
      <c r="PZ281" t="s">
        <v>440</v>
      </c>
      <c r="QA281">
        <f t="shared" ref="QA281:QD281" si="1250">SUM(QA29)</f>
        <v>3.99</v>
      </c>
      <c r="QB281">
        <f t="shared" si="1250"/>
        <v>8.19</v>
      </c>
      <c r="QC281">
        <f t="shared" si="1250"/>
        <v>3.84</v>
      </c>
      <c r="QD281">
        <f t="shared" si="1250"/>
        <v>1.25</v>
      </c>
      <c r="QG281" t="s">
        <v>440</v>
      </c>
      <c r="QH281">
        <f t="shared" ref="QH281:QK281" si="1251">SUM(QH29)</f>
        <v>3.2</v>
      </c>
      <c r="QI281">
        <f t="shared" si="1251"/>
        <v>5.46</v>
      </c>
      <c r="QJ281">
        <f t="shared" si="1251"/>
        <v>2.75</v>
      </c>
      <c r="QK281">
        <f t="shared" si="1251"/>
        <v>2.13</v>
      </c>
      <c r="QN281" t="s">
        <v>440</v>
      </c>
      <c r="QO281">
        <f t="shared" ref="QO281:QR281" si="1252">SUM(QO29)</f>
        <v>3.06</v>
      </c>
      <c r="QP281">
        <f t="shared" si="1252"/>
        <v>3.72</v>
      </c>
      <c r="QQ281">
        <f t="shared" si="1252"/>
        <v>2.82</v>
      </c>
      <c r="QR281">
        <f t="shared" si="1252"/>
        <v>3.32</v>
      </c>
      <c r="QU281" t="s">
        <v>440</v>
      </c>
      <c r="QV281">
        <f t="shared" ref="QV281:QY281" si="1253">SUM(QV29)</f>
        <v>3.01</v>
      </c>
      <c r="QW281">
        <f t="shared" si="1253"/>
        <v>4.67</v>
      </c>
      <c r="QX281">
        <f t="shared" si="1253"/>
        <v>2.87</v>
      </c>
      <c r="QY281">
        <f t="shared" si="1253"/>
        <v>2.13</v>
      </c>
      <c r="RB281" t="s">
        <v>440</v>
      </c>
      <c r="RC281">
        <f t="shared" ref="RC281:RF281" si="1254">SUM(RC29)</f>
        <v>2.44</v>
      </c>
      <c r="RD281">
        <f t="shared" si="1254"/>
        <v>2.71</v>
      </c>
      <c r="RE281">
        <f t="shared" si="1254"/>
        <v>2.1</v>
      </c>
      <c r="RF281">
        <f t="shared" si="1254"/>
        <v>3.03</v>
      </c>
      <c r="RI281" t="s">
        <v>440</v>
      </c>
      <c r="RJ281">
        <f t="shared" ref="RJ281:RM281" si="1255">SUM(RJ29)</f>
        <v>3.18</v>
      </c>
      <c r="RK281">
        <f t="shared" si="1255"/>
        <v>2.4900000000000002</v>
      </c>
      <c r="RL281">
        <f t="shared" si="1255"/>
        <v>3.49</v>
      </c>
      <c r="RM281">
        <f t="shared" si="1255"/>
        <v>2.36</v>
      </c>
      <c r="RP281" t="s">
        <v>440</v>
      </c>
      <c r="RQ281">
        <f t="shared" ref="RQ281:RT281" si="1256">SUM(RQ29)</f>
        <v>3.96</v>
      </c>
      <c r="RR281">
        <f t="shared" si="1256"/>
        <v>3.24</v>
      </c>
      <c r="RS281">
        <f t="shared" si="1256"/>
        <v>4.13</v>
      </c>
      <c r="RT281">
        <f t="shared" si="1256"/>
        <v>2.89</v>
      </c>
      <c r="RW281" t="s">
        <v>440</v>
      </c>
      <c r="RX281">
        <f t="shared" ref="RX281:SA281" si="1257">SUM(RX29)</f>
        <v>4.22</v>
      </c>
      <c r="RY281">
        <f t="shared" si="1257"/>
        <v>4.4800000000000004</v>
      </c>
      <c r="RZ281">
        <f t="shared" si="1257"/>
        <v>4.47</v>
      </c>
      <c r="SA281">
        <f t="shared" si="1257"/>
        <v>2.81</v>
      </c>
      <c r="SD281" t="s">
        <v>440</v>
      </c>
      <c r="SE281">
        <f t="shared" ref="SE281:SH281" si="1258">SUM(SE29)</f>
        <v>2.59</v>
      </c>
      <c r="SF281">
        <f t="shared" si="1258"/>
        <v>3.36</v>
      </c>
      <c r="SG281">
        <f t="shared" si="1258"/>
        <v>2.57</v>
      </c>
      <c r="SH281">
        <f t="shared" si="1258"/>
        <v>1.46</v>
      </c>
      <c r="SK281" t="s">
        <v>440</v>
      </c>
      <c r="SL281">
        <f t="shared" ref="SL281:SO281" si="1259">SUM(SL29)</f>
        <v>3.31</v>
      </c>
      <c r="SM281">
        <f t="shared" si="1259"/>
        <v>2.99</v>
      </c>
      <c r="SN281">
        <f t="shared" si="1259"/>
        <v>3.45</v>
      </c>
      <c r="SO281">
        <f t="shared" si="1259"/>
        <v>2.08</v>
      </c>
      <c r="SR281" t="s">
        <v>440</v>
      </c>
      <c r="SS281">
        <f t="shared" ref="SS281:SV281" si="1260">SUM(SS29)</f>
        <v>3.53</v>
      </c>
      <c r="ST281">
        <f t="shared" si="1260"/>
        <v>3.18</v>
      </c>
      <c r="SU281">
        <f t="shared" si="1260"/>
        <v>3.52</v>
      </c>
      <c r="SV281">
        <f t="shared" si="1260"/>
        <v>3.26</v>
      </c>
      <c r="SY281" t="s">
        <v>440</v>
      </c>
      <c r="SZ281">
        <f t="shared" ref="SZ281:TC281" si="1261">SUM(SZ29)</f>
        <v>3.78</v>
      </c>
      <c r="TA281">
        <f t="shared" si="1261"/>
        <v>3.17</v>
      </c>
      <c r="TB281">
        <f t="shared" si="1261"/>
        <v>4.37</v>
      </c>
      <c r="TC281">
        <f t="shared" si="1261"/>
        <v>2.11</v>
      </c>
      <c r="TF281" t="s">
        <v>440</v>
      </c>
      <c r="TG281">
        <f t="shared" ref="TG281:TJ281" si="1262">SUM(TG29)</f>
        <v>4.24</v>
      </c>
      <c r="TH281">
        <f t="shared" si="1262"/>
        <v>4.0999999999999996</v>
      </c>
      <c r="TI281">
        <f t="shared" si="1262"/>
        <v>4.54</v>
      </c>
      <c r="TJ281">
        <f t="shared" si="1262"/>
        <v>2.78</v>
      </c>
      <c r="TM281" t="s">
        <v>440</v>
      </c>
      <c r="TN281">
        <f t="shared" ref="TN281:TQ281" si="1263">SUM(TN29)</f>
        <v>4.4400000000000004</v>
      </c>
      <c r="TO281">
        <f t="shared" si="1263"/>
        <v>3.29</v>
      </c>
      <c r="TP281">
        <f t="shared" si="1263"/>
        <v>4.75</v>
      </c>
      <c r="TQ281">
        <f t="shared" si="1263"/>
        <v>3.5</v>
      </c>
      <c r="TT281" t="s">
        <v>440</v>
      </c>
      <c r="TU281">
        <f t="shared" ref="TU281:TX281" si="1264">SUM(TU29)</f>
        <v>4.5199999999999996</v>
      </c>
      <c r="TV281">
        <f t="shared" si="1264"/>
        <v>3.22</v>
      </c>
      <c r="TW281">
        <f t="shared" si="1264"/>
        <v>5.04</v>
      </c>
      <c r="TX281">
        <f t="shared" si="1264"/>
        <v>3.18</v>
      </c>
      <c r="UA281" t="s">
        <v>440</v>
      </c>
      <c r="UB281">
        <f t="shared" ref="UB281:UE281" si="1265">SUM(UB29)</f>
        <v>4.72</v>
      </c>
      <c r="UC281">
        <f t="shared" si="1265"/>
        <v>6.49</v>
      </c>
      <c r="UD281">
        <f t="shared" si="1265"/>
        <v>4.97</v>
      </c>
      <c r="UE281">
        <f t="shared" si="1265"/>
        <v>2.09</v>
      </c>
      <c r="UH281" t="s">
        <v>440</v>
      </c>
      <c r="UI281">
        <f t="shared" ref="UI281:UL281" si="1266">SUM(UI29)</f>
        <v>4.03</v>
      </c>
      <c r="UJ281">
        <f t="shared" si="1266"/>
        <v>5.14</v>
      </c>
      <c r="UK281">
        <f t="shared" si="1266"/>
        <v>4.0599999999999996</v>
      </c>
      <c r="UL281">
        <f t="shared" si="1266"/>
        <v>2.78</v>
      </c>
      <c r="UO281" t="s">
        <v>440</v>
      </c>
      <c r="UP281">
        <f t="shared" ref="UP281:US281" si="1267">SUM(UP29)</f>
        <v>4.45</v>
      </c>
      <c r="UQ281">
        <f t="shared" si="1267"/>
        <v>5.81</v>
      </c>
      <c r="UR281">
        <f t="shared" si="1267"/>
        <v>4.5</v>
      </c>
      <c r="US281">
        <f t="shared" si="1267"/>
        <v>3.36</v>
      </c>
      <c r="UV281" t="s">
        <v>440</v>
      </c>
      <c r="UW281">
        <f t="shared" ref="UW281:UZ281" si="1268">SUM(UW29)</f>
        <v>5.38</v>
      </c>
      <c r="UX281">
        <f t="shared" si="1268"/>
        <v>6.51</v>
      </c>
      <c r="UY281">
        <f t="shared" si="1268"/>
        <v>5.88</v>
      </c>
      <c r="UZ281">
        <f t="shared" si="1268"/>
        <v>2.14</v>
      </c>
      <c r="VC281" t="s">
        <v>440</v>
      </c>
      <c r="VD281">
        <f t="shared" ref="VD281:VG281" si="1269">SUM(VD29)</f>
        <v>5.27</v>
      </c>
      <c r="VE281">
        <f t="shared" si="1269"/>
        <v>7.43</v>
      </c>
      <c r="VF281">
        <f t="shared" si="1269"/>
        <v>5.24</v>
      </c>
      <c r="VG281">
        <f t="shared" si="1269"/>
        <v>3.41</v>
      </c>
    </row>
    <row r="282" spans="1:579" x14ac:dyDescent="0.3">
      <c r="A282" t="s">
        <v>441</v>
      </c>
      <c r="B282">
        <f t="shared" si="619"/>
        <v>0.73</v>
      </c>
      <c r="C282">
        <f t="shared" si="619"/>
        <v>0.65</v>
      </c>
      <c r="D282">
        <f t="shared" si="619"/>
        <v>0.83</v>
      </c>
      <c r="E282">
        <f t="shared" si="619"/>
        <v>0.34</v>
      </c>
      <c r="H282" t="s">
        <v>441</v>
      </c>
      <c r="I282">
        <f t="shared" si="620"/>
        <v>0.37</v>
      </c>
      <c r="J282">
        <f t="shared" si="620"/>
        <v>0.65</v>
      </c>
      <c r="K282">
        <f t="shared" si="620"/>
        <v>0.38</v>
      </c>
      <c r="L282">
        <f t="shared" si="620"/>
        <v>0.08</v>
      </c>
      <c r="O282" t="s">
        <v>441</v>
      </c>
      <c r="P282">
        <f t="shared" si="621"/>
        <v>0.16</v>
      </c>
      <c r="Q282">
        <f t="shared" si="621"/>
        <v>0.21</v>
      </c>
      <c r="R282">
        <f t="shared" si="621"/>
        <v>0.1</v>
      </c>
      <c r="S282">
        <f t="shared" si="621"/>
        <v>0.33</v>
      </c>
      <c r="V282" t="s">
        <v>441</v>
      </c>
      <c r="W282">
        <f t="shared" si="622"/>
        <v>0.41</v>
      </c>
      <c r="X282">
        <f t="shared" si="622"/>
        <v>0.63</v>
      </c>
      <c r="Y282">
        <f t="shared" si="622"/>
        <v>0.4</v>
      </c>
      <c r="Z282">
        <f t="shared" si="622"/>
        <v>0.33</v>
      </c>
      <c r="AC282" t="s">
        <v>441</v>
      </c>
      <c r="AD282">
        <f t="shared" si="623"/>
        <v>0.41</v>
      </c>
      <c r="AE282">
        <f t="shared" si="623"/>
        <v>0.17</v>
      </c>
      <c r="AF282">
        <f t="shared" si="623"/>
        <v>0.41</v>
      </c>
      <c r="AG282">
        <f t="shared" si="623"/>
        <v>0.51</v>
      </c>
      <c r="AJ282" t="s">
        <v>441</v>
      </c>
      <c r="AK282">
        <f t="shared" si="624"/>
        <v>0.38</v>
      </c>
      <c r="AL282">
        <f t="shared" si="624"/>
        <v>0.36</v>
      </c>
      <c r="AM282">
        <f t="shared" si="624"/>
        <v>0.34</v>
      </c>
      <c r="AN282">
        <f t="shared" si="624"/>
        <v>0.48</v>
      </c>
      <c r="AQ282" t="s">
        <v>441</v>
      </c>
      <c r="AR282">
        <f t="shared" si="625"/>
        <v>0.61</v>
      </c>
      <c r="AS282">
        <f t="shared" si="625"/>
        <v>0.28000000000000003</v>
      </c>
      <c r="AT282">
        <f t="shared" si="625"/>
        <v>0.66</v>
      </c>
      <c r="AU282">
        <f t="shared" si="625"/>
        <v>0.56999999999999995</v>
      </c>
      <c r="AX282" t="s">
        <v>441</v>
      </c>
      <c r="AY282">
        <f t="shared" si="626"/>
        <v>0.35</v>
      </c>
      <c r="AZ282">
        <f t="shared" si="626"/>
        <v>0</v>
      </c>
      <c r="BA282">
        <f t="shared" si="626"/>
        <v>0.42</v>
      </c>
      <c r="BB282">
        <f t="shared" si="626"/>
        <v>0.35</v>
      </c>
      <c r="BE282" t="s">
        <v>441</v>
      </c>
      <c r="BF282">
        <f t="shared" si="627"/>
        <v>0.34</v>
      </c>
      <c r="BG282">
        <f t="shared" si="627"/>
        <v>0.16</v>
      </c>
      <c r="BH282">
        <f t="shared" si="627"/>
        <v>0.25</v>
      </c>
      <c r="BI282">
        <f t="shared" si="627"/>
        <v>0.37</v>
      </c>
      <c r="BL282" t="s">
        <v>441</v>
      </c>
      <c r="BM282">
        <f t="shared" si="628"/>
        <v>0.28999999999999998</v>
      </c>
      <c r="BN282">
        <f t="shared" si="628"/>
        <v>0.08</v>
      </c>
      <c r="BO282">
        <f t="shared" si="628"/>
        <v>0.23</v>
      </c>
      <c r="BP282">
        <f t="shared" si="628"/>
        <v>0.61</v>
      </c>
      <c r="BS282" t="s">
        <v>441</v>
      </c>
      <c r="BT282">
        <f t="shared" si="629"/>
        <v>0.63</v>
      </c>
      <c r="BU282">
        <f t="shared" si="629"/>
        <v>0.73</v>
      </c>
      <c r="BV282">
        <f t="shared" si="629"/>
        <v>0.61</v>
      </c>
      <c r="BW282">
        <f t="shared" si="629"/>
        <v>0.64</v>
      </c>
      <c r="BZ282" t="s">
        <v>441</v>
      </c>
      <c r="CA282">
        <f t="shared" si="630"/>
        <v>0.73</v>
      </c>
      <c r="CB282">
        <f t="shared" si="630"/>
        <v>0.37</v>
      </c>
      <c r="CC282">
        <f t="shared" si="630"/>
        <v>0.79</v>
      </c>
      <c r="CD282">
        <f t="shared" si="630"/>
        <v>0.86</v>
      </c>
      <c r="CG282" t="s">
        <v>441</v>
      </c>
      <c r="CH282">
        <f t="shared" ref="CH282:CK282" si="1270">SUM(CH30)</f>
        <v>0.68</v>
      </c>
      <c r="CI282">
        <f t="shared" si="1270"/>
        <v>0.79</v>
      </c>
      <c r="CJ282">
        <f t="shared" si="1270"/>
        <v>0.7</v>
      </c>
      <c r="CK282">
        <f t="shared" si="1270"/>
        <v>0.6</v>
      </c>
      <c r="CN282" t="s">
        <v>441</v>
      </c>
      <c r="CO282">
        <f t="shared" ref="CO282:CR282" si="1271">SUM(CO30)</f>
        <v>0.68</v>
      </c>
      <c r="CP282">
        <f t="shared" si="1271"/>
        <v>1.66</v>
      </c>
      <c r="CQ282">
        <f t="shared" si="1271"/>
        <v>0.51</v>
      </c>
      <c r="CR282">
        <f t="shared" si="1271"/>
        <v>0.28000000000000003</v>
      </c>
      <c r="CU282" t="s">
        <v>441</v>
      </c>
      <c r="CV282">
        <f t="shared" ref="CV282:CY282" si="1272">SUM(CV30)</f>
        <v>0.63</v>
      </c>
      <c r="CW282">
        <f t="shared" si="1272"/>
        <v>0.2</v>
      </c>
      <c r="CX282">
        <f t="shared" si="1272"/>
        <v>0.74</v>
      </c>
      <c r="CY282">
        <f t="shared" si="1272"/>
        <v>0.64</v>
      </c>
      <c r="DB282" t="s">
        <v>441</v>
      </c>
      <c r="DC282">
        <f t="shared" ref="DC282:DF282" si="1273">SUM(DC30)</f>
        <v>0.45</v>
      </c>
      <c r="DD282">
        <f t="shared" si="1273"/>
        <v>0.13</v>
      </c>
      <c r="DE282">
        <f t="shared" si="1273"/>
        <v>0.55000000000000004</v>
      </c>
      <c r="DF282">
        <f t="shared" si="1273"/>
        <v>0.28000000000000003</v>
      </c>
      <c r="DI282" t="s">
        <v>441</v>
      </c>
      <c r="DJ282">
        <f t="shared" ref="DJ282:DM282" si="1274">SUM(DJ30)</f>
        <v>0.42</v>
      </c>
      <c r="DK282">
        <f t="shared" si="1274"/>
        <v>0</v>
      </c>
      <c r="DL282">
        <f t="shared" si="1274"/>
        <v>0.5</v>
      </c>
      <c r="DM282">
        <f t="shared" si="1274"/>
        <v>0.3</v>
      </c>
      <c r="DP282" t="s">
        <v>441</v>
      </c>
      <c r="DQ282">
        <f t="shared" ref="DQ282:DT282" si="1275">SUM(DQ30)</f>
        <v>0.24</v>
      </c>
      <c r="DR282">
        <f t="shared" si="1275"/>
        <v>0.05</v>
      </c>
      <c r="DS282">
        <f t="shared" si="1275"/>
        <v>0.27</v>
      </c>
      <c r="DT282">
        <f t="shared" si="1275"/>
        <v>0.11</v>
      </c>
      <c r="DW282" t="s">
        <v>441</v>
      </c>
      <c r="DX282">
        <f t="shared" ref="DX282:EA282" si="1276">SUM(DX30)</f>
        <v>0.04</v>
      </c>
      <c r="DY282">
        <f t="shared" si="1276"/>
        <v>0.21</v>
      </c>
      <c r="DZ282">
        <f t="shared" si="1276"/>
        <v>0.01</v>
      </c>
      <c r="EA282">
        <f t="shared" si="1276"/>
        <v>0</v>
      </c>
      <c r="ED282" t="s">
        <v>441</v>
      </c>
      <c r="EE282">
        <f t="shared" ref="EE282:EH282" si="1277">SUM(EE30)</f>
        <v>0.06</v>
      </c>
      <c r="EF282">
        <f t="shared" si="1277"/>
        <v>0</v>
      </c>
      <c r="EG282">
        <f t="shared" si="1277"/>
        <v>0.06</v>
      </c>
      <c r="EH282">
        <f t="shared" si="1277"/>
        <v>0.09</v>
      </c>
      <c r="EK282" t="s">
        <v>441</v>
      </c>
      <c r="EL282">
        <f t="shared" ref="EL282:EO282" si="1278">SUM(EL30)</f>
        <v>7.0000000000000007E-2</v>
      </c>
      <c r="EM282">
        <f t="shared" si="1278"/>
        <v>0.03</v>
      </c>
      <c r="EN282">
        <f t="shared" si="1278"/>
        <v>0</v>
      </c>
      <c r="EO282">
        <f t="shared" si="1278"/>
        <v>0.18</v>
      </c>
      <c r="ER282" t="s">
        <v>441</v>
      </c>
      <c r="ES282">
        <f t="shared" ref="ES282:EV282" si="1279">SUM(ES30)</f>
        <v>0.14000000000000001</v>
      </c>
      <c r="ET282">
        <f t="shared" si="1279"/>
        <v>0.09</v>
      </c>
      <c r="EU282">
        <f t="shared" si="1279"/>
        <v>0.14000000000000001</v>
      </c>
      <c r="EV282">
        <f t="shared" si="1279"/>
        <v>0.18</v>
      </c>
      <c r="EZ282">
        <f t="shared" ref="EZ282:FC282" si="1280">SUM(EZ30)</f>
        <v>0.11</v>
      </c>
      <c r="FA282">
        <f t="shared" si="1280"/>
        <v>0.1</v>
      </c>
      <c r="FB282">
        <f t="shared" si="1280"/>
        <v>0.1</v>
      </c>
      <c r="FC282">
        <f t="shared" si="1280"/>
        <v>0.12</v>
      </c>
      <c r="FG282">
        <f t="shared" ref="FG282:FJ282" si="1281">SUM(FG30)</f>
        <v>0.17</v>
      </c>
      <c r="FH282">
        <f t="shared" si="1281"/>
        <v>0.18</v>
      </c>
      <c r="FI282">
        <f t="shared" si="1281"/>
        <v>0.12</v>
      </c>
      <c r="FJ282">
        <f t="shared" si="1281"/>
        <v>0.19</v>
      </c>
      <c r="FN282">
        <f t="shared" ref="FN282:FQ282" si="1282">SUM(FN30)</f>
        <v>0.18</v>
      </c>
      <c r="FO282">
        <f t="shared" si="1282"/>
        <v>0.31</v>
      </c>
      <c r="FP282">
        <f t="shared" si="1282"/>
        <v>0.13</v>
      </c>
      <c r="FQ282">
        <f t="shared" si="1282"/>
        <v>0.31</v>
      </c>
      <c r="FU282">
        <f t="shared" ref="FU282:FX282" si="1283">SUM(FU30)</f>
        <v>0.12</v>
      </c>
      <c r="FV282">
        <f t="shared" si="1283"/>
        <v>0</v>
      </c>
      <c r="FW282">
        <f t="shared" si="1283"/>
        <v>0.11</v>
      </c>
      <c r="FX282">
        <f t="shared" si="1283"/>
        <v>0.09</v>
      </c>
      <c r="GB282">
        <f t="shared" ref="GB282:GE282" si="1284">SUM(GB30)</f>
        <v>0.19</v>
      </c>
      <c r="GC282">
        <f t="shared" si="1284"/>
        <v>0.08</v>
      </c>
      <c r="GD282">
        <f t="shared" si="1284"/>
        <v>0.16</v>
      </c>
      <c r="GE282">
        <f t="shared" si="1284"/>
        <v>0.4</v>
      </c>
      <c r="GI282">
        <f t="shared" ref="GI282:GL282" si="1285">SUM(GI30)</f>
        <v>0.26</v>
      </c>
      <c r="GJ282">
        <f t="shared" si="1285"/>
        <v>7.0000000000000007E-2</v>
      </c>
      <c r="GK282">
        <f t="shared" si="1285"/>
        <v>0.31</v>
      </c>
      <c r="GL282">
        <f t="shared" si="1285"/>
        <v>7.0000000000000007E-2</v>
      </c>
      <c r="GP282">
        <f t="shared" ref="GP282:GS282" si="1286">SUM(GP30)</f>
        <v>0.47</v>
      </c>
      <c r="GQ282">
        <f t="shared" si="1286"/>
        <v>0.31</v>
      </c>
      <c r="GR282">
        <f t="shared" si="1286"/>
        <v>0.52</v>
      </c>
      <c r="GS282">
        <f t="shared" si="1286"/>
        <v>0.17</v>
      </c>
      <c r="GW282">
        <f t="shared" ref="GW282:GZ282" si="1287">SUM(GW30)</f>
        <v>0.28999999999999998</v>
      </c>
      <c r="GX282">
        <f t="shared" si="1287"/>
        <v>7.0000000000000007E-2</v>
      </c>
      <c r="GY282">
        <f t="shared" si="1287"/>
        <v>0.22</v>
      </c>
      <c r="GZ282">
        <f t="shared" si="1287"/>
        <v>0.15</v>
      </c>
      <c r="HD282">
        <f t="shared" ref="HD282:HG282" si="1288">SUM(HD30)</f>
        <v>0.23</v>
      </c>
      <c r="HE282">
        <f t="shared" si="1288"/>
        <v>0.48</v>
      </c>
      <c r="HF282">
        <f t="shared" si="1288"/>
        <v>0.15</v>
      </c>
      <c r="HG282">
        <f t="shared" si="1288"/>
        <v>0.32</v>
      </c>
      <c r="HK282">
        <f t="shared" ref="HK282:HN282" si="1289">SUM(HK30)</f>
        <v>0.12</v>
      </c>
      <c r="HL282">
        <f t="shared" si="1289"/>
        <v>0.06</v>
      </c>
      <c r="HM282">
        <f t="shared" si="1289"/>
        <v>0.11</v>
      </c>
      <c r="HN282">
        <f t="shared" si="1289"/>
        <v>0.19</v>
      </c>
      <c r="HR282">
        <f t="shared" ref="HR282:HU282" si="1290">SUM(HR30)</f>
        <v>0.1</v>
      </c>
      <c r="HS282">
        <f t="shared" si="1290"/>
        <v>0.06</v>
      </c>
      <c r="HT282">
        <f t="shared" si="1290"/>
        <v>0.1</v>
      </c>
      <c r="HU282">
        <f t="shared" si="1290"/>
        <v>0.14000000000000001</v>
      </c>
      <c r="HY282">
        <f t="shared" ref="HY282:IB282" si="1291">SUM(HY30)</f>
        <v>0.23</v>
      </c>
      <c r="HZ282">
        <f t="shared" si="1291"/>
        <v>0.36</v>
      </c>
      <c r="IA282">
        <f t="shared" si="1291"/>
        <v>0.13</v>
      </c>
      <c r="IB282">
        <f t="shared" si="1291"/>
        <v>0.48</v>
      </c>
      <c r="IF282">
        <f t="shared" ref="IF282:II282" si="1292">SUM(IF30)</f>
        <v>0.23</v>
      </c>
      <c r="IG282">
        <f t="shared" si="1292"/>
        <v>0.16</v>
      </c>
      <c r="IH282">
        <f t="shared" si="1292"/>
        <v>0.26</v>
      </c>
      <c r="II282">
        <f t="shared" si="1292"/>
        <v>0.08</v>
      </c>
      <c r="IM282">
        <f t="shared" ref="IM282:IP282" si="1293">SUM(IM30)</f>
        <v>0.06</v>
      </c>
      <c r="IN282">
        <f t="shared" si="1293"/>
        <v>0.13</v>
      </c>
      <c r="IO282">
        <f t="shared" si="1293"/>
        <v>0.05</v>
      </c>
      <c r="IP282">
        <f t="shared" si="1293"/>
        <v>0</v>
      </c>
      <c r="IT282">
        <f t="shared" ref="IT282:IW282" si="1294">SUM(IT30)</f>
        <v>0.49</v>
      </c>
      <c r="IU282">
        <f t="shared" si="1294"/>
        <v>0.24</v>
      </c>
      <c r="IV282">
        <f t="shared" si="1294"/>
        <v>0.5</v>
      </c>
      <c r="IW282">
        <f t="shared" si="1294"/>
        <v>0.24</v>
      </c>
      <c r="JA282">
        <f t="shared" ref="JA282:JD282" si="1295">SUM(JA30)</f>
        <v>0.16</v>
      </c>
      <c r="JB282">
        <f t="shared" si="1295"/>
        <v>0.1</v>
      </c>
      <c r="JC282">
        <f t="shared" si="1295"/>
        <v>0.22</v>
      </c>
      <c r="JD282">
        <f t="shared" si="1295"/>
        <v>7.0000000000000007E-2</v>
      </c>
      <c r="JH282">
        <f t="shared" ref="JH282:JK282" si="1296">SUM(JH30)</f>
        <v>0.2</v>
      </c>
      <c r="JI282">
        <f t="shared" si="1296"/>
        <v>0.16</v>
      </c>
      <c r="JJ282">
        <f t="shared" si="1296"/>
        <v>0.01</v>
      </c>
      <c r="JK282">
        <f t="shared" si="1296"/>
        <v>0.14000000000000001</v>
      </c>
      <c r="JO282">
        <f t="shared" ref="JO282:JR282" si="1297">SUM(JO30)</f>
        <v>0.08</v>
      </c>
      <c r="JP282">
        <f t="shared" si="1297"/>
        <v>0.13</v>
      </c>
      <c r="JQ282">
        <f t="shared" si="1297"/>
        <v>0.02</v>
      </c>
      <c r="JR282">
        <f t="shared" si="1297"/>
        <v>0</v>
      </c>
      <c r="JV282">
        <f t="shared" ref="JV282:JY282" si="1298">SUM(JV30)</f>
        <v>0.22</v>
      </c>
      <c r="JW282">
        <f t="shared" si="1298"/>
        <v>0</v>
      </c>
      <c r="JX282">
        <f t="shared" si="1298"/>
        <v>0.11</v>
      </c>
      <c r="JY282">
        <f t="shared" si="1298"/>
        <v>0.13</v>
      </c>
      <c r="KC282">
        <f t="shared" ref="KC282:KF282" si="1299">SUM(KC30)</f>
        <v>0.21</v>
      </c>
      <c r="KD282">
        <f t="shared" si="1299"/>
        <v>0</v>
      </c>
      <c r="KE282">
        <f t="shared" si="1299"/>
        <v>0.18</v>
      </c>
      <c r="KF282">
        <f t="shared" si="1299"/>
        <v>0.22</v>
      </c>
      <c r="KJ282">
        <f t="shared" ref="KJ282:KM282" si="1300">SUM(KJ30)</f>
        <v>0.14000000000000001</v>
      </c>
      <c r="KK282">
        <f t="shared" si="1300"/>
        <v>0.22</v>
      </c>
      <c r="KL282">
        <f t="shared" si="1300"/>
        <v>0.14000000000000001</v>
      </c>
      <c r="KM282">
        <f t="shared" si="1300"/>
        <v>0.05</v>
      </c>
      <c r="KQ282">
        <f t="shared" ref="KQ282:KT282" si="1301">SUM(KQ30)</f>
        <v>0.13</v>
      </c>
      <c r="KR282">
        <f t="shared" si="1301"/>
        <v>0.13</v>
      </c>
      <c r="KS282">
        <f t="shared" si="1301"/>
        <v>0.08</v>
      </c>
      <c r="KT282">
        <f t="shared" si="1301"/>
        <v>0.23</v>
      </c>
      <c r="KX282">
        <f t="shared" ref="KX282:LA282" si="1302">SUM(KX30)</f>
        <v>0.23</v>
      </c>
      <c r="KY282">
        <f t="shared" si="1302"/>
        <v>0.24</v>
      </c>
      <c r="KZ282">
        <f t="shared" si="1302"/>
        <v>0.25</v>
      </c>
      <c r="LA282">
        <f t="shared" si="1302"/>
        <v>0.19</v>
      </c>
      <c r="LE282">
        <f t="shared" ref="LE282:LH282" si="1303">SUM(LE30)</f>
        <v>0.3</v>
      </c>
      <c r="LF282">
        <f t="shared" si="1303"/>
        <v>0</v>
      </c>
      <c r="LG282">
        <f t="shared" si="1303"/>
        <v>0.4</v>
      </c>
      <c r="LH282">
        <f t="shared" si="1303"/>
        <v>0.13</v>
      </c>
      <c r="LL282">
        <f t="shared" ref="LL282:LO282" si="1304">SUM(LL30)</f>
        <v>0.22</v>
      </c>
      <c r="LM282">
        <f t="shared" si="1304"/>
        <v>0.13</v>
      </c>
      <c r="LN282">
        <f t="shared" si="1304"/>
        <v>0.28999999999999998</v>
      </c>
      <c r="LO282">
        <f t="shared" si="1304"/>
        <v>0.04</v>
      </c>
      <c r="LS282">
        <f t="shared" ref="LS282:LV282" si="1305">SUM(LS30)</f>
        <v>0.23</v>
      </c>
      <c r="LT282">
        <f t="shared" si="1305"/>
        <v>0.39</v>
      </c>
      <c r="LU282">
        <f t="shared" si="1305"/>
        <v>0.28000000000000003</v>
      </c>
      <c r="LV282">
        <f t="shared" si="1305"/>
        <v>0</v>
      </c>
      <c r="LZ282">
        <f t="shared" ref="LZ282:MC282" si="1306">SUM(LZ30)</f>
        <v>0.33</v>
      </c>
      <c r="MA282">
        <f t="shared" si="1306"/>
        <v>0.75</v>
      </c>
      <c r="MB282">
        <f t="shared" si="1306"/>
        <v>0.33</v>
      </c>
      <c r="MC282">
        <f t="shared" si="1306"/>
        <v>0.03</v>
      </c>
      <c r="MF282" t="s">
        <v>441</v>
      </c>
      <c r="MG282">
        <f t="shared" ref="MG282:MJ282" si="1307">SUM(MG30)</f>
        <v>0.26</v>
      </c>
      <c r="MH282">
        <f t="shared" si="1307"/>
        <v>0.22</v>
      </c>
      <c r="MI282">
        <f t="shared" si="1307"/>
        <v>0.26</v>
      </c>
      <c r="MJ282">
        <f t="shared" si="1307"/>
        <v>0.11</v>
      </c>
      <c r="MM282" t="s">
        <v>441</v>
      </c>
      <c r="MN282">
        <f t="shared" ref="MN282:MQ282" si="1308">SUM(MN30)</f>
        <v>0.16</v>
      </c>
      <c r="MO282">
        <f t="shared" si="1308"/>
        <v>0.46</v>
      </c>
      <c r="MP282">
        <f t="shared" si="1308"/>
        <v>0.12</v>
      </c>
      <c r="MQ282">
        <f t="shared" si="1308"/>
        <v>0</v>
      </c>
      <c r="MT282" t="s">
        <v>441</v>
      </c>
      <c r="MU282">
        <f t="shared" ref="MU282:MX282" si="1309">SUM(MU30)</f>
        <v>0.46</v>
      </c>
      <c r="MV282">
        <f t="shared" si="1309"/>
        <v>0.05</v>
      </c>
      <c r="MW282">
        <f t="shared" si="1309"/>
        <v>0.66</v>
      </c>
      <c r="MX282">
        <f t="shared" si="1309"/>
        <v>0.25</v>
      </c>
      <c r="NA282" t="s">
        <v>441</v>
      </c>
      <c r="NB282">
        <f t="shared" ref="NB282:NE282" si="1310">SUM(NB30)</f>
        <v>0.79</v>
      </c>
      <c r="NC282">
        <f t="shared" si="1310"/>
        <v>1.03</v>
      </c>
      <c r="ND282">
        <f t="shared" si="1310"/>
        <v>0.96</v>
      </c>
      <c r="NE282">
        <f t="shared" si="1310"/>
        <v>0.08</v>
      </c>
      <c r="NH282" t="s">
        <v>441</v>
      </c>
      <c r="NI282">
        <f t="shared" ref="NI282:NL282" si="1311">SUM(NI30)</f>
        <v>0.59</v>
      </c>
      <c r="NJ282">
        <f t="shared" si="1311"/>
        <v>0.38</v>
      </c>
      <c r="NK282">
        <f t="shared" si="1311"/>
        <v>0.73</v>
      </c>
      <c r="NL282">
        <f t="shared" si="1311"/>
        <v>0.33</v>
      </c>
      <c r="NO282" t="s">
        <v>441</v>
      </c>
      <c r="NP282">
        <f t="shared" ref="NP282:NS282" si="1312">SUM(NP30)</f>
        <v>0.65</v>
      </c>
      <c r="NQ282">
        <f t="shared" si="1312"/>
        <v>0.43</v>
      </c>
      <c r="NR282">
        <f t="shared" si="1312"/>
        <v>0.91</v>
      </c>
      <c r="NS282">
        <f t="shared" si="1312"/>
        <v>0.12</v>
      </c>
      <c r="NV282" t="s">
        <v>441</v>
      </c>
      <c r="NW282">
        <f t="shared" ref="NW282:NZ282" si="1313">SUM(NW30)</f>
        <v>0.72</v>
      </c>
      <c r="NX282">
        <f t="shared" si="1313"/>
        <v>0.8</v>
      </c>
      <c r="NY282">
        <f t="shared" si="1313"/>
        <v>0.86</v>
      </c>
      <c r="NZ282">
        <f t="shared" si="1313"/>
        <v>0.33</v>
      </c>
      <c r="OC282" t="s">
        <v>441</v>
      </c>
      <c r="OD282">
        <f t="shared" ref="OD282:OG282" si="1314">SUM(OD30)</f>
        <v>0.47</v>
      </c>
      <c r="OE282">
        <f t="shared" si="1314"/>
        <v>0.49</v>
      </c>
      <c r="OF282">
        <f t="shared" si="1314"/>
        <v>0.63</v>
      </c>
      <c r="OG282">
        <f t="shared" si="1314"/>
        <v>0</v>
      </c>
      <c r="OJ282" t="s">
        <v>441</v>
      </c>
      <c r="OK282">
        <f t="shared" ref="OK282:ON282" si="1315">SUM(OK30)</f>
        <v>0.47</v>
      </c>
      <c r="OL282">
        <f t="shared" si="1315"/>
        <v>0.1</v>
      </c>
      <c r="OM282">
        <f t="shared" si="1315"/>
        <v>0.68</v>
      </c>
      <c r="ON282">
        <f t="shared" si="1315"/>
        <v>0.03</v>
      </c>
      <c r="OQ282" t="s">
        <v>441</v>
      </c>
      <c r="OR282">
        <f t="shared" ref="OR282:OU282" si="1316">SUM(OR30)</f>
        <v>0.21</v>
      </c>
      <c r="OS282">
        <f t="shared" si="1316"/>
        <v>0.72</v>
      </c>
      <c r="OT282">
        <f t="shared" si="1316"/>
        <v>0.13</v>
      </c>
      <c r="OU282">
        <f t="shared" si="1316"/>
        <v>0.09</v>
      </c>
      <c r="OX282" t="s">
        <v>441</v>
      </c>
      <c r="OY282">
        <f t="shared" ref="OY282:PB282" si="1317">SUM(OY30)</f>
        <v>0.19</v>
      </c>
      <c r="OZ282">
        <f t="shared" si="1317"/>
        <v>1.01</v>
      </c>
      <c r="PA282">
        <f t="shared" si="1317"/>
        <v>0.01</v>
      </c>
      <c r="PB282">
        <f t="shared" si="1317"/>
        <v>0</v>
      </c>
      <c r="PE282" t="s">
        <v>441</v>
      </c>
      <c r="PF282">
        <f t="shared" ref="PF282:PI282" si="1318">SUM(PF30)</f>
        <v>0.2</v>
      </c>
      <c r="PG282">
        <f t="shared" si="1318"/>
        <v>0.65</v>
      </c>
      <c r="PH282">
        <f t="shared" si="1318"/>
        <v>0.16</v>
      </c>
      <c r="PI282">
        <f t="shared" si="1318"/>
        <v>0.09</v>
      </c>
      <c r="PL282" t="s">
        <v>441</v>
      </c>
      <c r="PM282">
        <f t="shared" ref="PM282:PP282" si="1319">SUM(PM30)</f>
        <v>0.18</v>
      </c>
      <c r="PN282">
        <f t="shared" si="1319"/>
        <v>0.48</v>
      </c>
      <c r="PO282">
        <f t="shared" si="1319"/>
        <v>0.17</v>
      </c>
      <c r="PP282">
        <f t="shared" si="1319"/>
        <v>0</v>
      </c>
      <c r="PS282" t="s">
        <v>441</v>
      </c>
      <c r="PT282">
        <f t="shared" ref="PT282:PW282" si="1320">SUM(PT30)</f>
        <v>0.38</v>
      </c>
      <c r="PU282">
        <f t="shared" si="1320"/>
        <v>1.87</v>
      </c>
      <c r="PV282">
        <f t="shared" si="1320"/>
        <v>0.13</v>
      </c>
      <c r="PW282">
        <f t="shared" si="1320"/>
        <v>0.2</v>
      </c>
      <c r="PZ282" t="s">
        <v>441</v>
      </c>
      <c r="QA282">
        <f t="shared" ref="QA282:QD282" si="1321">SUM(QA30)</f>
        <v>0.49</v>
      </c>
      <c r="QB282">
        <f t="shared" si="1321"/>
        <v>1.1499999999999999</v>
      </c>
      <c r="QC282">
        <f t="shared" si="1321"/>
        <v>0.45</v>
      </c>
      <c r="QD282">
        <f t="shared" si="1321"/>
        <v>0.31</v>
      </c>
      <c r="QG282" t="s">
        <v>441</v>
      </c>
      <c r="QH282">
        <f t="shared" ref="QH282:QK282" si="1322">SUM(QH30)</f>
        <v>1.1499999999999999</v>
      </c>
      <c r="QI282">
        <f t="shared" si="1322"/>
        <v>1.63</v>
      </c>
      <c r="QJ282">
        <f t="shared" si="1322"/>
        <v>1.35</v>
      </c>
      <c r="QK282">
        <f t="shared" si="1322"/>
        <v>0.22</v>
      </c>
      <c r="QN282" t="s">
        <v>441</v>
      </c>
      <c r="QO282">
        <f t="shared" ref="QO282:QR282" si="1323">SUM(QO30)</f>
        <v>0.67</v>
      </c>
      <c r="QP282">
        <f t="shared" si="1323"/>
        <v>2.02</v>
      </c>
      <c r="QQ282">
        <f t="shared" si="1323"/>
        <v>0.55000000000000004</v>
      </c>
      <c r="QR282">
        <f t="shared" si="1323"/>
        <v>0.05</v>
      </c>
      <c r="QU282" t="s">
        <v>441</v>
      </c>
      <c r="QV282">
        <f t="shared" ref="QV282:QY282" si="1324">SUM(QV30)</f>
        <v>0.54</v>
      </c>
      <c r="QW282">
        <f t="shared" si="1324"/>
        <v>0.71</v>
      </c>
      <c r="QX282">
        <f t="shared" si="1324"/>
        <v>0.43</v>
      </c>
      <c r="QY282">
        <f t="shared" si="1324"/>
        <v>0.55000000000000004</v>
      </c>
      <c r="RB282" t="s">
        <v>441</v>
      </c>
      <c r="RC282">
        <f t="shared" ref="RC282:RF282" si="1325">SUM(RC30)</f>
        <v>3.17</v>
      </c>
      <c r="RD282">
        <f t="shared" si="1325"/>
        <v>6.15</v>
      </c>
      <c r="RE282">
        <f t="shared" si="1325"/>
        <v>2.85</v>
      </c>
      <c r="RF282">
        <f t="shared" si="1325"/>
        <v>1.43</v>
      </c>
      <c r="RI282" t="s">
        <v>441</v>
      </c>
      <c r="RJ282">
        <f t="shared" ref="RJ282:RM282" si="1326">SUM(RJ30)</f>
        <v>3.22</v>
      </c>
      <c r="RK282">
        <f t="shared" si="1326"/>
        <v>6.12</v>
      </c>
      <c r="RL282">
        <f t="shared" si="1326"/>
        <v>3.01</v>
      </c>
      <c r="RM282">
        <f t="shared" si="1326"/>
        <v>1.38</v>
      </c>
      <c r="RP282" t="s">
        <v>441</v>
      </c>
      <c r="RQ282">
        <f t="shared" ref="RQ282:RT282" si="1327">SUM(RQ30)</f>
        <v>2.34</v>
      </c>
      <c r="RR282">
        <f t="shared" si="1327"/>
        <v>3.77</v>
      </c>
      <c r="RS282">
        <f t="shared" si="1327"/>
        <v>2.15</v>
      </c>
      <c r="RT282">
        <f t="shared" si="1327"/>
        <v>0.84</v>
      </c>
      <c r="RW282" t="s">
        <v>441</v>
      </c>
      <c r="RX282">
        <f t="shared" ref="RX282:SA282" si="1328">SUM(RX30)</f>
        <v>2.34</v>
      </c>
      <c r="RY282">
        <f t="shared" si="1328"/>
        <v>2.0699999999999998</v>
      </c>
      <c r="RZ282">
        <f t="shared" si="1328"/>
        <v>2.96</v>
      </c>
      <c r="SA282">
        <f t="shared" si="1328"/>
        <v>0.62</v>
      </c>
      <c r="SD282" t="s">
        <v>441</v>
      </c>
      <c r="SE282">
        <f t="shared" ref="SE282:SH282" si="1329">SUM(SE30)</f>
        <v>2.7</v>
      </c>
      <c r="SF282">
        <f t="shared" si="1329"/>
        <v>6.91</v>
      </c>
      <c r="SG282">
        <f t="shared" si="1329"/>
        <v>1.87</v>
      </c>
      <c r="SH282">
        <f t="shared" si="1329"/>
        <v>0.99</v>
      </c>
      <c r="SK282" t="s">
        <v>441</v>
      </c>
      <c r="SL282">
        <f t="shared" ref="SL282:SO282" si="1330">SUM(SL30)</f>
        <v>2.17</v>
      </c>
      <c r="SM282">
        <f t="shared" si="1330"/>
        <v>3.54</v>
      </c>
      <c r="SN282">
        <f t="shared" si="1330"/>
        <v>2</v>
      </c>
      <c r="SO282">
        <f t="shared" si="1330"/>
        <v>0.98</v>
      </c>
      <c r="SR282" t="s">
        <v>441</v>
      </c>
      <c r="SS282">
        <f t="shared" ref="SS282:SV282" si="1331">SUM(SS30)</f>
        <v>2.31</v>
      </c>
      <c r="ST282">
        <f t="shared" si="1331"/>
        <v>4.0199999999999996</v>
      </c>
      <c r="SU282">
        <f t="shared" si="1331"/>
        <v>2.16</v>
      </c>
      <c r="SV282">
        <f t="shared" si="1331"/>
        <v>0.77</v>
      </c>
      <c r="SY282" t="s">
        <v>441</v>
      </c>
      <c r="SZ282">
        <f t="shared" ref="SZ282:TC282" si="1332">SUM(SZ30)</f>
        <v>2.04</v>
      </c>
      <c r="TA282">
        <f t="shared" si="1332"/>
        <v>2.73</v>
      </c>
      <c r="TB282">
        <f t="shared" si="1332"/>
        <v>2.23</v>
      </c>
      <c r="TC282">
        <f t="shared" si="1332"/>
        <v>0.76</v>
      </c>
      <c r="TF282" t="s">
        <v>441</v>
      </c>
      <c r="TG282">
        <f t="shared" ref="TG282:TJ282" si="1333">SUM(TG30)</f>
        <v>2.0499999999999998</v>
      </c>
      <c r="TH282">
        <f t="shared" si="1333"/>
        <v>3.56</v>
      </c>
      <c r="TI282">
        <f t="shared" si="1333"/>
        <v>1.88</v>
      </c>
      <c r="TJ282">
        <f t="shared" si="1333"/>
        <v>1.02</v>
      </c>
      <c r="TM282" t="s">
        <v>441</v>
      </c>
      <c r="TN282">
        <f t="shared" ref="TN282:TQ282" si="1334">SUM(TN30)</f>
        <v>2.13</v>
      </c>
      <c r="TO282">
        <f t="shared" si="1334"/>
        <v>2.56</v>
      </c>
      <c r="TP282">
        <f t="shared" si="1334"/>
        <v>1.81</v>
      </c>
      <c r="TQ282">
        <f t="shared" si="1334"/>
        <v>1.62</v>
      </c>
      <c r="TT282" t="s">
        <v>441</v>
      </c>
      <c r="TU282">
        <f t="shared" ref="TU282:TX282" si="1335">SUM(TU30)</f>
        <v>1.89</v>
      </c>
      <c r="TV282">
        <f t="shared" si="1335"/>
        <v>3.46</v>
      </c>
      <c r="TW282">
        <f t="shared" si="1335"/>
        <v>1.71</v>
      </c>
      <c r="TX282">
        <f t="shared" si="1335"/>
        <v>0.78</v>
      </c>
      <c r="UA282" t="s">
        <v>441</v>
      </c>
      <c r="UB282">
        <f t="shared" ref="UB282:UE282" si="1336">SUM(UB30)</f>
        <v>2.15</v>
      </c>
      <c r="UC282">
        <f t="shared" si="1336"/>
        <v>2.77</v>
      </c>
      <c r="UD282">
        <f t="shared" si="1336"/>
        <v>2.54</v>
      </c>
      <c r="UE282">
        <f t="shared" si="1336"/>
        <v>7.0000000000000007E-2</v>
      </c>
      <c r="UH282" t="s">
        <v>441</v>
      </c>
      <c r="UI282">
        <f t="shared" ref="UI282:UL282" si="1337">SUM(UI30)</f>
        <v>2.2799999999999998</v>
      </c>
      <c r="UJ282">
        <f t="shared" si="1337"/>
        <v>2.88</v>
      </c>
      <c r="UK282">
        <f t="shared" si="1337"/>
        <v>2.34</v>
      </c>
      <c r="UL282">
        <f t="shared" si="1337"/>
        <v>0.77</v>
      </c>
      <c r="UO282" t="s">
        <v>441</v>
      </c>
      <c r="UP282">
        <f t="shared" ref="UP282:US282" si="1338">SUM(UP30)</f>
        <v>1.91</v>
      </c>
      <c r="UQ282">
        <f t="shared" si="1338"/>
        <v>2.89</v>
      </c>
      <c r="UR282">
        <f t="shared" si="1338"/>
        <v>1.91</v>
      </c>
      <c r="US282">
        <f t="shared" si="1338"/>
        <v>0.86</v>
      </c>
      <c r="UV282" t="s">
        <v>441</v>
      </c>
      <c r="UW282">
        <f t="shared" ref="UW282:UZ282" si="1339">SUM(UW30)</f>
        <v>1.72</v>
      </c>
      <c r="UX282">
        <f t="shared" si="1339"/>
        <v>1.94</v>
      </c>
      <c r="UY282">
        <f t="shared" si="1339"/>
        <v>1.85</v>
      </c>
      <c r="UZ282">
        <f t="shared" si="1339"/>
        <v>0.41</v>
      </c>
      <c r="VC282" t="s">
        <v>441</v>
      </c>
      <c r="VD282">
        <f t="shared" ref="VD282:VG282" si="1340">SUM(VD30)</f>
        <v>1.34</v>
      </c>
      <c r="VE282">
        <f t="shared" si="1340"/>
        <v>2.38</v>
      </c>
      <c r="VF282">
        <f t="shared" si="1340"/>
        <v>1.37</v>
      </c>
      <c r="VG282">
        <f t="shared" si="1340"/>
        <v>0.25</v>
      </c>
    </row>
    <row r="283" spans="1:579" x14ac:dyDescent="0.3">
      <c r="A283" t="s">
        <v>442</v>
      </c>
      <c r="B283">
        <f t="shared" si="619"/>
        <v>1.55</v>
      </c>
      <c r="C283">
        <f t="shared" si="619"/>
        <v>0.67</v>
      </c>
      <c r="D283">
        <f t="shared" si="619"/>
        <v>2.13</v>
      </c>
      <c r="E283">
        <f t="shared" si="619"/>
        <v>0.35</v>
      </c>
      <c r="H283" t="s">
        <v>442</v>
      </c>
      <c r="I283">
        <f t="shared" si="620"/>
        <v>1.53</v>
      </c>
      <c r="J283">
        <f t="shared" si="620"/>
        <v>0.44</v>
      </c>
      <c r="K283">
        <f t="shared" si="620"/>
        <v>2.0299999999999998</v>
      </c>
      <c r="L283">
        <f t="shared" si="620"/>
        <v>0.47</v>
      </c>
      <c r="O283" t="s">
        <v>442</v>
      </c>
      <c r="P283">
        <f t="shared" si="621"/>
        <v>1.81</v>
      </c>
      <c r="Q283">
        <f t="shared" si="621"/>
        <v>0.38</v>
      </c>
      <c r="R283">
        <f t="shared" si="621"/>
        <v>2.52</v>
      </c>
      <c r="S283">
        <f t="shared" si="621"/>
        <v>0.59</v>
      </c>
      <c r="V283" t="s">
        <v>442</v>
      </c>
      <c r="W283">
        <f t="shared" si="622"/>
        <v>1.61</v>
      </c>
      <c r="X283">
        <f t="shared" si="622"/>
        <v>0.45</v>
      </c>
      <c r="Y283">
        <f t="shared" si="622"/>
        <v>2.35</v>
      </c>
      <c r="Z283">
        <f t="shared" si="622"/>
        <v>0.36</v>
      </c>
      <c r="AC283" t="s">
        <v>442</v>
      </c>
      <c r="AD283">
        <f t="shared" si="623"/>
        <v>1.55</v>
      </c>
      <c r="AE283">
        <f t="shared" si="623"/>
        <v>0.64</v>
      </c>
      <c r="AF283">
        <f t="shared" si="623"/>
        <v>2.21</v>
      </c>
      <c r="AG283">
        <f t="shared" si="623"/>
        <v>0.26</v>
      </c>
      <c r="AJ283" t="s">
        <v>442</v>
      </c>
      <c r="AK283">
        <f t="shared" si="624"/>
        <v>1.79</v>
      </c>
      <c r="AL283">
        <f t="shared" si="624"/>
        <v>0.36</v>
      </c>
      <c r="AM283">
        <f t="shared" si="624"/>
        <v>2.5299999999999998</v>
      </c>
      <c r="AN283">
        <f t="shared" si="624"/>
        <v>0.67</v>
      </c>
      <c r="AQ283" t="s">
        <v>442</v>
      </c>
      <c r="AR283">
        <f t="shared" si="625"/>
        <v>1.46</v>
      </c>
      <c r="AS283">
        <f t="shared" si="625"/>
        <v>0.11</v>
      </c>
      <c r="AT283">
        <f t="shared" si="625"/>
        <v>2.25</v>
      </c>
      <c r="AU283">
        <f t="shared" si="625"/>
        <v>0.14000000000000001</v>
      </c>
      <c r="AX283" t="s">
        <v>442</v>
      </c>
      <c r="AY283">
        <f t="shared" si="626"/>
        <v>2.09</v>
      </c>
      <c r="AZ283">
        <f t="shared" si="626"/>
        <v>0.52</v>
      </c>
      <c r="BA283">
        <f t="shared" si="626"/>
        <v>3.19</v>
      </c>
      <c r="BB283">
        <f t="shared" si="626"/>
        <v>0.2</v>
      </c>
      <c r="BE283" t="s">
        <v>442</v>
      </c>
      <c r="BF283">
        <f t="shared" si="627"/>
        <v>1.83</v>
      </c>
      <c r="BG283">
        <f t="shared" si="627"/>
        <v>0.93</v>
      </c>
      <c r="BH283">
        <f t="shared" si="627"/>
        <v>2.65</v>
      </c>
      <c r="BI283">
        <f t="shared" si="627"/>
        <v>0.21</v>
      </c>
      <c r="BL283" t="s">
        <v>442</v>
      </c>
      <c r="BM283">
        <f t="shared" si="628"/>
        <v>2.11</v>
      </c>
      <c r="BN283">
        <f t="shared" si="628"/>
        <v>0.51</v>
      </c>
      <c r="BO283">
        <f t="shared" si="628"/>
        <v>3.25</v>
      </c>
      <c r="BP283">
        <f t="shared" si="628"/>
        <v>0.08</v>
      </c>
      <c r="BS283" t="s">
        <v>442</v>
      </c>
      <c r="BT283">
        <f t="shared" si="629"/>
        <v>2.58</v>
      </c>
      <c r="BU283">
        <f t="shared" si="629"/>
        <v>1.25</v>
      </c>
      <c r="BV283">
        <f t="shared" si="629"/>
        <v>3.51</v>
      </c>
      <c r="BW283">
        <f t="shared" si="629"/>
        <v>0.79</v>
      </c>
      <c r="BZ283" t="s">
        <v>442</v>
      </c>
      <c r="CA283">
        <f t="shared" si="630"/>
        <v>2.31</v>
      </c>
      <c r="CB283">
        <f t="shared" si="630"/>
        <v>0.9</v>
      </c>
      <c r="CC283">
        <f t="shared" si="630"/>
        <v>3.29</v>
      </c>
      <c r="CD283">
        <f t="shared" si="630"/>
        <v>0.51</v>
      </c>
      <c r="CG283" t="s">
        <v>442</v>
      </c>
      <c r="CH283">
        <f t="shared" ref="CH283:CK283" si="1341">SUM(CH31)</f>
        <v>2.4</v>
      </c>
      <c r="CI283">
        <f t="shared" si="1341"/>
        <v>1.1499999999999999</v>
      </c>
      <c r="CJ283">
        <f t="shared" si="1341"/>
        <v>3.43</v>
      </c>
      <c r="CK283">
        <f t="shared" si="1341"/>
        <v>0.51</v>
      </c>
      <c r="CN283" t="s">
        <v>442</v>
      </c>
      <c r="CO283">
        <f t="shared" ref="CO283:CR283" si="1342">SUM(CO31)</f>
        <v>2</v>
      </c>
      <c r="CP283">
        <f t="shared" si="1342"/>
        <v>0.5</v>
      </c>
      <c r="CQ283">
        <f t="shared" si="1342"/>
        <v>2.98</v>
      </c>
      <c r="CR283">
        <f t="shared" si="1342"/>
        <v>0.2</v>
      </c>
      <c r="CU283" t="s">
        <v>442</v>
      </c>
      <c r="CV283">
        <f t="shared" ref="CV283:CY283" si="1343">SUM(CV31)</f>
        <v>2.0499999999999998</v>
      </c>
      <c r="CW283">
        <f t="shared" si="1343"/>
        <v>1.81</v>
      </c>
      <c r="CX283">
        <f t="shared" si="1343"/>
        <v>2.72</v>
      </c>
      <c r="CY283">
        <f t="shared" si="1343"/>
        <v>0.21</v>
      </c>
      <c r="DB283" t="s">
        <v>442</v>
      </c>
      <c r="DC283">
        <f t="shared" ref="DC283:DF283" si="1344">SUM(DC31)</f>
        <v>3.01</v>
      </c>
      <c r="DD283">
        <f t="shared" si="1344"/>
        <v>1.1000000000000001</v>
      </c>
      <c r="DE283">
        <f t="shared" si="1344"/>
        <v>4.47</v>
      </c>
      <c r="DF283">
        <f t="shared" si="1344"/>
        <v>0.51</v>
      </c>
      <c r="DI283" t="s">
        <v>442</v>
      </c>
      <c r="DJ283">
        <f t="shared" ref="DJ283:DM283" si="1345">SUM(DJ31)</f>
        <v>2.52</v>
      </c>
      <c r="DK283">
        <f t="shared" si="1345"/>
        <v>0.94</v>
      </c>
      <c r="DL283">
        <f t="shared" si="1345"/>
        <v>3.46</v>
      </c>
      <c r="DM283">
        <f t="shared" si="1345"/>
        <v>0.56999999999999995</v>
      </c>
      <c r="DP283" t="s">
        <v>442</v>
      </c>
      <c r="DQ283">
        <f t="shared" ref="DQ283:DT283" si="1346">SUM(DQ31)</f>
        <v>2.27</v>
      </c>
      <c r="DR283">
        <f t="shared" si="1346"/>
        <v>1.23</v>
      </c>
      <c r="DS283">
        <f t="shared" si="1346"/>
        <v>3.33</v>
      </c>
      <c r="DT283">
        <f t="shared" si="1346"/>
        <v>0.12</v>
      </c>
      <c r="DW283" t="s">
        <v>442</v>
      </c>
      <c r="DX283">
        <f t="shared" ref="DX283:EA283" si="1347">SUM(DX31)</f>
        <v>2.2599999999999998</v>
      </c>
      <c r="DY283">
        <f t="shared" si="1347"/>
        <v>1.32</v>
      </c>
      <c r="DZ283">
        <f t="shared" si="1347"/>
        <v>3.18</v>
      </c>
      <c r="EA283">
        <f t="shared" si="1347"/>
        <v>0.25</v>
      </c>
      <c r="ED283" t="s">
        <v>442</v>
      </c>
      <c r="EE283">
        <f t="shared" ref="EE283:EH283" si="1348">SUM(EE31)</f>
        <v>2.08</v>
      </c>
      <c r="EF283">
        <f t="shared" si="1348"/>
        <v>0.62</v>
      </c>
      <c r="EG283">
        <f t="shared" si="1348"/>
        <v>2.93</v>
      </c>
      <c r="EH283">
        <f t="shared" si="1348"/>
        <v>0.42</v>
      </c>
      <c r="EK283" t="s">
        <v>442</v>
      </c>
      <c r="EL283">
        <f t="shared" ref="EL283:EO283" si="1349">SUM(EL31)</f>
        <v>2.44</v>
      </c>
      <c r="EM283">
        <f t="shared" si="1349"/>
        <v>0.77</v>
      </c>
      <c r="EN283">
        <f t="shared" si="1349"/>
        <v>3.51</v>
      </c>
      <c r="EO283">
        <f t="shared" si="1349"/>
        <v>0.42</v>
      </c>
      <c r="ER283" t="s">
        <v>442</v>
      </c>
      <c r="ES283">
        <f t="shared" ref="ES283:EV283" si="1350">SUM(ES31)</f>
        <v>2.1</v>
      </c>
      <c r="ET283">
        <f t="shared" si="1350"/>
        <v>1.29</v>
      </c>
      <c r="EU283">
        <f t="shared" si="1350"/>
        <v>2.89</v>
      </c>
      <c r="EV283">
        <f t="shared" si="1350"/>
        <v>0.23</v>
      </c>
      <c r="EZ283">
        <f t="shared" ref="EZ283:FC283" si="1351">SUM(EZ31)</f>
        <v>2.19</v>
      </c>
      <c r="FA283">
        <f t="shared" si="1351"/>
        <v>0.62</v>
      </c>
      <c r="FB283">
        <f t="shared" si="1351"/>
        <v>3.18</v>
      </c>
      <c r="FC283">
        <f t="shared" si="1351"/>
        <v>0.39</v>
      </c>
      <c r="FG283">
        <f t="shared" ref="FG283:FJ283" si="1352">SUM(FG31)</f>
        <v>2.36</v>
      </c>
      <c r="FH283">
        <f t="shared" si="1352"/>
        <v>2.1800000000000002</v>
      </c>
      <c r="FI283">
        <f t="shared" si="1352"/>
        <v>3.11</v>
      </c>
      <c r="FJ283">
        <f t="shared" si="1352"/>
        <v>0.19</v>
      </c>
      <c r="FN283">
        <f t="shared" ref="FN283:FQ283" si="1353">SUM(FN31)</f>
        <v>2.06</v>
      </c>
      <c r="FO283">
        <f t="shared" si="1353"/>
        <v>1.77</v>
      </c>
      <c r="FP283">
        <f t="shared" si="1353"/>
        <v>2.68</v>
      </c>
      <c r="FQ283">
        <f t="shared" si="1353"/>
        <v>0.36</v>
      </c>
      <c r="FU283">
        <f t="shared" ref="FU283:FX283" si="1354">SUM(FU31)</f>
        <v>1.87</v>
      </c>
      <c r="FV283">
        <f t="shared" si="1354"/>
        <v>2.63</v>
      </c>
      <c r="FW283">
        <f t="shared" si="1354"/>
        <v>2.37</v>
      </c>
      <c r="FX283">
        <f t="shared" si="1354"/>
        <v>0.03</v>
      </c>
      <c r="GB283">
        <f t="shared" ref="GB283:GE283" si="1355">SUM(GB31)</f>
        <v>1.9</v>
      </c>
      <c r="GC283">
        <f t="shared" si="1355"/>
        <v>2.42</v>
      </c>
      <c r="GD283">
        <f t="shared" si="1355"/>
        <v>2.35</v>
      </c>
      <c r="GE283">
        <f t="shared" si="1355"/>
        <v>0.28999999999999998</v>
      </c>
      <c r="GI283">
        <f t="shared" ref="GI283:GL283" si="1356">SUM(GI31)</f>
        <v>1.6</v>
      </c>
      <c r="GJ283">
        <f t="shared" si="1356"/>
        <v>2.4700000000000002</v>
      </c>
      <c r="GK283">
        <f t="shared" si="1356"/>
        <v>1.8</v>
      </c>
      <c r="GL283">
        <f t="shared" si="1356"/>
        <v>0.31</v>
      </c>
      <c r="GP283">
        <f t="shared" ref="GP283:GS283" si="1357">SUM(GP31)</f>
        <v>1.22</v>
      </c>
      <c r="GQ283">
        <f t="shared" si="1357"/>
        <v>0.64</v>
      </c>
      <c r="GR283">
        <f t="shared" si="1357"/>
        <v>1.76</v>
      </c>
      <c r="GS283">
        <f t="shared" si="1357"/>
        <v>0</v>
      </c>
      <c r="GW283">
        <f t="shared" ref="GW283:GZ283" si="1358">SUM(GW31)</f>
        <v>1.43</v>
      </c>
      <c r="GX283">
        <f t="shared" si="1358"/>
        <v>1.35</v>
      </c>
      <c r="GY283">
        <f t="shared" si="1358"/>
        <v>1.92</v>
      </c>
      <c r="GZ283">
        <f t="shared" si="1358"/>
        <v>0.09</v>
      </c>
      <c r="HD283">
        <f t="shared" ref="HD283:HG283" si="1359">SUM(HD31)</f>
        <v>1.42</v>
      </c>
      <c r="HE283">
        <f t="shared" si="1359"/>
        <v>1.93</v>
      </c>
      <c r="HF283">
        <f t="shared" si="1359"/>
        <v>1.76</v>
      </c>
      <c r="HG283">
        <f t="shared" si="1359"/>
        <v>0</v>
      </c>
      <c r="HK283">
        <f t="shared" ref="HK283:HN283" si="1360">SUM(HK31)</f>
        <v>1.22</v>
      </c>
      <c r="HL283">
        <f t="shared" si="1360"/>
        <v>0.61</v>
      </c>
      <c r="HM283">
        <f t="shared" si="1360"/>
        <v>1.64</v>
      </c>
      <c r="HN283">
        <f t="shared" si="1360"/>
        <v>0</v>
      </c>
      <c r="HR283">
        <f t="shared" ref="HR283:HU283" si="1361">SUM(HR31)</f>
        <v>1.37</v>
      </c>
      <c r="HS283">
        <f t="shared" si="1361"/>
        <v>1.67</v>
      </c>
      <c r="HT283">
        <f t="shared" si="1361"/>
        <v>1.79</v>
      </c>
      <c r="HU283">
        <f t="shared" si="1361"/>
        <v>0</v>
      </c>
      <c r="HY283">
        <f t="shared" ref="HY283:IB283" si="1362">SUM(HY31)</f>
        <v>1.1200000000000001</v>
      </c>
      <c r="HZ283">
        <f t="shared" si="1362"/>
        <v>1.42</v>
      </c>
      <c r="IA283">
        <f t="shared" si="1362"/>
        <v>1.46</v>
      </c>
      <c r="IB283">
        <f t="shared" si="1362"/>
        <v>7.0000000000000007E-2</v>
      </c>
      <c r="IF283">
        <f t="shared" ref="IF283:II283" si="1363">SUM(IF31)</f>
        <v>0.93</v>
      </c>
      <c r="IG283">
        <f t="shared" si="1363"/>
        <v>1.48</v>
      </c>
      <c r="IH283">
        <f t="shared" si="1363"/>
        <v>1.1299999999999999</v>
      </c>
      <c r="II283">
        <f t="shared" si="1363"/>
        <v>0.1</v>
      </c>
      <c r="IM283">
        <f t="shared" ref="IM283:IP283" si="1364">SUM(IM31)</f>
        <v>0.95</v>
      </c>
      <c r="IN283">
        <f t="shared" si="1364"/>
        <v>0.85</v>
      </c>
      <c r="IO283">
        <f t="shared" si="1364"/>
        <v>1.27</v>
      </c>
      <c r="IP283">
        <f t="shared" si="1364"/>
        <v>0.22</v>
      </c>
      <c r="IT283">
        <f t="shared" ref="IT283:IW283" si="1365">SUM(IT31)</f>
        <v>0.88</v>
      </c>
      <c r="IU283">
        <f t="shared" si="1365"/>
        <v>0.95</v>
      </c>
      <c r="IV283">
        <f t="shared" si="1365"/>
        <v>1.21</v>
      </c>
      <c r="IW283">
        <f t="shared" si="1365"/>
        <v>0</v>
      </c>
      <c r="JA283">
        <f t="shared" ref="JA283:JD283" si="1366">SUM(JA31)</f>
        <v>1.26</v>
      </c>
      <c r="JB283">
        <f t="shared" si="1366"/>
        <v>1.49</v>
      </c>
      <c r="JC283">
        <f t="shared" si="1366"/>
        <v>1.75</v>
      </c>
      <c r="JD283">
        <f t="shared" si="1366"/>
        <v>0</v>
      </c>
      <c r="JH283">
        <f t="shared" ref="JH283:JK283" si="1367">SUM(JH31)</f>
        <v>0.77</v>
      </c>
      <c r="JI283">
        <f t="shared" si="1367"/>
        <v>0.47</v>
      </c>
      <c r="JJ283">
        <f t="shared" si="1367"/>
        <v>1.21</v>
      </c>
      <c r="JK283">
        <f t="shared" si="1367"/>
        <v>0</v>
      </c>
      <c r="JO283">
        <f t="shared" ref="JO283:JR283" si="1368">SUM(JO31)</f>
        <v>0.89</v>
      </c>
      <c r="JP283">
        <f t="shared" si="1368"/>
        <v>0.85</v>
      </c>
      <c r="JQ283">
        <f t="shared" si="1368"/>
        <v>1.28</v>
      </c>
      <c r="JR283">
        <f t="shared" si="1368"/>
        <v>0</v>
      </c>
      <c r="JV283">
        <f t="shared" ref="JV283:JY283" si="1369">SUM(JV31)</f>
        <v>0.97</v>
      </c>
      <c r="JW283">
        <f t="shared" si="1369"/>
        <v>0.55000000000000004</v>
      </c>
      <c r="JX283">
        <f t="shared" si="1369"/>
        <v>1.39</v>
      </c>
      <c r="JY283">
        <f t="shared" si="1369"/>
        <v>0.06</v>
      </c>
      <c r="KC283">
        <f t="shared" ref="KC283:KF283" si="1370">SUM(KC31)</f>
        <v>0.84</v>
      </c>
      <c r="KD283">
        <f t="shared" si="1370"/>
        <v>0.57999999999999996</v>
      </c>
      <c r="KE283">
        <f t="shared" si="1370"/>
        <v>1.04</v>
      </c>
      <c r="KF283">
        <f t="shared" si="1370"/>
        <v>0.17</v>
      </c>
      <c r="KJ283">
        <f t="shared" ref="KJ283:KM283" si="1371">SUM(KJ31)</f>
        <v>1.02</v>
      </c>
      <c r="KK283">
        <f t="shared" si="1371"/>
        <v>0.84</v>
      </c>
      <c r="KL283">
        <f t="shared" si="1371"/>
        <v>1.29</v>
      </c>
      <c r="KM283">
        <f t="shared" si="1371"/>
        <v>0.11</v>
      </c>
      <c r="KQ283">
        <f t="shared" ref="KQ283:KT283" si="1372">SUM(KQ31)</f>
        <v>1.06</v>
      </c>
      <c r="KR283">
        <f t="shared" si="1372"/>
        <v>0.74</v>
      </c>
      <c r="KS283">
        <f t="shared" si="1372"/>
        <v>1.31</v>
      </c>
      <c r="KT283">
        <f t="shared" si="1372"/>
        <v>0.14000000000000001</v>
      </c>
      <c r="KX283">
        <f t="shared" ref="KX283:LA283" si="1373">SUM(KX31)</f>
        <v>1.35</v>
      </c>
      <c r="KY283">
        <f t="shared" si="1373"/>
        <v>0.49</v>
      </c>
      <c r="KZ283">
        <f t="shared" si="1373"/>
        <v>1.8</v>
      </c>
      <c r="LA283">
        <f t="shared" si="1373"/>
        <v>0.38</v>
      </c>
      <c r="LE283">
        <f t="shared" ref="LE283:LH283" si="1374">SUM(LE31)</f>
        <v>1.1299999999999999</v>
      </c>
      <c r="LF283">
        <f t="shared" si="1374"/>
        <v>0.8</v>
      </c>
      <c r="LG283">
        <f t="shared" si="1374"/>
        <v>1.47</v>
      </c>
      <c r="LH283">
        <f t="shared" si="1374"/>
        <v>0.1</v>
      </c>
      <c r="LL283">
        <f t="shared" ref="LL283:LO283" si="1375">SUM(LL31)</f>
        <v>1.22</v>
      </c>
      <c r="LM283">
        <f t="shared" si="1375"/>
        <v>0.75</v>
      </c>
      <c r="LN283">
        <f t="shared" si="1375"/>
        <v>1.62</v>
      </c>
      <c r="LO283">
        <f t="shared" si="1375"/>
        <v>7.0000000000000007E-2</v>
      </c>
      <c r="LS283">
        <f t="shared" ref="LS283:LV283" si="1376">SUM(LS31)</f>
        <v>1.44</v>
      </c>
      <c r="LT283">
        <f t="shared" si="1376"/>
        <v>0.93</v>
      </c>
      <c r="LU283">
        <f t="shared" si="1376"/>
        <v>2</v>
      </c>
      <c r="LV283">
        <f t="shared" si="1376"/>
        <v>0.12</v>
      </c>
      <c r="LZ283">
        <f t="shared" ref="LZ283:MC283" si="1377">SUM(LZ31)</f>
        <v>1.1499999999999999</v>
      </c>
      <c r="MA283">
        <f t="shared" si="1377"/>
        <v>0.5</v>
      </c>
      <c r="MB283">
        <f t="shared" si="1377"/>
        <v>1.56</v>
      </c>
      <c r="MC283">
        <f t="shared" si="1377"/>
        <v>0.21</v>
      </c>
      <c r="MF283" t="s">
        <v>442</v>
      </c>
      <c r="MG283">
        <f t="shared" ref="MG283:MJ283" si="1378">SUM(MG31)</f>
        <v>1.59</v>
      </c>
      <c r="MH283">
        <f t="shared" si="1378"/>
        <v>0.43</v>
      </c>
      <c r="MI283">
        <f t="shared" si="1378"/>
        <v>2.29</v>
      </c>
      <c r="MJ283">
        <f t="shared" si="1378"/>
        <v>0.06</v>
      </c>
      <c r="MM283" t="s">
        <v>442</v>
      </c>
      <c r="MN283">
        <f t="shared" ref="MN283:MQ283" si="1379">SUM(MN31)</f>
        <v>1.5</v>
      </c>
      <c r="MO283">
        <f t="shared" si="1379"/>
        <v>0.39</v>
      </c>
      <c r="MP283">
        <f t="shared" si="1379"/>
        <v>2.06</v>
      </c>
      <c r="MQ283">
        <f t="shared" si="1379"/>
        <v>0.05</v>
      </c>
      <c r="MT283" t="s">
        <v>442</v>
      </c>
      <c r="MU283">
        <f t="shared" ref="MU283:MX283" si="1380">SUM(MU31)</f>
        <v>0.96</v>
      </c>
      <c r="MV283">
        <f t="shared" si="1380"/>
        <v>0.09</v>
      </c>
      <c r="MW283">
        <f t="shared" si="1380"/>
        <v>1.34</v>
      </c>
      <c r="MX283">
        <f t="shared" si="1380"/>
        <v>0</v>
      </c>
      <c r="NA283" t="s">
        <v>442</v>
      </c>
      <c r="NB283">
        <f t="shared" ref="NB283:NE283" si="1381">SUM(NB31)</f>
        <v>0.84</v>
      </c>
      <c r="NC283">
        <f t="shared" si="1381"/>
        <v>0.61</v>
      </c>
      <c r="ND283">
        <f t="shared" si="1381"/>
        <v>1.01</v>
      </c>
      <c r="NE283">
        <f t="shared" si="1381"/>
        <v>0.02</v>
      </c>
      <c r="NH283" t="s">
        <v>442</v>
      </c>
      <c r="NI283">
        <f t="shared" ref="NI283:NL283" si="1382">SUM(NI31)</f>
        <v>0.35</v>
      </c>
      <c r="NJ283">
        <f t="shared" si="1382"/>
        <v>0.52</v>
      </c>
      <c r="NK283">
        <f t="shared" si="1382"/>
        <v>0.21</v>
      </c>
      <c r="NL283">
        <f t="shared" si="1382"/>
        <v>0</v>
      </c>
      <c r="NO283" t="s">
        <v>442</v>
      </c>
      <c r="NP283">
        <f t="shared" ref="NP283:NS283" si="1383">SUM(NP31)</f>
        <v>0.24</v>
      </c>
      <c r="NQ283">
        <f t="shared" si="1383"/>
        <v>0.38</v>
      </c>
      <c r="NR283">
        <f t="shared" si="1383"/>
        <v>0.21</v>
      </c>
      <c r="NS283">
        <f t="shared" si="1383"/>
        <v>0</v>
      </c>
      <c r="NV283" t="s">
        <v>442</v>
      </c>
      <c r="NW283">
        <f t="shared" ref="NW283:NZ283" si="1384">SUM(NW31)</f>
        <v>0.12</v>
      </c>
      <c r="NX283">
        <f t="shared" si="1384"/>
        <v>0.23</v>
      </c>
      <c r="NY283">
        <f t="shared" si="1384"/>
        <v>0.1</v>
      </c>
      <c r="NZ283">
        <f t="shared" si="1384"/>
        <v>0</v>
      </c>
      <c r="OC283" t="s">
        <v>442</v>
      </c>
      <c r="OD283">
        <f t="shared" ref="OD283:OG283" si="1385">SUM(OD31)</f>
        <v>0.43</v>
      </c>
      <c r="OE283">
        <f t="shared" si="1385"/>
        <v>0.67</v>
      </c>
      <c r="OF283">
        <f t="shared" si="1385"/>
        <v>0.52</v>
      </c>
      <c r="OG283">
        <f t="shared" si="1385"/>
        <v>0</v>
      </c>
      <c r="OJ283" t="s">
        <v>442</v>
      </c>
      <c r="OK283">
        <f t="shared" ref="OK283:ON283" si="1386">SUM(OK31)</f>
        <v>0.59</v>
      </c>
      <c r="OL283">
        <f t="shared" si="1386"/>
        <v>1.36</v>
      </c>
      <c r="OM283">
        <f t="shared" si="1386"/>
        <v>0.53</v>
      </c>
      <c r="ON283">
        <f t="shared" si="1386"/>
        <v>0.06</v>
      </c>
      <c r="OQ283" t="s">
        <v>442</v>
      </c>
      <c r="OR283">
        <f t="shared" ref="OR283:OU283" si="1387">SUM(OR31)</f>
        <v>0.8</v>
      </c>
      <c r="OS283">
        <f t="shared" si="1387"/>
        <v>1.17</v>
      </c>
      <c r="OT283">
        <f t="shared" si="1387"/>
        <v>0.94</v>
      </c>
      <c r="OU283">
        <f t="shared" si="1387"/>
        <v>0.16</v>
      </c>
      <c r="OX283" t="s">
        <v>442</v>
      </c>
      <c r="OY283">
        <f t="shared" ref="OY283:PB283" si="1388">SUM(OY31)</f>
        <v>1.05</v>
      </c>
      <c r="OZ283">
        <f t="shared" si="1388"/>
        <v>0.49</v>
      </c>
      <c r="PA283">
        <f t="shared" si="1388"/>
        <v>1.34</v>
      </c>
      <c r="PB283">
        <f t="shared" si="1388"/>
        <v>0.7</v>
      </c>
      <c r="PE283" t="s">
        <v>442</v>
      </c>
      <c r="PF283">
        <f t="shared" ref="PF283:PI283" si="1389">SUM(PF31)</f>
        <v>1.18</v>
      </c>
      <c r="PG283">
        <f t="shared" si="1389"/>
        <v>2.62</v>
      </c>
      <c r="PH283">
        <f t="shared" si="1389"/>
        <v>0.9</v>
      </c>
      <c r="PI283">
        <f t="shared" si="1389"/>
        <v>0.7</v>
      </c>
      <c r="PL283" t="s">
        <v>442</v>
      </c>
      <c r="PM283">
        <f t="shared" ref="PM283:PP283" si="1390">SUM(PM31)</f>
        <v>0.88</v>
      </c>
      <c r="PN283">
        <f t="shared" si="1390"/>
        <v>1.53</v>
      </c>
      <c r="PO283">
        <f t="shared" si="1390"/>
        <v>0.76</v>
      </c>
      <c r="PP283">
        <f t="shared" si="1390"/>
        <v>0.6</v>
      </c>
      <c r="PS283" t="s">
        <v>442</v>
      </c>
      <c r="PT283">
        <f t="shared" ref="PT283:PW283" si="1391">SUM(PT31)</f>
        <v>1.02</v>
      </c>
      <c r="PU283">
        <f t="shared" si="1391"/>
        <v>1.56</v>
      </c>
      <c r="PV283">
        <f t="shared" si="1391"/>
        <v>0.97</v>
      </c>
      <c r="PW283">
        <f t="shared" si="1391"/>
        <v>0.24</v>
      </c>
      <c r="PZ283" t="s">
        <v>442</v>
      </c>
      <c r="QA283">
        <f t="shared" ref="QA283:QD283" si="1392">SUM(QA31)</f>
        <v>1.03</v>
      </c>
      <c r="QB283">
        <f t="shared" si="1392"/>
        <v>2.2799999999999998</v>
      </c>
      <c r="QC283">
        <f t="shared" si="1392"/>
        <v>0.93</v>
      </c>
      <c r="QD283">
        <f t="shared" si="1392"/>
        <v>0.3</v>
      </c>
      <c r="QG283" t="s">
        <v>442</v>
      </c>
      <c r="QH283">
        <f t="shared" ref="QH283:QK283" si="1393">SUM(QH31)</f>
        <v>1.1599999999999999</v>
      </c>
      <c r="QI283">
        <f t="shared" si="1393"/>
        <v>3.09</v>
      </c>
      <c r="QJ283">
        <f t="shared" si="1393"/>
        <v>0.93</v>
      </c>
      <c r="QK283">
        <f t="shared" si="1393"/>
        <v>0.51</v>
      </c>
      <c r="QN283" t="s">
        <v>442</v>
      </c>
      <c r="QO283">
        <f t="shared" ref="QO283:QR283" si="1394">SUM(QO31)</f>
        <v>2.93</v>
      </c>
      <c r="QP283">
        <f t="shared" si="1394"/>
        <v>6.09</v>
      </c>
      <c r="QQ283">
        <f t="shared" si="1394"/>
        <v>2.76</v>
      </c>
      <c r="QR283">
        <f t="shared" si="1394"/>
        <v>0.93</v>
      </c>
      <c r="QU283" t="s">
        <v>442</v>
      </c>
      <c r="QV283">
        <f t="shared" ref="QV283:QY283" si="1395">SUM(QV31)</f>
        <v>3.62</v>
      </c>
      <c r="QW283">
        <f t="shared" si="1395"/>
        <v>5.29</v>
      </c>
      <c r="QX283">
        <f t="shared" si="1395"/>
        <v>3.86</v>
      </c>
      <c r="QY283">
        <f t="shared" si="1395"/>
        <v>1.62</v>
      </c>
      <c r="RB283" t="s">
        <v>442</v>
      </c>
      <c r="RC283">
        <f t="shared" ref="RC283:RF283" si="1396">SUM(RC31)</f>
        <v>2.94</v>
      </c>
      <c r="RD283">
        <f t="shared" si="1396"/>
        <v>2.84</v>
      </c>
      <c r="RE283">
        <f t="shared" si="1396"/>
        <v>3.72</v>
      </c>
      <c r="RF283">
        <f t="shared" si="1396"/>
        <v>0.44</v>
      </c>
      <c r="RI283" t="s">
        <v>442</v>
      </c>
      <c r="RJ283">
        <f t="shared" ref="RJ283:RM283" si="1397">SUM(RJ31)</f>
        <v>2.61</v>
      </c>
      <c r="RK283">
        <f t="shared" si="1397"/>
        <v>3.8</v>
      </c>
      <c r="RL283">
        <f t="shared" si="1397"/>
        <v>3.03</v>
      </c>
      <c r="RM283">
        <f t="shared" si="1397"/>
        <v>0.38</v>
      </c>
      <c r="RP283" t="s">
        <v>442</v>
      </c>
      <c r="RQ283">
        <f t="shared" ref="RQ283:RT283" si="1398">SUM(RQ31)</f>
        <v>2.63</v>
      </c>
      <c r="RR283">
        <f t="shared" si="1398"/>
        <v>3.2</v>
      </c>
      <c r="RS283">
        <f t="shared" si="1398"/>
        <v>3.27</v>
      </c>
      <c r="RT283">
        <f t="shared" si="1398"/>
        <v>0.5</v>
      </c>
      <c r="RW283" t="s">
        <v>442</v>
      </c>
      <c r="RX283">
        <f t="shared" ref="RX283:SA283" si="1399">SUM(RX31)</f>
        <v>3.51</v>
      </c>
      <c r="RY283">
        <f t="shared" si="1399"/>
        <v>4.3499999999999996</v>
      </c>
      <c r="RZ283">
        <f t="shared" si="1399"/>
        <v>3.85</v>
      </c>
      <c r="SA283">
        <f t="shared" si="1399"/>
        <v>1.55</v>
      </c>
      <c r="SD283" t="s">
        <v>442</v>
      </c>
      <c r="SE283">
        <f t="shared" ref="SE283:SH283" si="1400">SUM(SE31)</f>
        <v>4.28</v>
      </c>
      <c r="SF283">
        <f t="shared" si="1400"/>
        <v>2.79</v>
      </c>
      <c r="SG283">
        <f t="shared" si="1400"/>
        <v>5.73</v>
      </c>
      <c r="SH283">
        <f t="shared" si="1400"/>
        <v>0.09</v>
      </c>
      <c r="SK283" t="s">
        <v>442</v>
      </c>
      <c r="SL283">
        <f t="shared" ref="SL283:SO283" si="1401">SUM(SL31)</f>
        <v>2.31</v>
      </c>
      <c r="SM283">
        <f t="shared" si="1401"/>
        <v>3.64</v>
      </c>
      <c r="SN283">
        <f t="shared" si="1401"/>
        <v>2.48</v>
      </c>
      <c r="SO283">
        <f t="shared" si="1401"/>
        <v>0.48</v>
      </c>
      <c r="SR283" t="s">
        <v>442</v>
      </c>
      <c r="SS283">
        <f t="shared" ref="SS283:SV283" si="1402">SUM(SS31)</f>
        <v>2.86</v>
      </c>
      <c r="ST283">
        <f t="shared" si="1402"/>
        <v>4.47</v>
      </c>
      <c r="SU283">
        <f t="shared" si="1402"/>
        <v>2.82</v>
      </c>
      <c r="SV283">
        <f t="shared" si="1402"/>
        <v>1.32</v>
      </c>
      <c r="SY283" t="s">
        <v>442</v>
      </c>
      <c r="SZ283">
        <f t="shared" ref="SZ283:TC283" si="1403">SUM(SZ31)</f>
        <v>2.92</v>
      </c>
      <c r="TA283">
        <f t="shared" si="1403"/>
        <v>5.53</v>
      </c>
      <c r="TB283">
        <f t="shared" si="1403"/>
        <v>2.9</v>
      </c>
      <c r="TC283">
        <f t="shared" si="1403"/>
        <v>1.1299999999999999</v>
      </c>
      <c r="TF283" t="s">
        <v>442</v>
      </c>
      <c r="TG283">
        <f t="shared" ref="TG283:TJ283" si="1404">SUM(TG31)</f>
        <v>2.84</v>
      </c>
      <c r="TH283">
        <f t="shared" si="1404"/>
        <v>4.32</v>
      </c>
      <c r="TI283">
        <f t="shared" si="1404"/>
        <v>2.92</v>
      </c>
      <c r="TJ283">
        <f t="shared" si="1404"/>
        <v>1.04</v>
      </c>
      <c r="TM283" t="s">
        <v>442</v>
      </c>
      <c r="TN283">
        <f t="shared" ref="TN283:TQ283" si="1405">SUM(TN31)</f>
        <v>3.37</v>
      </c>
      <c r="TO283">
        <f t="shared" si="1405"/>
        <v>6.36</v>
      </c>
      <c r="TP283">
        <f t="shared" si="1405"/>
        <v>3.47</v>
      </c>
      <c r="TQ283">
        <f t="shared" si="1405"/>
        <v>0.99</v>
      </c>
      <c r="TT283" t="s">
        <v>442</v>
      </c>
      <c r="TU283">
        <f t="shared" ref="TU283:TX283" si="1406">SUM(TU31)</f>
        <v>2.52</v>
      </c>
      <c r="TV283">
        <f t="shared" si="1406"/>
        <v>5.65</v>
      </c>
      <c r="TW283">
        <f t="shared" si="1406"/>
        <v>2.4300000000000002</v>
      </c>
      <c r="TX283">
        <f t="shared" si="1406"/>
        <v>0.64</v>
      </c>
      <c r="UA283" t="s">
        <v>442</v>
      </c>
      <c r="UB283">
        <f t="shared" ref="UB283:UE283" si="1407">SUM(UB31)</f>
        <v>2.87</v>
      </c>
      <c r="UC283">
        <f t="shared" si="1407"/>
        <v>4.62</v>
      </c>
      <c r="UD283">
        <f t="shared" si="1407"/>
        <v>3.07</v>
      </c>
      <c r="UE283">
        <f t="shared" si="1407"/>
        <v>1.08</v>
      </c>
      <c r="UH283" t="s">
        <v>442</v>
      </c>
      <c r="UI283">
        <f t="shared" ref="UI283:UL283" si="1408">SUM(UI31)</f>
        <v>2.65</v>
      </c>
      <c r="UJ283">
        <f t="shared" si="1408"/>
        <v>5.36</v>
      </c>
      <c r="UK283">
        <f t="shared" si="1408"/>
        <v>2.4900000000000002</v>
      </c>
      <c r="UL283">
        <f t="shared" si="1408"/>
        <v>0.84</v>
      </c>
      <c r="UO283" t="s">
        <v>442</v>
      </c>
      <c r="UP283">
        <f t="shared" ref="UP283:US283" si="1409">SUM(UP31)</f>
        <v>3.2</v>
      </c>
      <c r="UQ283">
        <f t="shared" si="1409"/>
        <v>3.48</v>
      </c>
      <c r="UR283">
        <f t="shared" si="1409"/>
        <v>3.77</v>
      </c>
      <c r="US283">
        <f t="shared" si="1409"/>
        <v>0.86</v>
      </c>
      <c r="UV283" t="s">
        <v>442</v>
      </c>
      <c r="UW283">
        <f t="shared" ref="UW283:UZ283" si="1410">SUM(UW31)</f>
        <v>2.77</v>
      </c>
      <c r="UX283">
        <f t="shared" si="1410"/>
        <v>5.74</v>
      </c>
      <c r="UY283">
        <f t="shared" si="1410"/>
        <v>2.69</v>
      </c>
      <c r="UZ283">
        <f t="shared" si="1410"/>
        <v>0.9</v>
      </c>
      <c r="VC283" t="s">
        <v>442</v>
      </c>
      <c r="VD283">
        <f t="shared" ref="VD283:VG283" si="1411">SUM(VD31)</f>
        <v>2.75</v>
      </c>
      <c r="VE283">
        <f t="shared" si="1411"/>
        <v>5.13</v>
      </c>
      <c r="VF283">
        <f t="shared" si="1411"/>
        <v>2.7</v>
      </c>
      <c r="VG283">
        <f t="shared" si="1411"/>
        <v>1.08</v>
      </c>
    </row>
    <row r="284" spans="1:579" x14ac:dyDescent="0.3">
      <c r="A284" t="s">
        <v>443</v>
      </c>
      <c r="B284">
        <f t="shared" si="619"/>
        <v>0.43</v>
      </c>
      <c r="C284">
        <f t="shared" si="619"/>
        <v>0.73</v>
      </c>
      <c r="D284">
        <f t="shared" si="619"/>
        <v>0.38</v>
      </c>
      <c r="E284">
        <f t="shared" si="619"/>
        <v>0.3</v>
      </c>
      <c r="H284" t="s">
        <v>443</v>
      </c>
      <c r="I284">
        <f t="shared" si="620"/>
        <v>0.26</v>
      </c>
      <c r="J284">
        <f t="shared" si="620"/>
        <v>0.93</v>
      </c>
      <c r="K284">
        <f t="shared" si="620"/>
        <v>7.0000000000000007E-2</v>
      </c>
      <c r="L284">
        <f t="shared" si="620"/>
        <v>0.17</v>
      </c>
      <c r="O284" t="s">
        <v>443</v>
      </c>
      <c r="P284">
        <f t="shared" si="621"/>
        <v>0.42</v>
      </c>
      <c r="Q284">
        <f t="shared" si="621"/>
        <v>1.1599999999999999</v>
      </c>
      <c r="R284">
        <f t="shared" si="621"/>
        <v>0.28999999999999998</v>
      </c>
      <c r="S284">
        <f t="shared" si="621"/>
        <v>0.27</v>
      </c>
      <c r="V284" t="s">
        <v>443</v>
      </c>
      <c r="W284">
        <f t="shared" si="622"/>
        <v>0.42</v>
      </c>
      <c r="X284">
        <f t="shared" si="622"/>
        <v>0.81</v>
      </c>
      <c r="Y284">
        <f t="shared" si="622"/>
        <v>0.32</v>
      </c>
      <c r="Z284">
        <f t="shared" si="622"/>
        <v>0.56000000000000005</v>
      </c>
      <c r="AC284" t="s">
        <v>443</v>
      </c>
      <c r="AD284">
        <f t="shared" si="623"/>
        <v>0.42</v>
      </c>
      <c r="AE284">
        <f t="shared" si="623"/>
        <v>0.34</v>
      </c>
      <c r="AF284">
        <f t="shared" si="623"/>
        <v>0.23</v>
      </c>
      <c r="AG284">
        <f t="shared" si="623"/>
        <v>1.04</v>
      </c>
      <c r="AJ284" t="s">
        <v>443</v>
      </c>
      <c r="AK284">
        <f t="shared" si="624"/>
        <v>0.46</v>
      </c>
      <c r="AL284">
        <f t="shared" si="624"/>
        <v>0.84</v>
      </c>
      <c r="AM284">
        <f t="shared" si="624"/>
        <v>0.12</v>
      </c>
      <c r="AN284">
        <f t="shared" si="624"/>
        <v>1.17</v>
      </c>
      <c r="AQ284" t="s">
        <v>443</v>
      </c>
      <c r="AR284">
        <f t="shared" si="625"/>
        <v>0.3</v>
      </c>
      <c r="AS284">
        <f t="shared" si="625"/>
        <v>0.6</v>
      </c>
      <c r="AT284">
        <f t="shared" si="625"/>
        <v>0.27</v>
      </c>
      <c r="AU284">
        <f t="shared" si="625"/>
        <v>0.19</v>
      </c>
      <c r="AX284" t="s">
        <v>443</v>
      </c>
      <c r="AY284">
        <f t="shared" si="626"/>
        <v>0.26</v>
      </c>
      <c r="AZ284">
        <f t="shared" si="626"/>
        <v>0.89</v>
      </c>
      <c r="BA284">
        <f t="shared" si="626"/>
        <v>0.1</v>
      </c>
      <c r="BB284">
        <f t="shared" si="626"/>
        <v>0.35</v>
      </c>
      <c r="BE284" t="s">
        <v>443</v>
      </c>
      <c r="BF284">
        <f t="shared" si="627"/>
        <v>0.15</v>
      </c>
      <c r="BG284">
        <f t="shared" si="627"/>
        <v>0.61</v>
      </c>
      <c r="BH284">
        <f t="shared" si="627"/>
        <v>7.0000000000000007E-2</v>
      </c>
      <c r="BI284">
        <f t="shared" si="627"/>
        <v>0.11</v>
      </c>
      <c r="BL284" t="s">
        <v>443</v>
      </c>
      <c r="BM284">
        <f t="shared" si="628"/>
        <v>0.22</v>
      </c>
      <c r="BN284">
        <f t="shared" si="628"/>
        <v>0.75</v>
      </c>
      <c r="BO284">
        <f t="shared" si="628"/>
        <v>0.08</v>
      </c>
      <c r="BP284">
        <f t="shared" si="628"/>
        <v>0.18</v>
      </c>
      <c r="BS284" t="s">
        <v>443</v>
      </c>
      <c r="BT284">
        <f t="shared" si="629"/>
        <v>0.17</v>
      </c>
      <c r="BU284">
        <f t="shared" si="629"/>
        <v>0.46</v>
      </c>
      <c r="BV284">
        <f t="shared" si="629"/>
        <v>0.14000000000000001</v>
      </c>
      <c r="BW284">
        <f t="shared" si="629"/>
        <v>0.12</v>
      </c>
      <c r="BZ284" t="s">
        <v>443</v>
      </c>
      <c r="CA284">
        <f t="shared" si="630"/>
        <v>0.27</v>
      </c>
      <c r="CB284">
        <f t="shared" si="630"/>
        <v>0.38</v>
      </c>
      <c r="CC284">
        <f t="shared" si="630"/>
        <v>0.13</v>
      </c>
      <c r="CD284">
        <f t="shared" si="630"/>
        <v>0.51</v>
      </c>
      <c r="CG284" t="s">
        <v>443</v>
      </c>
      <c r="CH284">
        <f t="shared" ref="CH284:CK284" si="1412">SUM(CH32)</f>
        <v>0.44</v>
      </c>
      <c r="CI284">
        <f t="shared" si="1412"/>
        <v>0.49</v>
      </c>
      <c r="CJ284">
        <f t="shared" si="1412"/>
        <v>0.37</v>
      </c>
      <c r="CK284">
        <f t="shared" si="1412"/>
        <v>0.73</v>
      </c>
      <c r="CN284" t="s">
        <v>443</v>
      </c>
      <c r="CO284">
        <f t="shared" ref="CO284:CR284" si="1413">SUM(CO32)</f>
        <v>0.13</v>
      </c>
      <c r="CP284">
        <f t="shared" si="1413"/>
        <v>0.22</v>
      </c>
      <c r="CQ284">
        <f t="shared" si="1413"/>
        <v>0.17</v>
      </c>
      <c r="CR284">
        <f t="shared" si="1413"/>
        <v>0</v>
      </c>
      <c r="CU284" t="s">
        <v>443</v>
      </c>
      <c r="CV284">
        <f t="shared" ref="CV284:CY284" si="1414">SUM(CV32)</f>
        <v>0.28999999999999998</v>
      </c>
      <c r="CW284">
        <f t="shared" si="1414"/>
        <v>0.6</v>
      </c>
      <c r="CX284">
        <f t="shared" si="1414"/>
        <v>0.28999999999999998</v>
      </c>
      <c r="CY284">
        <f t="shared" si="1414"/>
        <v>0</v>
      </c>
      <c r="DB284" t="s">
        <v>443</v>
      </c>
      <c r="DC284">
        <f t="shared" ref="DC284:DF284" si="1415">SUM(DC32)</f>
        <v>0.47</v>
      </c>
      <c r="DD284">
        <f t="shared" si="1415"/>
        <v>0.56000000000000005</v>
      </c>
      <c r="DE284">
        <f t="shared" si="1415"/>
        <v>0.16</v>
      </c>
      <c r="DF284">
        <f t="shared" si="1415"/>
        <v>1.46</v>
      </c>
      <c r="DI284" t="s">
        <v>443</v>
      </c>
      <c r="DJ284">
        <f t="shared" ref="DJ284:DM284" si="1416">SUM(DJ32)</f>
        <v>0.24</v>
      </c>
      <c r="DK284">
        <f t="shared" si="1416"/>
        <v>0.3</v>
      </c>
      <c r="DL284">
        <f t="shared" si="1416"/>
        <v>0.05</v>
      </c>
      <c r="DM284">
        <f t="shared" si="1416"/>
        <v>0.77</v>
      </c>
      <c r="DP284" t="s">
        <v>443</v>
      </c>
      <c r="DQ284">
        <f t="shared" ref="DQ284:DT284" si="1417">SUM(DQ32)</f>
        <v>0.03</v>
      </c>
      <c r="DR284">
        <f t="shared" si="1417"/>
        <v>0.12</v>
      </c>
      <c r="DS284">
        <f t="shared" si="1417"/>
        <v>0</v>
      </c>
      <c r="DT284">
        <f t="shared" si="1417"/>
        <v>0.06</v>
      </c>
      <c r="DW284" t="s">
        <v>443</v>
      </c>
      <c r="DX284">
        <f t="shared" ref="DX284:EA284" si="1418">SUM(DX32)</f>
        <v>0.06</v>
      </c>
      <c r="DY284">
        <f t="shared" si="1418"/>
        <v>0.43</v>
      </c>
      <c r="DZ284">
        <f t="shared" si="1418"/>
        <v>0</v>
      </c>
      <c r="EA284">
        <f t="shared" si="1418"/>
        <v>0</v>
      </c>
      <c r="ED284" t="s">
        <v>443</v>
      </c>
      <c r="EE284">
        <f t="shared" ref="EE284:EH284" si="1419">SUM(EE32)</f>
        <v>0.14000000000000001</v>
      </c>
      <c r="EF284">
        <f t="shared" si="1419"/>
        <v>0.45</v>
      </c>
      <c r="EG284">
        <f t="shared" si="1419"/>
        <v>0.12</v>
      </c>
      <c r="EH284">
        <f t="shared" si="1419"/>
        <v>0</v>
      </c>
      <c r="EK284" t="s">
        <v>443</v>
      </c>
      <c r="EL284">
        <f t="shared" ref="EL284:EO284" si="1420">SUM(EL32)</f>
        <v>0.14000000000000001</v>
      </c>
      <c r="EM284">
        <f t="shared" si="1420"/>
        <v>0.3</v>
      </c>
      <c r="EN284">
        <f t="shared" si="1420"/>
        <v>0.1</v>
      </c>
      <c r="EO284">
        <f t="shared" si="1420"/>
        <v>0.15</v>
      </c>
      <c r="ER284" t="s">
        <v>443</v>
      </c>
      <c r="ES284">
        <f t="shared" ref="ES284:EV284" si="1421">SUM(ES32)</f>
        <v>0.13</v>
      </c>
      <c r="ET284">
        <f t="shared" si="1421"/>
        <v>0.27</v>
      </c>
      <c r="EU284">
        <f t="shared" si="1421"/>
        <v>0.13</v>
      </c>
      <c r="EV284">
        <f t="shared" si="1421"/>
        <v>7.0000000000000007E-2</v>
      </c>
      <c r="EZ284">
        <f t="shared" ref="EZ284:FC284" si="1422">SUM(EZ32)</f>
        <v>0.11</v>
      </c>
      <c r="FA284">
        <f t="shared" si="1422"/>
        <v>0.34</v>
      </c>
      <c r="FB284">
        <f t="shared" si="1422"/>
        <v>0.06</v>
      </c>
      <c r="FC284">
        <f t="shared" si="1422"/>
        <v>0</v>
      </c>
      <c r="FG284">
        <f t="shared" ref="FG284:FJ284" si="1423">SUM(FG32)</f>
        <v>0.26</v>
      </c>
      <c r="FH284">
        <f t="shared" si="1423"/>
        <v>0.57999999999999996</v>
      </c>
      <c r="FI284">
        <f t="shared" si="1423"/>
        <v>0.23</v>
      </c>
      <c r="FJ284">
        <f t="shared" si="1423"/>
        <v>0.23</v>
      </c>
      <c r="FN284">
        <f t="shared" ref="FN284:FQ284" si="1424">SUM(FN32)</f>
        <v>0.3</v>
      </c>
      <c r="FO284">
        <f t="shared" si="1424"/>
        <v>0.14000000000000001</v>
      </c>
      <c r="FP284">
        <f t="shared" si="1424"/>
        <v>0.38</v>
      </c>
      <c r="FQ284">
        <f t="shared" si="1424"/>
        <v>0.04</v>
      </c>
      <c r="FU284">
        <f t="shared" ref="FU284:FX284" si="1425">SUM(FU32)</f>
        <v>0.1</v>
      </c>
      <c r="FV284">
        <f t="shared" si="1425"/>
        <v>0.18</v>
      </c>
      <c r="FW284">
        <f t="shared" si="1425"/>
        <v>7.0000000000000007E-2</v>
      </c>
      <c r="FX284">
        <f t="shared" si="1425"/>
        <v>0.11</v>
      </c>
      <c r="GB284">
        <f t="shared" ref="GB284:GE284" si="1426">SUM(GB32)</f>
        <v>0.12</v>
      </c>
      <c r="GC284">
        <f t="shared" si="1426"/>
        <v>0.2</v>
      </c>
      <c r="GD284">
        <f t="shared" si="1426"/>
        <v>0.11</v>
      </c>
      <c r="GE284">
        <f t="shared" si="1426"/>
        <v>0</v>
      </c>
      <c r="GI284">
        <f t="shared" ref="GI284:GL284" si="1427">SUM(GI32)</f>
        <v>0.1</v>
      </c>
      <c r="GJ284">
        <f t="shared" si="1427"/>
        <v>0.09</v>
      </c>
      <c r="GK284">
        <f t="shared" si="1427"/>
        <v>0.15</v>
      </c>
      <c r="GL284">
        <f t="shared" si="1427"/>
        <v>0</v>
      </c>
      <c r="GP284">
        <f t="shared" ref="GP284:GS284" si="1428">SUM(GP32)</f>
        <v>0.11</v>
      </c>
      <c r="GQ284">
        <f t="shared" si="1428"/>
        <v>0.12</v>
      </c>
      <c r="GR284">
        <f t="shared" si="1428"/>
        <v>0.15</v>
      </c>
      <c r="GS284">
        <f t="shared" si="1428"/>
        <v>0</v>
      </c>
      <c r="GW284">
        <f t="shared" ref="GW284:GZ284" si="1429">SUM(GW32)</f>
        <v>0.1</v>
      </c>
      <c r="GX284">
        <f t="shared" si="1429"/>
        <v>0.2</v>
      </c>
      <c r="GY284">
        <f t="shared" si="1429"/>
        <v>0.09</v>
      </c>
      <c r="GZ284">
        <f t="shared" si="1429"/>
        <v>0</v>
      </c>
      <c r="HD284">
        <f t="shared" ref="HD284:HG284" si="1430">SUM(HD32)</f>
        <v>0.24</v>
      </c>
      <c r="HE284">
        <f t="shared" si="1430"/>
        <v>0.48</v>
      </c>
      <c r="HF284">
        <f t="shared" si="1430"/>
        <v>0.26</v>
      </c>
      <c r="HG284">
        <f t="shared" si="1430"/>
        <v>0</v>
      </c>
      <c r="HK284">
        <f t="shared" ref="HK284:HN284" si="1431">SUM(HK32)</f>
        <v>0.12</v>
      </c>
      <c r="HL284">
        <f t="shared" si="1431"/>
        <v>0.57999999999999996</v>
      </c>
      <c r="HM284">
        <f t="shared" si="1431"/>
        <v>7.0000000000000007E-2</v>
      </c>
      <c r="HN284">
        <f t="shared" si="1431"/>
        <v>0</v>
      </c>
      <c r="HR284">
        <f t="shared" ref="HR284:HU284" si="1432">SUM(HR32)</f>
        <v>0.14000000000000001</v>
      </c>
      <c r="HS284">
        <f t="shared" si="1432"/>
        <v>0.12</v>
      </c>
      <c r="HT284">
        <f t="shared" si="1432"/>
        <v>0.17</v>
      </c>
      <c r="HU284">
        <f t="shared" si="1432"/>
        <v>0</v>
      </c>
      <c r="HY284">
        <f t="shared" ref="HY284:IB284" si="1433">SUM(HY32)</f>
        <v>0.09</v>
      </c>
      <c r="HZ284">
        <f t="shared" si="1433"/>
        <v>0.03</v>
      </c>
      <c r="IA284">
        <f t="shared" si="1433"/>
        <v>0.06</v>
      </c>
      <c r="IB284">
        <f t="shared" si="1433"/>
        <v>0.09</v>
      </c>
      <c r="IF284">
        <f t="shared" ref="IF284:II284" si="1434">SUM(IF32)</f>
        <v>0.04</v>
      </c>
      <c r="IG284">
        <f t="shared" si="1434"/>
        <v>0</v>
      </c>
      <c r="IH284">
        <f t="shared" si="1434"/>
        <v>0.02</v>
      </c>
      <c r="II284">
        <f t="shared" si="1434"/>
        <v>0.13</v>
      </c>
      <c r="IM284">
        <f t="shared" ref="IM284:IP284" si="1435">SUM(IM32)</f>
        <v>0.19</v>
      </c>
      <c r="IN284">
        <f t="shared" si="1435"/>
        <v>0.16</v>
      </c>
      <c r="IO284">
        <f t="shared" si="1435"/>
        <v>0.25</v>
      </c>
      <c r="IP284">
        <f t="shared" si="1435"/>
        <v>0.11</v>
      </c>
      <c r="IT284">
        <f t="shared" ref="IT284:IW284" si="1436">SUM(IT32)</f>
        <v>0.02</v>
      </c>
      <c r="IU284">
        <f t="shared" si="1436"/>
        <v>0</v>
      </c>
      <c r="IV284">
        <f t="shared" si="1436"/>
        <v>0.03</v>
      </c>
      <c r="IW284">
        <f t="shared" si="1436"/>
        <v>0</v>
      </c>
      <c r="JA284">
        <f t="shared" ref="JA284:JD284" si="1437">SUM(JA32)</f>
        <v>0.04</v>
      </c>
      <c r="JB284">
        <f t="shared" si="1437"/>
        <v>0</v>
      </c>
      <c r="JC284">
        <f t="shared" si="1437"/>
        <v>7.0000000000000007E-2</v>
      </c>
      <c r="JD284">
        <f t="shared" si="1437"/>
        <v>0</v>
      </c>
      <c r="JH284">
        <f t="shared" ref="JH284:JK284" si="1438">SUM(JH32)</f>
        <v>0.05</v>
      </c>
      <c r="JI284">
        <f t="shared" si="1438"/>
        <v>0</v>
      </c>
      <c r="JJ284">
        <f t="shared" si="1438"/>
        <v>0.08</v>
      </c>
      <c r="JK284">
        <f t="shared" si="1438"/>
        <v>0</v>
      </c>
      <c r="JO284">
        <f t="shared" ref="JO284:JR284" si="1439">SUM(JO32)</f>
        <v>0.05</v>
      </c>
      <c r="JP284">
        <f t="shared" si="1439"/>
        <v>0</v>
      </c>
      <c r="JQ284">
        <f t="shared" si="1439"/>
        <v>0.09</v>
      </c>
      <c r="JR284">
        <f t="shared" si="1439"/>
        <v>0</v>
      </c>
      <c r="JV284">
        <f t="shared" ref="JV284:JY284" si="1440">SUM(JV32)</f>
        <v>0.09</v>
      </c>
      <c r="JW284">
        <f t="shared" si="1440"/>
        <v>0</v>
      </c>
      <c r="JX284">
        <f t="shared" si="1440"/>
        <v>0.13</v>
      </c>
      <c r="JY284">
        <f t="shared" si="1440"/>
        <v>0</v>
      </c>
      <c r="KC284">
        <f t="shared" ref="KC284:KF284" si="1441">SUM(KC32)</f>
        <v>7.0000000000000007E-2</v>
      </c>
      <c r="KD284">
        <f t="shared" si="1441"/>
        <v>0</v>
      </c>
      <c r="KE284">
        <f t="shared" si="1441"/>
        <v>0.08</v>
      </c>
      <c r="KF284">
        <f t="shared" si="1441"/>
        <v>0.06</v>
      </c>
      <c r="KJ284">
        <f t="shared" ref="KJ284:KM284" si="1442">SUM(KJ32)</f>
        <v>0.05</v>
      </c>
      <c r="KK284">
        <f t="shared" si="1442"/>
        <v>0.03</v>
      </c>
      <c r="KL284">
        <f t="shared" si="1442"/>
        <v>0.05</v>
      </c>
      <c r="KM284">
        <f t="shared" si="1442"/>
        <v>0</v>
      </c>
      <c r="KQ284">
        <f t="shared" ref="KQ284:KT284" si="1443">SUM(KQ32)</f>
        <v>0.15</v>
      </c>
      <c r="KR284">
        <f t="shared" si="1443"/>
        <v>0.57999999999999996</v>
      </c>
      <c r="KS284">
        <f t="shared" si="1443"/>
        <v>0.05</v>
      </c>
      <c r="KT284">
        <f t="shared" si="1443"/>
        <v>0.17</v>
      </c>
      <c r="KX284">
        <f t="shared" ref="KX284:LA284" si="1444">SUM(KX32)</f>
        <v>0.08</v>
      </c>
      <c r="KY284">
        <f t="shared" si="1444"/>
        <v>0.1</v>
      </c>
      <c r="KZ284">
        <f t="shared" si="1444"/>
        <v>0.05</v>
      </c>
      <c r="LA284">
        <f t="shared" si="1444"/>
        <v>0.06</v>
      </c>
      <c r="LE284">
        <f t="shared" ref="LE284:LH284" si="1445">SUM(LE32)</f>
        <v>7.0000000000000007E-2</v>
      </c>
      <c r="LF284">
        <f t="shared" si="1445"/>
        <v>0.04</v>
      </c>
      <c r="LG284">
        <f t="shared" si="1445"/>
        <v>0.12</v>
      </c>
      <c r="LH284">
        <f t="shared" si="1445"/>
        <v>0</v>
      </c>
      <c r="LL284">
        <f t="shared" ref="LL284:LO284" si="1446">SUM(LL32)</f>
        <v>0.11</v>
      </c>
      <c r="LM284">
        <f t="shared" si="1446"/>
        <v>0.13</v>
      </c>
      <c r="LN284">
        <f t="shared" si="1446"/>
        <v>0.14000000000000001</v>
      </c>
      <c r="LO284">
        <f t="shared" si="1446"/>
        <v>0</v>
      </c>
      <c r="LS284">
        <f t="shared" ref="LS284:LV284" si="1447">SUM(LS32)</f>
        <v>0.1</v>
      </c>
      <c r="LT284">
        <f t="shared" si="1447"/>
        <v>0.15</v>
      </c>
      <c r="LU284">
        <f t="shared" si="1447"/>
        <v>0.12</v>
      </c>
      <c r="LV284">
        <f t="shared" si="1447"/>
        <v>0</v>
      </c>
      <c r="LZ284">
        <f t="shared" ref="LZ284:MC284" si="1448">SUM(LZ32)</f>
        <v>0.19</v>
      </c>
      <c r="MA284">
        <f t="shared" si="1448"/>
        <v>0.34</v>
      </c>
      <c r="MB284">
        <f t="shared" si="1448"/>
        <v>0.21</v>
      </c>
      <c r="MC284">
        <f t="shared" si="1448"/>
        <v>0</v>
      </c>
      <c r="MF284" t="s">
        <v>443</v>
      </c>
      <c r="MG284">
        <f t="shared" ref="MG284:MJ284" si="1449">SUM(MG32)</f>
        <v>0.12</v>
      </c>
      <c r="MH284">
        <f t="shared" si="1449"/>
        <v>0.4</v>
      </c>
      <c r="MI284">
        <f t="shared" si="1449"/>
        <v>0.09</v>
      </c>
      <c r="MJ284">
        <f t="shared" si="1449"/>
        <v>0</v>
      </c>
      <c r="MM284" t="s">
        <v>443</v>
      </c>
      <c r="MN284">
        <f t="shared" ref="MN284:MQ284" si="1450">SUM(MN32)</f>
        <v>0.03</v>
      </c>
      <c r="MO284">
        <f t="shared" si="1450"/>
        <v>0.06</v>
      </c>
      <c r="MP284">
        <f t="shared" si="1450"/>
        <v>0.01</v>
      </c>
      <c r="MQ284">
        <f t="shared" si="1450"/>
        <v>0</v>
      </c>
      <c r="MT284" t="s">
        <v>443</v>
      </c>
      <c r="MU284">
        <f t="shared" ref="MU284:MX284" si="1451">SUM(MU32)</f>
        <v>0.28000000000000003</v>
      </c>
      <c r="MV284">
        <f t="shared" si="1451"/>
        <v>0.38</v>
      </c>
      <c r="MW284">
        <f t="shared" si="1451"/>
        <v>0.35</v>
      </c>
      <c r="MX284">
        <f t="shared" si="1451"/>
        <v>0.09</v>
      </c>
      <c r="NA284" t="s">
        <v>443</v>
      </c>
      <c r="NB284">
        <f t="shared" ref="NB284:NE284" si="1452">SUM(NB32)</f>
        <v>0.37</v>
      </c>
      <c r="NC284">
        <f t="shared" si="1452"/>
        <v>0.13</v>
      </c>
      <c r="ND284">
        <f t="shared" si="1452"/>
        <v>0.56999999999999995</v>
      </c>
      <c r="NE284">
        <f t="shared" si="1452"/>
        <v>0</v>
      </c>
      <c r="NH284" t="s">
        <v>443</v>
      </c>
      <c r="NI284">
        <f t="shared" ref="NI284:NL284" si="1453">SUM(NI32)</f>
        <v>0.3</v>
      </c>
      <c r="NJ284">
        <f t="shared" si="1453"/>
        <v>0.31</v>
      </c>
      <c r="NK284">
        <f t="shared" si="1453"/>
        <v>0.42</v>
      </c>
      <c r="NL284">
        <f t="shared" si="1453"/>
        <v>0</v>
      </c>
      <c r="NO284" t="s">
        <v>443</v>
      </c>
      <c r="NP284">
        <f t="shared" ref="NP284:NS284" si="1454">SUM(NP32)</f>
        <v>0.38</v>
      </c>
      <c r="NQ284">
        <f t="shared" si="1454"/>
        <v>0.12</v>
      </c>
      <c r="NR284">
        <f t="shared" si="1454"/>
        <v>0.55000000000000004</v>
      </c>
      <c r="NS284">
        <f t="shared" si="1454"/>
        <v>0</v>
      </c>
      <c r="NV284" t="s">
        <v>443</v>
      </c>
      <c r="NW284">
        <f t="shared" ref="NW284:NZ284" si="1455">SUM(NW32)</f>
        <v>0.2</v>
      </c>
      <c r="NX284">
        <f t="shared" si="1455"/>
        <v>0.06</v>
      </c>
      <c r="NY284">
        <f t="shared" si="1455"/>
        <v>0.31</v>
      </c>
      <c r="NZ284">
        <f t="shared" si="1455"/>
        <v>0.05</v>
      </c>
      <c r="OC284" t="s">
        <v>443</v>
      </c>
      <c r="OD284">
        <f t="shared" ref="OD284:OG284" si="1456">SUM(OD32)</f>
        <v>0.59</v>
      </c>
      <c r="OE284">
        <f t="shared" si="1456"/>
        <v>0.32</v>
      </c>
      <c r="OF284">
        <f t="shared" si="1456"/>
        <v>0.87</v>
      </c>
      <c r="OG284">
        <f t="shared" si="1456"/>
        <v>0</v>
      </c>
      <c r="OJ284" t="s">
        <v>443</v>
      </c>
      <c r="OK284">
        <f t="shared" ref="OK284:ON284" si="1457">SUM(OK32)</f>
        <v>0.45</v>
      </c>
      <c r="OL284">
        <f t="shared" si="1457"/>
        <v>0.11</v>
      </c>
      <c r="OM284">
        <f t="shared" si="1457"/>
        <v>0.62</v>
      </c>
      <c r="ON284">
        <f t="shared" si="1457"/>
        <v>0.22</v>
      </c>
      <c r="OQ284" t="s">
        <v>443</v>
      </c>
      <c r="OR284">
        <f t="shared" ref="OR284:OU284" si="1458">SUM(OR32)</f>
        <v>0.67</v>
      </c>
      <c r="OS284">
        <f t="shared" si="1458"/>
        <v>0.42</v>
      </c>
      <c r="OT284">
        <f t="shared" si="1458"/>
        <v>0.97</v>
      </c>
      <c r="OU284">
        <f t="shared" si="1458"/>
        <v>0</v>
      </c>
      <c r="OX284" t="s">
        <v>443</v>
      </c>
      <c r="OY284">
        <f t="shared" ref="OY284:PB284" si="1459">SUM(OY32)</f>
        <v>0.41</v>
      </c>
      <c r="OZ284">
        <f t="shared" si="1459"/>
        <v>0.53</v>
      </c>
      <c r="PA284">
        <f t="shared" si="1459"/>
        <v>0.55000000000000004</v>
      </c>
      <c r="PB284">
        <f t="shared" si="1459"/>
        <v>0</v>
      </c>
      <c r="PE284" t="s">
        <v>443</v>
      </c>
      <c r="PF284">
        <f t="shared" ref="PF284:PI284" si="1460">SUM(PF32)</f>
        <v>0.34</v>
      </c>
      <c r="PG284">
        <f t="shared" si="1460"/>
        <v>0.21</v>
      </c>
      <c r="PH284">
        <f t="shared" si="1460"/>
        <v>0.41</v>
      </c>
      <c r="PI284">
        <f t="shared" si="1460"/>
        <v>0.15</v>
      </c>
      <c r="PL284" t="s">
        <v>443</v>
      </c>
      <c r="PM284">
        <f t="shared" ref="PM284:PP284" si="1461">SUM(PM32)</f>
        <v>0.6</v>
      </c>
      <c r="PN284">
        <f t="shared" si="1461"/>
        <v>0.53</v>
      </c>
      <c r="PO284">
        <f t="shared" si="1461"/>
        <v>0.8</v>
      </c>
      <c r="PP284">
        <f t="shared" si="1461"/>
        <v>0</v>
      </c>
      <c r="PS284" t="s">
        <v>443</v>
      </c>
      <c r="PT284">
        <f t="shared" ref="PT284:PW284" si="1462">SUM(PT32)</f>
        <v>0.55000000000000004</v>
      </c>
      <c r="PU284">
        <f t="shared" si="1462"/>
        <v>0.64</v>
      </c>
      <c r="PV284">
        <f t="shared" si="1462"/>
        <v>0.71</v>
      </c>
      <c r="PW284">
        <f t="shared" si="1462"/>
        <v>0</v>
      </c>
      <c r="PZ284" t="s">
        <v>443</v>
      </c>
      <c r="QA284">
        <f t="shared" ref="QA284:QD284" si="1463">SUM(QA32)</f>
        <v>0.6</v>
      </c>
      <c r="QB284">
        <f t="shared" si="1463"/>
        <v>0.24</v>
      </c>
      <c r="QC284">
        <f t="shared" si="1463"/>
        <v>0.84</v>
      </c>
      <c r="QD284">
        <f t="shared" si="1463"/>
        <v>0.15</v>
      </c>
      <c r="QG284" t="s">
        <v>443</v>
      </c>
      <c r="QH284">
        <f t="shared" ref="QH284:QK284" si="1464">SUM(QH32)</f>
        <v>0.26</v>
      </c>
      <c r="QI284">
        <f t="shared" si="1464"/>
        <v>0.23</v>
      </c>
      <c r="QJ284">
        <f t="shared" si="1464"/>
        <v>0.31</v>
      </c>
      <c r="QK284">
        <f t="shared" si="1464"/>
        <v>0.04</v>
      </c>
      <c r="QN284" t="s">
        <v>443</v>
      </c>
      <c r="QO284">
        <f t="shared" ref="QO284:QR284" si="1465">SUM(QO32)</f>
        <v>0.7</v>
      </c>
      <c r="QP284">
        <f t="shared" si="1465"/>
        <v>0.88</v>
      </c>
      <c r="QQ284">
        <f t="shared" si="1465"/>
        <v>0.79</v>
      </c>
      <c r="QR284">
        <f t="shared" si="1465"/>
        <v>0.11</v>
      </c>
      <c r="QU284" t="s">
        <v>443</v>
      </c>
      <c r="QV284">
        <f t="shared" ref="QV284:QY284" si="1466">SUM(QV32)</f>
        <v>1.34</v>
      </c>
      <c r="QW284">
        <f t="shared" si="1466"/>
        <v>3.45</v>
      </c>
      <c r="QX284">
        <f t="shared" si="1466"/>
        <v>1.25</v>
      </c>
      <c r="QY284">
        <f t="shared" si="1466"/>
        <v>0.06</v>
      </c>
      <c r="RB284" t="s">
        <v>443</v>
      </c>
      <c r="RC284">
        <f t="shared" ref="RC284:RF284" si="1467">SUM(RC32)</f>
        <v>1.49</v>
      </c>
      <c r="RD284">
        <f t="shared" si="1467"/>
        <v>2.39</v>
      </c>
      <c r="RE284">
        <f t="shared" si="1467"/>
        <v>1.41</v>
      </c>
      <c r="RF284">
        <f t="shared" si="1467"/>
        <v>0.92</v>
      </c>
      <c r="RI284" t="s">
        <v>443</v>
      </c>
      <c r="RJ284">
        <f t="shared" ref="RJ284:RM284" si="1468">SUM(RJ32)</f>
        <v>1.41</v>
      </c>
      <c r="RK284">
        <f t="shared" si="1468"/>
        <v>2.4</v>
      </c>
      <c r="RL284">
        <f t="shared" si="1468"/>
        <v>1.32</v>
      </c>
      <c r="RM284">
        <f t="shared" si="1468"/>
        <v>0.69</v>
      </c>
      <c r="RP284" t="s">
        <v>443</v>
      </c>
      <c r="RQ284">
        <f t="shared" ref="RQ284:RT284" si="1469">SUM(RQ32)</f>
        <v>1.69</v>
      </c>
      <c r="RR284">
        <f t="shared" si="1469"/>
        <v>3.87</v>
      </c>
      <c r="RS284">
        <f t="shared" si="1469"/>
        <v>1.44</v>
      </c>
      <c r="RT284">
        <f t="shared" si="1469"/>
        <v>0.68</v>
      </c>
      <c r="RW284" t="s">
        <v>443</v>
      </c>
      <c r="RX284">
        <f t="shared" ref="RX284:SA284" si="1470">SUM(RX32)</f>
        <v>1.5</v>
      </c>
      <c r="RY284">
        <f t="shared" si="1470"/>
        <v>3.71</v>
      </c>
      <c r="RZ284">
        <f t="shared" si="1470"/>
        <v>1.1399999999999999</v>
      </c>
      <c r="SA284">
        <f t="shared" si="1470"/>
        <v>0.99</v>
      </c>
      <c r="SD284" t="s">
        <v>443</v>
      </c>
      <c r="SE284">
        <f t="shared" ref="SE284:SH284" si="1471">SUM(SE32)</f>
        <v>1.33</v>
      </c>
      <c r="SF284">
        <f t="shared" si="1471"/>
        <v>1.67</v>
      </c>
      <c r="SG284">
        <f t="shared" si="1471"/>
        <v>1.21</v>
      </c>
      <c r="SH284">
        <f t="shared" si="1471"/>
        <v>1.51</v>
      </c>
      <c r="SK284" t="s">
        <v>443</v>
      </c>
      <c r="SL284">
        <f t="shared" ref="SL284:SO284" si="1472">SUM(SL32)</f>
        <v>1.64</v>
      </c>
      <c r="SM284">
        <f t="shared" si="1472"/>
        <v>3.51</v>
      </c>
      <c r="SN284">
        <f t="shared" si="1472"/>
        <v>1.47</v>
      </c>
      <c r="SO284">
        <f t="shared" si="1472"/>
        <v>0.88</v>
      </c>
      <c r="SR284" t="s">
        <v>443</v>
      </c>
      <c r="SS284">
        <f t="shared" ref="SS284:SV284" si="1473">SUM(SS32)</f>
        <v>1.8</v>
      </c>
      <c r="ST284">
        <f t="shared" si="1473"/>
        <v>2.75</v>
      </c>
      <c r="SU284">
        <f t="shared" si="1473"/>
        <v>1.54</v>
      </c>
      <c r="SV284">
        <f t="shared" si="1473"/>
        <v>1.65</v>
      </c>
      <c r="SY284" t="s">
        <v>443</v>
      </c>
      <c r="SZ284">
        <f t="shared" ref="SZ284:TC284" si="1474">SUM(SZ32)</f>
        <v>2.09</v>
      </c>
      <c r="TA284">
        <f t="shared" si="1474"/>
        <v>3.8</v>
      </c>
      <c r="TB284">
        <f t="shared" si="1474"/>
        <v>1.82</v>
      </c>
      <c r="TC284">
        <f t="shared" si="1474"/>
        <v>1.2</v>
      </c>
      <c r="TF284" t="s">
        <v>443</v>
      </c>
      <c r="TG284">
        <f t="shared" ref="TG284:TJ284" si="1475">SUM(TG32)</f>
        <v>1.23</v>
      </c>
      <c r="TH284">
        <f t="shared" si="1475"/>
        <v>2.2000000000000002</v>
      </c>
      <c r="TI284">
        <f t="shared" si="1475"/>
        <v>1.07</v>
      </c>
      <c r="TJ284">
        <f t="shared" si="1475"/>
        <v>0.8</v>
      </c>
      <c r="TM284" t="s">
        <v>443</v>
      </c>
      <c r="TN284">
        <f t="shared" ref="TN284:TQ284" si="1476">SUM(TN32)</f>
        <v>1.32</v>
      </c>
      <c r="TO284">
        <f t="shared" si="1476"/>
        <v>3.31</v>
      </c>
      <c r="TP284">
        <f t="shared" si="1476"/>
        <v>1.07</v>
      </c>
      <c r="TQ284">
        <f t="shared" si="1476"/>
        <v>0.5</v>
      </c>
      <c r="TT284" t="s">
        <v>443</v>
      </c>
      <c r="TU284">
        <f t="shared" ref="TU284:TX284" si="1477">SUM(TU32)</f>
        <v>1.71</v>
      </c>
      <c r="TV284">
        <f t="shared" si="1477"/>
        <v>3.63</v>
      </c>
      <c r="TW284">
        <f t="shared" si="1477"/>
        <v>1.46</v>
      </c>
      <c r="TX284">
        <f t="shared" si="1477"/>
        <v>0.94</v>
      </c>
      <c r="UA284" t="s">
        <v>443</v>
      </c>
      <c r="UB284">
        <f t="shared" ref="UB284:UE284" si="1478">SUM(UB32)</f>
        <v>1.36</v>
      </c>
      <c r="UC284">
        <f t="shared" si="1478"/>
        <v>1.82</v>
      </c>
      <c r="UD284">
        <f t="shared" si="1478"/>
        <v>1.26</v>
      </c>
      <c r="UE284">
        <f t="shared" si="1478"/>
        <v>1.26</v>
      </c>
      <c r="UH284" t="s">
        <v>443</v>
      </c>
      <c r="UI284">
        <f t="shared" ref="UI284:UL284" si="1479">SUM(UI32)</f>
        <v>1.72</v>
      </c>
      <c r="UJ284">
        <f t="shared" si="1479"/>
        <v>1.97</v>
      </c>
      <c r="UK284">
        <f t="shared" si="1479"/>
        <v>1.68</v>
      </c>
      <c r="UL284">
        <f t="shared" si="1479"/>
        <v>1.35</v>
      </c>
      <c r="UO284" t="s">
        <v>443</v>
      </c>
      <c r="UP284">
        <f t="shared" ref="UP284:US284" si="1480">SUM(UP32)</f>
        <v>1.72</v>
      </c>
      <c r="UQ284">
        <f t="shared" si="1480"/>
        <v>2.6</v>
      </c>
      <c r="UR284">
        <f t="shared" si="1480"/>
        <v>1.58</v>
      </c>
      <c r="US284">
        <f t="shared" si="1480"/>
        <v>0.85</v>
      </c>
      <c r="UV284" t="s">
        <v>443</v>
      </c>
      <c r="UW284">
        <f t="shared" ref="UW284:UZ284" si="1481">SUM(UW32)</f>
        <v>1.59</v>
      </c>
      <c r="UX284">
        <f t="shared" si="1481"/>
        <v>1.46</v>
      </c>
      <c r="UY284">
        <f t="shared" si="1481"/>
        <v>1.77</v>
      </c>
      <c r="UZ284">
        <f t="shared" si="1481"/>
        <v>0.78</v>
      </c>
      <c r="VC284" t="s">
        <v>443</v>
      </c>
      <c r="VD284">
        <f t="shared" ref="VD284:VG284" si="1482">SUM(VD32)</f>
        <v>1.34</v>
      </c>
      <c r="VE284">
        <f t="shared" si="1482"/>
        <v>1.78</v>
      </c>
      <c r="VF284">
        <f t="shared" si="1482"/>
        <v>1.43</v>
      </c>
      <c r="VG284">
        <f t="shared" si="1482"/>
        <v>0.37</v>
      </c>
    </row>
    <row r="285" spans="1:579" x14ac:dyDescent="0.3">
      <c r="A285" t="s">
        <v>444</v>
      </c>
      <c r="B285">
        <f t="shared" si="619"/>
        <v>0.81</v>
      </c>
      <c r="C285">
        <f t="shared" si="619"/>
        <v>1.77</v>
      </c>
      <c r="D285">
        <f t="shared" si="619"/>
        <v>0.57999999999999996</v>
      </c>
      <c r="E285">
        <f t="shared" si="619"/>
        <v>0.42</v>
      </c>
      <c r="H285" t="s">
        <v>444</v>
      </c>
      <c r="I285">
        <f t="shared" si="620"/>
        <v>0.89</v>
      </c>
      <c r="J285">
        <f t="shared" si="620"/>
        <v>1.07</v>
      </c>
      <c r="K285">
        <f t="shared" si="620"/>
        <v>0.96</v>
      </c>
      <c r="L285">
        <f t="shared" si="620"/>
        <v>0.72</v>
      </c>
      <c r="O285" t="s">
        <v>444</v>
      </c>
      <c r="P285">
        <f t="shared" si="621"/>
        <v>0.6</v>
      </c>
      <c r="Q285">
        <f t="shared" si="621"/>
        <v>1.01</v>
      </c>
      <c r="R285">
        <f t="shared" si="621"/>
        <v>0.4</v>
      </c>
      <c r="S285">
        <f t="shared" si="621"/>
        <v>0.21</v>
      </c>
      <c r="V285" t="s">
        <v>444</v>
      </c>
      <c r="W285">
        <f t="shared" si="622"/>
        <v>0.66</v>
      </c>
      <c r="X285">
        <f t="shared" si="622"/>
        <v>0.7</v>
      </c>
      <c r="Y285">
        <f t="shared" si="622"/>
        <v>0.73</v>
      </c>
      <c r="Z285">
        <f t="shared" si="622"/>
        <v>0.13</v>
      </c>
      <c r="AC285" t="s">
        <v>444</v>
      </c>
      <c r="AD285">
        <f t="shared" si="623"/>
        <v>0.55000000000000004</v>
      </c>
      <c r="AE285">
        <f t="shared" si="623"/>
        <v>0.52</v>
      </c>
      <c r="AF285">
        <f t="shared" si="623"/>
        <v>0.61</v>
      </c>
      <c r="AG285">
        <f t="shared" si="623"/>
        <v>0.48</v>
      </c>
      <c r="AJ285" t="s">
        <v>444</v>
      </c>
      <c r="AK285">
        <f t="shared" si="624"/>
        <v>0.55000000000000004</v>
      </c>
      <c r="AL285">
        <f t="shared" si="624"/>
        <v>1.1200000000000001</v>
      </c>
      <c r="AM285">
        <f t="shared" si="624"/>
        <v>0.61</v>
      </c>
      <c r="AN285">
        <f t="shared" si="624"/>
        <v>0.1</v>
      </c>
      <c r="AQ285" t="s">
        <v>444</v>
      </c>
      <c r="AR285">
        <f t="shared" si="625"/>
        <v>0.5</v>
      </c>
      <c r="AS285">
        <f t="shared" si="625"/>
        <v>1.36</v>
      </c>
      <c r="AT285">
        <f t="shared" si="625"/>
        <v>0.34</v>
      </c>
      <c r="AU285">
        <f t="shared" si="625"/>
        <v>0.37</v>
      </c>
      <c r="AX285" t="s">
        <v>444</v>
      </c>
      <c r="AY285">
        <f t="shared" si="626"/>
        <v>0.3</v>
      </c>
      <c r="AZ285">
        <f t="shared" si="626"/>
        <v>0.56000000000000005</v>
      </c>
      <c r="BA285">
        <f t="shared" si="626"/>
        <v>0.24</v>
      </c>
      <c r="BB285">
        <f t="shared" si="626"/>
        <v>0.14000000000000001</v>
      </c>
      <c r="BE285" t="s">
        <v>444</v>
      </c>
      <c r="BF285">
        <f t="shared" si="627"/>
        <v>0.36</v>
      </c>
      <c r="BG285">
        <f t="shared" si="627"/>
        <v>0.64</v>
      </c>
      <c r="BH285">
        <f t="shared" si="627"/>
        <v>0.28999999999999998</v>
      </c>
      <c r="BI285">
        <f t="shared" si="627"/>
        <v>0.17</v>
      </c>
      <c r="BL285" t="s">
        <v>444</v>
      </c>
      <c r="BM285">
        <f t="shared" si="628"/>
        <v>0.33</v>
      </c>
      <c r="BN285">
        <f t="shared" si="628"/>
        <v>0.55000000000000004</v>
      </c>
      <c r="BO285">
        <f t="shared" si="628"/>
        <v>0.31</v>
      </c>
      <c r="BP285">
        <f t="shared" si="628"/>
        <v>0.31</v>
      </c>
      <c r="BS285" t="s">
        <v>444</v>
      </c>
      <c r="BT285">
        <f t="shared" si="629"/>
        <v>0.45</v>
      </c>
      <c r="BU285">
        <f t="shared" si="629"/>
        <v>0.36</v>
      </c>
      <c r="BV285">
        <f t="shared" si="629"/>
        <v>0.45</v>
      </c>
      <c r="BW285">
        <f t="shared" si="629"/>
        <v>0.55000000000000004</v>
      </c>
      <c r="BZ285" t="s">
        <v>444</v>
      </c>
      <c r="CA285">
        <f t="shared" si="630"/>
        <v>0.53</v>
      </c>
      <c r="CB285">
        <f t="shared" si="630"/>
        <v>0.68</v>
      </c>
      <c r="CC285">
        <f t="shared" si="630"/>
        <v>0.41</v>
      </c>
      <c r="CD285">
        <f t="shared" si="630"/>
        <v>0.7</v>
      </c>
      <c r="CG285" t="s">
        <v>444</v>
      </c>
      <c r="CH285">
        <f t="shared" ref="CH285:CK285" si="1483">SUM(CH33)</f>
        <v>0.9</v>
      </c>
      <c r="CI285">
        <f t="shared" si="1483"/>
        <v>1.1200000000000001</v>
      </c>
      <c r="CJ285">
        <f t="shared" si="1483"/>
        <v>0.91</v>
      </c>
      <c r="CK285">
        <f t="shared" si="1483"/>
        <v>0.74</v>
      </c>
      <c r="CN285" t="s">
        <v>444</v>
      </c>
      <c r="CO285">
        <f t="shared" ref="CO285:CR285" si="1484">SUM(CO33)</f>
        <v>0.68</v>
      </c>
      <c r="CP285">
        <f t="shared" si="1484"/>
        <v>1.25</v>
      </c>
      <c r="CQ285">
        <f t="shared" si="1484"/>
        <v>0.71</v>
      </c>
      <c r="CR285">
        <f t="shared" si="1484"/>
        <v>0.14000000000000001</v>
      </c>
      <c r="CU285" t="s">
        <v>444</v>
      </c>
      <c r="CV285">
        <f t="shared" ref="CV285:CY285" si="1485">SUM(CV33)</f>
        <v>0.69</v>
      </c>
      <c r="CW285">
        <f t="shared" si="1485"/>
        <v>1.71</v>
      </c>
      <c r="CX285">
        <f t="shared" si="1485"/>
        <v>0.56999999999999995</v>
      </c>
      <c r="CY285">
        <f t="shared" si="1485"/>
        <v>0.5</v>
      </c>
      <c r="DB285" t="s">
        <v>444</v>
      </c>
      <c r="DC285">
        <f t="shared" ref="DC285:DF285" si="1486">SUM(DC33)</f>
        <v>0.6</v>
      </c>
      <c r="DD285">
        <f t="shared" si="1486"/>
        <v>1.08</v>
      </c>
      <c r="DE285">
        <f t="shared" si="1486"/>
        <v>0.68</v>
      </c>
      <c r="DF285">
        <f t="shared" si="1486"/>
        <v>0.14000000000000001</v>
      </c>
      <c r="DI285" t="s">
        <v>444</v>
      </c>
      <c r="DJ285">
        <f t="shared" ref="DJ285:DM285" si="1487">SUM(DJ33)</f>
        <v>0.52</v>
      </c>
      <c r="DK285">
        <f t="shared" si="1487"/>
        <v>0.92</v>
      </c>
      <c r="DL285">
        <f t="shared" si="1487"/>
        <v>0.54</v>
      </c>
      <c r="DM285">
        <f t="shared" si="1487"/>
        <v>0.33</v>
      </c>
      <c r="DP285" t="s">
        <v>444</v>
      </c>
      <c r="DQ285">
        <f t="shared" ref="DQ285:DT285" si="1488">SUM(DQ33)</f>
        <v>0.31</v>
      </c>
      <c r="DR285">
        <f t="shared" si="1488"/>
        <v>0.82</v>
      </c>
      <c r="DS285">
        <f t="shared" si="1488"/>
        <v>0.28999999999999998</v>
      </c>
      <c r="DT285">
        <f t="shared" si="1488"/>
        <v>0.08</v>
      </c>
      <c r="DW285" t="s">
        <v>444</v>
      </c>
      <c r="DX285">
        <f t="shared" ref="DX285:EA285" si="1489">SUM(DX33)</f>
        <v>0.33</v>
      </c>
      <c r="DY285">
        <f t="shared" si="1489"/>
        <v>0.53</v>
      </c>
      <c r="DZ285">
        <f t="shared" si="1489"/>
        <v>0.32</v>
      </c>
      <c r="EA285">
        <f t="shared" si="1489"/>
        <v>0.2</v>
      </c>
      <c r="ED285" t="s">
        <v>444</v>
      </c>
      <c r="EE285">
        <f t="shared" ref="EE285:EH285" si="1490">SUM(EE33)</f>
        <v>0.51</v>
      </c>
      <c r="EF285">
        <f t="shared" si="1490"/>
        <v>0.92</v>
      </c>
      <c r="EG285">
        <f t="shared" si="1490"/>
        <v>0.57999999999999996</v>
      </c>
      <c r="EH285">
        <f t="shared" si="1490"/>
        <v>7.0000000000000007E-2</v>
      </c>
      <c r="EK285" t="s">
        <v>444</v>
      </c>
      <c r="EL285">
        <f t="shared" ref="EL285:EO285" si="1491">SUM(EL33)</f>
        <v>0.36</v>
      </c>
      <c r="EM285">
        <f t="shared" si="1491"/>
        <v>0.86</v>
      </c>
      <c r="EN285">
        <f t="shared" si="1491"/>
        <v>0.36</v>
      </c>
      <c r="EO285">
        <f t="shared" si="1491"/>
        <v>0</v>
      </c>
      <c r="ER285" t="s">
        <v>444</v>
      </c>
      <c r="ES285">
        <f t="shared" ref="ES285:EV285" si="1492">SUM(ES33)</f>
        <v>0.2</v>
      </c>
      <c r="ET285">
        <f t="shared" si="1492"/>
        <v>0.04</v>
      </c>
      <c r="EU285">
        <f t="shared" si="1492"/>
        <v>0.28999999999999998</v>
      </c>
      <c r="EV285">
        <f t="shared" si="1492"/>
        <v>0.11</v>
      </c>
      <c r="EZ285">
        <f t="shared" ref="EZ285:FC285" si="1493">SUM(EZ33)</f>
        <v>0.19</v>
      </c>
      <c r="FA285">
        <f t="shared" si="1493"/>
        <v>0.12</v>
      </c>
      <c r="FB285">
        <f t="shared" si="1493"/>
        <v>0.26</v>
      </c>
      <c r="FC285">
        <f t="shared" si="1493"/>
        <v>0</v>
      </c>
      <c r="FG285">
        <f t="shared" ref="FG285:FJ285" si="1494">SUM(FG33)</f>
        <v>0.16</v>
      </c>
      <c r="FH285">
        <f t="shared" si="1494"/>
        <v>0.17</v>
      </c>
      <c r="FI285">
        <f t="shared" si="1494"/>
        <v>0.22</v>
      </c>
      <c r="FJ285">
        <f t="shared" si="1494"/>
        <v>0</v>
      </c>
      <c r="FN285">
        <f t="shared" ref="FN285:FQ285" si="1495">SUM(FN33)</f>
        <v>0.38</v>
      </c>
      <c r="FO285">
        <f t="shared" si="1495"/>
        <v>0.33</v>
      </c>
      <c r="FP285">
        <f t="shared" si="1495"/>
        <v>0.51</v>
      </c>
      <c r="FQ285">
        <f t="shared" si="1495"/>
        <v>0</v>
      </c>
      <c r="FU285">
        <f t="shared" ref="FU285:FX285" si="1496">SUM(FU33)</f>
        <v>0.22</v>
      </c>
      <c r="FV285">
        <f t="shared" si="1496"/>
        <v>0.55000000000000004</v>
      </c>
      <c r="FW285">
        <f t="shared" si="1496"/>
        <v>0.1</v>
      </c>
      <c r="FX285">
        <f t="shared" si="1496"/>
        <v>0.22</v>
      </c>
      <c r="GB285">
        <f t="shared" ref="GB285:GE285" si="1497">SUM(GB33)</f>
        <v>0.19</v>
      </c>
      <c r="GC285">
        <f t="shared" si="1497"/>
        <v>0.23</v>
      </c>
      <c r="GD285">
        <f t="shared" si="1497"/>
        <v>0.2</v>
      </c>
      <c r="GE285">
        <f t="shared" si="1497"/>
        <v>0.04</v>
      </c>
      <c r="GI285">
        <f t="shared" ref="GI285:GL285" si="1498">SUM(GI33)</f>
        <v>0.15</v>
      </c>
      <c r="GJ285">
        <f t="shared" si="1498"/>
        <v>0.4</v>
      </c>
      <c r="GK285">
        <f t="shared" si="1498"/>
        <v>0.13</v>
      </c>
      <c r="GL285">
        <f t="shared" si="1498"/>
        <v>0</v>
      </c>
      <c r="GP285">
        <f t="shared" ref="GP285:GS285" si="1499">SUM(GP33)</f>
        <v>0.25</v>
      </c>
      <c r="GQ285">
        <f t="shared" si="1499"/>
        <v>0.84</v>
      </c>
      <c r="GR285">
        <f t="shared" si="1499"/>
        <v>0.16</v>
      </c>
      <c r="GS285">
        <f t="shared" si="1499"/>
        <v>7.0000000000000007E-2</v>
      </c>
      <c r="GW285">
        <f t="shared" ref="GW285:GZ285" si="1500">SUM(GW33)</f>
        <v>0.28999999999999998</v>
      </c>
      <c r="GX285">
        <f t="shared" si="1500"/>
        <v>0.59</v>
      </c>
      <c r="GY285">
        <f t="shared" si="1500"/>
        <v>0.25</v>
      </c>
      <c r="GZ285">
        <f t="shared" si="1500"/>
        <v>0.15</v>
      </c>
      <c r="HD285">
        <f t="shared" ref="HD285:HG285" si="1501">SUM(HD33)</f>
        <v>0.23</v>
      </c>
      <c r="HE285">
        <f t="shared" si="1501"/>
        <v>0.62</v>
      </c>
      <c r="HF285">
        <f t="shared" si="1501"/>
        <v>0.19</v>
      </c>
      <c r="HG285">
        <f t="shared" si="1501"/>
        <v>0.15</v>
      </c>
      <c r="HK285">
        <f t="shared" ref="HK285:HN285" si="1502">SUM(HK33)</f>
        <v>0.2</v>
      </c>
      <c r="HL285">
        <f t="shared" si="1502"/>
        <v>0.23</v>
      </c>
      <c r="HM285">
        <f t="shared" si="1502"/>
        <v>0.23</v>
      </c>
      <c r="HN285">
        <f t="shared" si="1502"/>
        <v>0</v>
      </c>
      <c r="HR285">
        <f t="shared" ref="HR285:HU285" si="1503">SUM(HR33)</f>
        <v>0.44</v>
      </c>
      <c r="HS285">
        <f t="shared" si="1503"/>
        <v>0.66</v>
      </c>
      <c r="HT285">
        <f t="shared" si="1503"/>
        <v>0.54</v>
      </c>
      <c r="HU285">
        <f t="shared" si="1503"/>
        <v>0</v>
      </c>
      <c r="HY285">
        <f t="shared" ref="HY285:IB285" si="1504">SUM(HY33)</f>
        <v>0.48</v>
      </c>
      <c r="HZ285">
        <f t="shared" si="1504"/>
        <v>0.78</v>
      </c>
      <c r="IA285">
        <f t="shared" si="1504"/>
        <v>0.52</v>
      </c>
      <c r="IB285">
        <f t="shared" si="1504"/>
        <v>0.04</v>
      </c>
      <c r="IF285">
        <f t="shared" ref="IF285:II285" si="1505">SUM(IF33)</f>
        <v>0.54</v>
      </c>
      <c r="IG285">
        <f t="shared" si="1505"/>
        <v>0.98</v>
      </c>
      <c r="IH285">
        <f t="shared" si="1505"/>
        <v>0.57999999999999996</v>
      </c>
      <c r="II285">
        <f t="shared" si="1505"/>
        <v>0</v>
      </c>
      <c r="IM285">
        <f t="shared" ref="IM285:IP285" si="1506">SUM(IM33)</f>
        <v>0.54</v>
      </c>
      <c r="IN285">
        <f t="shared" si="1506"/>
        <v>0.94</v>
      </c>
      <c r="IO285">
        <f t="shared" si="1506"/>
        <v>0.6</v>
      </c>
      <c r="IP285">
        <f t="shared" si="1506"/>
        <v>0</v>
      </c>
      <c r="IT285">
        <f t="shared" ref="IT285:IW285" si="1507">SUM(IT33)</f>
        <v>0.34</v>
      </c>
      <c r="IU285">
        <f t="shared" si="1507"/>
        <v>0.74</v>
      </c>
      <c r="IV285">
        <f t="shared" si="1507"/>
        <v>0.37</v>
      </c>
      <c r="IW285">
        <f t="shared" si="1507"/>
        <v>0</v>
      </c>
      <c r="JA285">
        <f t="shared" ref="JA285:JD285" si="1508">SUM(JA33)</f>
        <v>0.46</v>
      </c>
      <c r="JB285">
        <f t="shared" si="1508"/>
        <v>0.44</v>
      </c>
      <c r="JC285">
        <f t="shared" si="1508"/>
        <v>0.59</v>
      </c>
      <c r="JD285">
        <f t="shared" si="1508"/>
        <v>0</v>
      </c>
      <c r="JH285">
        <f t="shared" ref="JH285:JK285" si="1509">SUM(JH33)</f>
        <v>0.46</v>
      </c>
      <c r="JI285">
        <f t="shared" si="1509"/>
        <v>0.72</v>
      </c>
      <c r="JJ285">
        <f t="shared" si="1509"/>
        <v>0.56000000000000005</v>
      </c>
      <c r="JK285">
        <f t="shared" si="1509"/>
        <v>0.05</v>
      </c>
      <c r="JO285">
        <f t="shared" ref="JO285:JR285" si="1510">SUM(JO33)</f>
        <v>0.31</v>
      </c>
      <c r="JP285">
        <f t="shared" si="1510"/>
        <v>0.5</v>
      </c>
      <c r="JQ285">
        <f t="shared" si="1510"/>
        <v>0.28000000000000003</v>
      </c>
      <c r="JR285">
        <f t="shared" si="1510"/>
        <v>0.32</v>
      </c>
      <c r="JV285">
        <f t="shared" ref="JV285:JY285" si="1511">SUM(JV33)</f>
        <v>0.25</v>
      </c>
      <c r="JW285">
        <f t="shared" si="1511"/>
        <v>0.22</v>
      </c>
      <c r="JX285">
        <f t="shared" si="1511"/>
        <v>0.31</v>
      </c>
      <c r="JY285">
        <f t="shared" si="1511"/>
        <v>0.15</v>
      </c>
      <c r="KC285">
        <f t="shared" ref="KC285:KF285" si="1512">SUM(KC33)</f>
        <v>0.37</v>
      </c>
      <c r="KD285">
        <f t="shared" si="1512"/>
        <v>0.28000000000000003</v>
      </c>
      <c r="KE285">
        <f t="shared" si="1512"/>
        <v>0.41</v>
      </c>
      <c r="KF285">
        <f t="shared" si="1512"/>
        <v>0.34</v>
      </c>
      <c r="KJ285">
        <f t="shared" ref="KJ285:KM285" si="1513">SUM(KJ33)</f>
        <v>0.19</v>
      </c>
      <c r="KK285">
        <f t="shared" si="1513"/>
        <v>0.12</v>
      </c>
      <c r="KL285">
        <f t="shared" si="1513"/>
        <v>0.23</v>
      </c>
      <c r="KM285">
        <f t="shared" si="1513"/>
        <v>7.0000000000000007E-2</v>
      </c>
      <c r="KQ285">
        <f t="shared" ref="KQ285:KT285" si="1514">SUM(KQ33)</f>
        <v>0.22</v>
      </c>
      <c r="KR285">
        <f t="shared" si="1514"/>
        <v>0.21</v>
      </c>
      <c r="KS285">
        <f t="shared" si="1514"/>
        <v>0.28000000000000003</v>
      </c>
      <c r="KT285">
        <f t="shared" si="1514"/>
        <v>0</v>
      </c>
      <c r="KX285">
        <f t="shared" ref="KX285:LA285" si="1515">SUM(KX33)</f>
        <v>0.18</v>
      </c>
      <c r="KY285">
        <f t="shared" si="1515"/>
        <v>0.3</v>
      </c>
      <c r="KZ285">
        <f t="shared" si="1515"/>
        <v>0.17</v>
      </c>
      <c r="LA285">
        <f t="shared" si="1515"/>
        <v>0.14000000000000001</v>
      </c>
      <c r="LE285">
        <f t="shared" ref="LE285:LH285" si="1516">SUM(LE33)</f>
        <v>0.14000000000000001</v>
      </c>
      <c r="LF285">
        <f t="shared" si="1516"/>
        <v>0.1</v>
      </c>
      <c r="LG285">
        <f t="shared" si="1516"/>
        <v>0.18</v>
      </c>
      <c r="LH285">
        <f t="shared" si="1516"/>
        <v>0.04</v>
      </c>
      <c r="LL285">
        <f t="shared" ref="LL285:LO285" si="1517">SUM(LL33)</f>
        <v>0.12</v>
      </c>
      <c r="LM285">
        <f t="shared" si="1517"/>
        <v>0.13</v>
      </c>
      <c r="LN285">
        <f t="shared" si="1517"/>
        <v>0.14000000000000001</v>
      </c>
      <c r="LO285">
        <f t="shared" si="1517"/>
        <v>0.13</v>
      </c>
      <c r="LS285">
        <f t="shared" ref="LS285:LV285" si="1518">SUM(LS33)</f>
        <v>0.12</v>
      </c>
      <c r="LT285">
        <f t="shared" si="1518"/>
        <v>0.06</v>
      </c>
      <c r="LU285">
        <f t="shared" si="1518"/>
        <v>0.08</v>
      </c>
      <c r="LV285">
        <f t="shared" si="1518"/>
        <v>0.32</v>
      </c>
      <c r="LZ285">
        <f t="shared" ref="LZ285:MC285" si="1519">SUM(LZ33)</f>
        <v>0.08</v>
      </c>
      <c r="MA285">
        <f t="shared" si="1519"/>
        <v>0.26</v>
      </c>
      <c r="MB285">
        <f t="shared" si="1519"/>
        <v>0.08</v>
      </c>
      <c r="MC285">
        <f t="shared" si="1519"/>
        <v>0</v>
      </c>
      <c r="MF285" t="s">
        <v>444</v>
      </c>
      <c r="MG285">
        <f t="shared" ref="MG285:MJ285" si="1520">SUM(MG33)</f>
        <v>0.09</v>
      </c>
      <c r="MH285">
        <f t="shared" si="1520"/>
        <v>0.39</v>
      </c>
      <c r="MI285">
        <f t="shared" si="1520"/>
        <v>0.06</v>
      </c>
      <c r="MJ285">
        <f t="shared" si="1520"/>
        <v>0</v>
      </c>
      <c r="MM285" t="s">
        <v>444</v>
      </c>
      <c r="MN285">
        <f t="shared" ref="MN285:MQ285" si="1521">SUM(MN33)</f>
        <v>0.49</v>
      </c>
      <c r="MO285">
        <f t="shared" si="1521"/>
        <v>0.93</v>
      </c>
      <c r="MP285">
        <f t="shared" si="1521"/>
        <v>0.57999999999999996</v>
      </c>
      <c r="MQ285">
        <f t="shared" si="1521"/>
        <v>0</v>
      </c>
      <c r="MT285" t="s">
        <v>444</v>
      </c>
      <c r="MU285">
        <f t="shared" ref="MU285:MX285" si="1522">SUM(MU33)</f>
        <v>0.26</v>
      </c>
      <c r="MV285">
        <f t="shared" si="1522"/>
        <v>0.8</v>
      </c>
      <c r="MW285">
        <f t="shared" si="1522"/>
        <v>0.2</v>
      </c>
      <c r="MX285">
        <f t="shared" si="1522"/>
        <v>0</v>
      </c>
      <c r="NA285" t="s">
        <v>444</v>
      </c>
      <c r="NB285">
        <f t="shared" ref="NB285:NE285" si="1523">SUM(NB33)</f>
        <v>0.31</v>
      </c>
      <c r="NC285">
        <f t="shared" si="1523"/>
        <v>0.54</v>
      </c>
      <c r="ND285">
        <f t="shared" si="1523"/>
        <v>0.32</v>
      </c>
      <c r="NE285">
        <f t="shared" si="1523"/>
        <v>0.12</v>
      </c>
      <c r="NH285" t="s">
        <v>444</v>
      </c>
      <c r="NI285">
        <f t="shared" ref="NI285:NL285" si="1524">SUM(NI33)</f>
        <v>0.22</v>
      </c>
      <c r="NJ285">
        <f t="shared" si="1524"/>
        <v>0.18</v>
      </c>
      <c r="NK285">
        <f t="shared" si="1524"/>
        <v>0.28000000000000003</v>
      </c>
      <c r="NL285">
        <f t="shared" si="1524"/>
        <v>0.03</v>
      </c>
      <c r="NO285" t="s">
        <v>444</v>
      </c>
      <c r="NP285">
        <f t="shared" ref="NP285:NS285" si="1525">SUM(NP33)</f>
        <v>0.28000000000000003</v>
      </c>
      <c r="NQ285">
        <f t="shared" si="1525"/>
        <v>0.57999999999999996</v>
      </c>
      <c r="NR285">
        <f t="shared" si="1525"/>
        <v>0.25</v>
      </c>
      <c r="NS285">
        <f t="shared" si="1525"/>
        <v>0.11</v>
      </c>
      <c r="NV285" t="s">
        <v>444</v>
      </c>
      <c r="NW285">
        <f t="shared" ref="NW285:NZ285" si="1526">SUM(NW33)</f>
        <v>0.3</v>
      </c>
      <c r="NX285">
        <f t="shared" si="1526"/>
        <v>0.27</v>
      </c>
      <c r="NY285">
        <f t="shared" si="1526"/>
        <v>0.27</v>
      </c>
      <c r="NZ285">
        <f t="shared" si="1526"/>
        <v>0.05</v>
      </c>
      <c r="OC285" t="s">
        <v>444</v>
      </c>
      <c r="OD285">
        <f t="shared" ref="OD285:OG285" si="1527">SUM(OD33)</f>
        <v>0.22</v>
      </c>
      <c r="OE285">
        <f t="shared" si="1527"/>
        <v>0.2</v>
      </c>
      <c r="OF285">
        <f t="shared" si="1527"/>
        <v>0.16</v>
      </c>
      <c r="OG285">
        <f t="shared" si="1527"/>
        <v>0</v>
      </c>
      <c r="OJ285" t="s">
        <v>444</v>
      </c>
      <c r="OK285">
        <f t="shared" ref="OK285:ON285" si="1528">SUM(OK33)</f>
        <v>0.45</v>
      </c>
      <c r="OL285">
        <f t="shared" si="1528"/>
        <v>0.53</v>
      </c>
      <c r="OM285">
        <f t="shared" si="1528"/>
        <v>0.51</v>
      </c>
      <c r="ON285">
        <f t="shared" si="1528"/>
        <v>0</v>
      </c>
      <c r="OQ285" t="s">
        <v>444</v>
      </c>
      <c r="OR285">
        <f t="shared" ref="OR285:OU285" si="1529">SUM(OR33)</f>
        <v>0.2</v>
      </c>
      <c r="OS285">
        <f t="shared" si="1529"/>
        <v>0.6</v>
      </c>
      <c r="OT285">
        <f t="shared" si="1529"/>
        <v>0.18</v>
      </c>
      <c r="OU285">
        <f t="shared" si="1529"/>
        <v>0</v>
      </c>
      <c r="OX285" t="s">
        <v>444</v>
      </c>
      <c r="OY285">
        <f t="shared" ref="OY285:PB285" si="1530">SUM(OY33)</f>
        <v>0.51</v>
      </c>
      <c r="OZ285">
        <f t="shared" si="1530"/>
        <v>0.16</v>
      </c>
      <c r="PA285">
        <f t="shared" si="1530"/>
        <v>0.68</v>
      </c>
      <c r="PB285">
        <f t="shared" si="1530"/>
        <v>0.12</v>
      </c>
      <c r="PE285" t="s">
        <v>444</v>
      </c>
      <c r="PF285">
        <f t="shared" ref="PF285:PI285" si="1531">SUM(PF33)</f>
        <v>0.94</v>
      </c>
      <c r="PG285">
        <f t="shared" si="1531"/>
        <v>0.34</v>
      </c>
      <c r="PH285">
        <f t="shared" si="1531"/>
        <v>1.0900000000000001</v>
      </c>
      <c r="PI285">
        <f t="shared" si="1531"/>
        <v>0.3</v>
      </c>
      <c r="PL285" t="s">
        <v>444</v>
      </c>
      <c r="PM285">
        <f t="shared" ref="PM285:PP285" si="1532">SUM(PM33)</f>
        <v>0.66</v>
      </c>
      <c r="PN285">
        <f t="shared" si="1532"/>
        <v>0.91</v>
      </c>
      <c r="PO285">
        <f t="shared" si="1532"/>
        <v>0.62</v>
      </c>
      <c r="PP285">
        <f t="shared" si="1532"/>
        <v>0.15</v>
      </c>
      <c r="PS285" t="s">
        <v>444</v>
      </c>
      <c r="PT285">
        <f t="shared" ref="PT285:PW285" si="1533">SUM(PT33)</f>
        <v>0.31</v>
      </c>
      <c r="PU285">
        <f t="shared" si="1533"/>
        <v>0.28999999999999998</v>
      </c>
      <c r="PV285">
        <f t="shared" si="1533"/>
        <v>0.26</v>
      </c>
      <c r="PW285">
        <f t="shared" si="1533"/>
        <v>0</v>
      </c>
      <c r="PZ285" t="s">
        <v>444</v>
      </c>
      <c r="QA285">
        <f t="shared" ref="QA285:QD285" si="1534">SUM(QA33)</f>
        <v>0.54</v>
      </c>
      <c r="QB285">
        <f t="shared" si="1534"/>
        <v>0.87</v>
      </c>
      <c r="QC285">
        <f t="shared" si="1534"/>
        <v>0.55000000000000004</v>
      </c>
      <c r="QD285">
        <f t="shared" si="1534"/>
        <v>0.12</v>
      </c>
      <c r="QG285" t="s">
        <v>444</v>
      </c>
      <c r="QH285">
        <f t="shared" ref="QH285:QK285" si="1535">SUM(QH33)</f>
        <v>0.88</v>
      </c>
      <c r="QI285">
        <f t="shared" si="1535"/>
        <v>1.55</v>
      </c>
      <c r="QJ285">
        <f t="shared" si="1535"/>
        <v>0.9</v>
      </c>
      <c r="QK285">
        <f t="shared" si="1535"/>
        <v>0.02</v>
      </c>
      <c r="QN285" t="s">
        <v>444</v>
      </c>
      <c r="QO285">
        <f t="shared" ref="QO285:QR285" si="1536">SUM(QO33)</f>
        <v>0.62</v>
      </c>
      <c r="QP285">
        <f t="shared" si="1536"/>
        <v>1.1599999999999999</v>
      </c>
      <c r="QQ285">
        <f t="shared" si="1536"/>
        <v>0.53</v>
      </c>
      <c r="QR285">
        <f t="shared" si="1536"/>
        <v>0.3</v>
      </c>
      <c r="QU285" t="s">
        <v>444</v>
      </c>
      <c r="QV285">
        <f t="shared" ref="QV285:QY285" si="1537">SUM(QV33)</f>
        <v>0.6</v>
      </c>
      <c r="QW285">
        <f t="shared" si="1537"/>
        <v>0.75</v>
      </c>
      <c r="QX285">
        <f t="shared" si="1537"/>
        <v>0.66</v>
      </c>
      <c r="QY285">
        <f t="shared" si="1537"/>
        <v>0.27</v>
      </c>
      <c r="RB285" t="s">
        <v>444</v>
      </c>
      <c r="RC285">
        <f t="shared" ref="RC285:RF285" si="1538">SUM(RC33)</f>
        <v>0.67</v>
      </c>
      <c r="RD285">
        <f t="shared" si="1538"/>
        <v>1.37</v>
      </c>
      <c r="RE285">
        <f t="shared" si="1538"/>
        <v>0.5</v>
      </c>
      <c r="RF285">
        <f t="shared" si="1538"/>
        <v>0.25</v>
      </c>
      <c r="RI285" t="s">
        <v>444</v>
      </c>
      <c r="RJ285">
        <f t="shared" ref="RJ285:RM285" si="1539">SUM(RJ33)</f>
        <v>1.1200000000000001</v>
      </c>
      <c r="RK285">
        <f t="shared" si="1539"/>
        <v>2.48</v>
      </c>
      <c r="RL285">
        <f t="shared" si="1539"/>
        <v>1.08</v>
      </c>
      <c r="RM285">
        <f t="shared" si="1539"/>
        <v>0.06</v>
      </c>
      <c r="RP285" t="s">
        <v>444</v>
      </c>
      <c r="RQ285">
        <f t="shared" ref="RQ285:RT285" si="1540">SUM(RQ33)</f>
        <v>1.04</v>
      </c>
      <c r="RR285">
        <f t="shared" si="1540"/>
        <v>1.61</v>
      </c>
      <c r="RS285">
        <f t="shared" si="1540"/>
        <v>1.17</v>
      </c>
      <c r="RT285">
        <f t="shared" si="1540"/>
        <v>0.24</v>
      </c>
      <c r="RW285" t="s">
        <v>444</v>
      </c>
      <c r="RX285">
        <f t="shared" ref="RX285:SA285" si="1541">SUM(RX33)</f>
        <v>0.75</v>
      </c>
      <c r="RY285">
        <f t="shared" si="1541"/>
        <v>0.69</v>
      </c>
      <c r="RZ285">
        <f t="shared" si="1541"/>
        <v>0.88</v>
      </c>
      <c r="SA285">
        <f t="shared" si="1541"/>
        <v>0.36</v>
      </c>
      <c r="SD285" t="s">
        <v>444</v>
      </c>
      <c r="SE285">
        <f t="shared" ref="SE285:SH285" si="1542">SUM(SE33)</f>
        <v>0.31</v>
      </c>
      <c r="SF285">
        <f t="shared" si="1542"/>
        <v>0.47</v>
      </c>
      <c r="SG285">
        <f t="shared" si="1542"/>
        <v>0.31</v>
      </c>
      <c r="SH285">
        <f t="shared" si="1542"/>
        <v>0</v>
      </c>
      <c r="SK285" t="s">
        <v>444</v>
      </c>
      <c r="SL285">
        <f t="shared" ref="SL285:SO285" si="1543">SUM(SL33)</f>
        <v>1.22</v>
      </c>
      <c r="SM285">
        <f t="shared" si="1543"/>
        <v>2.38</v>
      </c>
      <c r="SN285">
        <f t="shared" si="1543"/>
        <v>1.1599999999999999</v>
      </c>
      <c r="SO285">
        <f t="shared" si="1543"/>
        <v>0.71</v>
      </c>
      <c r="SR285" t="s">
        <v>444</v>
      </c>
      <c r="SS285">
        <f t="shared" ref="SS285:SV285" si="1544">SUM(SS33)</f>
        <v>1.01</v>
      </c>
      <c r="ST285">
        <f t="shared" si="1544"/>
        <v>1.94</v>
      </c>
      <c r="SU285">
        <f t="shared" si="1544"/>
        <v>1.07</v>
      </c>
      <c r="SV285">
        <f t="shared" si="1544"/>
        <v>0.15</v>
      </c>
      <c r="SY285" t="s">
        <v>444</v>
      </c>
      <c r="SZ285">
        <f t="shared" ref="SZ285:TC285" si="1545">SUM(SZ33)</f>
        <v>0.75</v>
      </c>
      <c r="TA285">
        <f t="shared" si="1545"/>
        <v>0.56999999999999995</v>
      </c>
      <c r="TB285">
        <f t="shared" si="1545"/>
        <v>0.85</v>
      </c>
      <c r="TC285">
        <f t="shared" si="1545"/>
        <v>0.67</v>
      </c>
      <c r="TF285" t="s">
        <v>444</v>
      </c>
      <c r="TG285">
        <f t="shared" ref="TG285:TJ285" si="1546">SUM(TG33)</f>
        <v>1.22</v>
      </c>
      <c r="TH285">
        <f t="shared" si="1546"/>
        <v>1.96</v>
      </c>
      <c r="TI285">
        <f t="shared" si="1546"/>
        <v>1.06</v>
      </c>
      <c r="TJ285">
        <f t="shared" si="1546"/>
        <v>1.07</v>
      </c>
      <c r="TM285" t="s">
        <v>444</v>
      </c>
      <c r="TN285">
        <f t="shared" ref="TN285:TQ285" si="1547">SUM(TN33)</f>
        <v>0.85</v>
      </c>
      <c r="TO285">
        <f t="shared" si="1547"/>
        <v>2.2000000000000002</v>
      </c>
      <c r="TP285">
        <f t="shared" si="1547"/>
        <v>0.79</v>
      </c>
      <c r="TQ285">
        <f t="shared" si="1547"/>
        <v>0.25</v>
      </c>
      <c r="TT285" t="s">
        <v>444</v>
      </c>
      <c r="TU285">
        <f t="shared" ref="TU285:TX285" si="1548">SUM(TU33)</f>
        <v>0.83</v>
      </c>
      <c r="TV285">
        <f t="shared" si="1548"/>
        <v>1.8</v>
      </c>
      <c r="TW285">
        <f t="shared" si="1548"/>
        <v>0.83</v>
      </c>
      <c r="TX285">
        <f t="shared" si="1548"/>
        <v>0.31</v>
      </c>
      <c r="UA285" t="s">
        <v>444</v>
      </c>
      <c r="UB285">
        <f t="shared" ref="UB285:UE285" si="1549">SUM(UB33)</f>
        <v>0.59</v>
      </c>
      <c r="UC285">
        <f t="shared" si="1549"/>
        <v>1.03</v>
      </c>
      <c r="UD285">
        <f t="shared" si="1549"/>
        <v>0.56999999999999995</v>
      </c>
      <c r="UE285">
        <f t="shared" si="1549"/>
        <v>0.31</v>
      </c>
      <c r="UH285" t="s">
        <v>444</v>
      </c>
      <c r="UI285">
        <f t="shared" ref="UI285:UL285" si="1550">SUM(UI33)</f>
        <v>0.53</v>
      </c>
      <c r="UJ285">
        <f t="shared" si="1550"/>
        <v>0.31</v>
      </c>
      <c r="UK285">
        <f t="shared" si="1550"/>
        <v>0.78</v>
      </c>
      <c r="UL285">
        <f t="shared" si="1550"/>
        <v>0.03</v>
      </c>
      <c r="UO285" t="s">
        <v>444</v>
      </c>
      <c r="UP285">
        <f t="shared" ref="UP285:US285" si="1551">SUM(UP33)</f>
        <v>0.7</v>
      </c>
      <c r="UQ285">
        <f t="shared" si="1551"/>
        <v>0.52</v>
      </c>
      <c r="UR285">
        <f t="shared" si="1551"/>
        <v>0.94</v>
      </c>
      <c r="US285">
        <f t="shared" si="1551"/>
        <v>0</v>
      </c>
      <c r="UV285" t="s">
        <v>444</v>
      </c>
      <c r="UW285">
        <f t="shared" ref="UW285:UZ285" si="1552">SUM(UW33)</f>
        <v>0.59</v>
      </c>
      <c r="UX285">
        <f t="shared" si="1552"/>
        <v>0.43</v>
      </c>
      <c r="UY285">
        <f t="shared" si="1552"/>
        <v>0.84</v>
      </c>
      <c r="UZ285">
        <f t="shared" si="1552"/>
        <v>0</v>
      </c>
      <c r="VC285" t="s">
        <v>444</v>
      </c>
      <c r="VD285">
        <f t="shared" ref="VD285:VG285" si="1553">SUM(VD33)</f>
        <v>0.53</v>
      </c>
      <c r="VE285">
        <f t="shared" si="1553"/>
        <v>0.56000000000000005</v>
      </c>
      <c r="VF285">
        <f t="shared" si="1553"/>
        <v>0.68</v>
      </c>
      <c r="VG285">
        <f t="shared" si="1553"/>
        <v>0.1</v>
      </c>
    </row>
    <row r="286" spans="1:579" x14ac:dyDescent="0.3">
      <c r="A286" t="s">
        <v>445</v>
      </c>
      <c r="B286">
        <f t="shared" si="619"/>
        <v>0.35</v>
      </c>
      <c r="C286">
        <f t="shared" si="619"/>
        <v>0.33</v>
      </c>
      <c r="D286">
        <f t="shared" si="619"/>
        <v>0.47</v>
      </c>
      <c r="E286">
        <f t="shared" si="619"/>
        <v>0.02</v>
      </c>
      <c r="H286" t="s">
        <v>445</v>
      </c>
      <c r="I286">
        <f t="shared" si="620"/>
        <v>0.47</v>
      </c>
      <c r="J286">
        <f t="shared" si="620"/>
        <v>0.03</v>
      </c>
      <c r="K286">
        <f t="shared" si="620"/>
        <v>0.52</v>
      </c>
      <c r="L286">
        <f t="shared" si="620"/>
        <v>0.18</v>
      </c>
      <c r="O286" t="s">
        <v>445</v>
      </c>
      <c r="P286">
        <f t="shared" si="621"/>
        <v>0.59</v>
      </c>
      <c r="Q286">
        <f t="shared" si="621"/>
        <v>0.31</v>
      </c>
      <c r="R286">
        <f t="shared" si="621"/>
        <v>0.67</v>
      </c>
      <c r="S286">
        <f t="shared" si="621"/>
        <v>0.02</v>
      </c>
      <c r="V286" t="s">
        <v>445</v>
      </c>
      <c r="W286">
        <f t="shared" si="622"/>
        <v>0.57999999999999996</v>
      </c>
      <c r="X286">
        <f t="shared" si="622"/>
        <v>0.49</v>
      </c>
      <c r="Y286">
        <f t="shared" si="622"/>
        <v>0.61</v>
      </c>
      <c r="Z286">
        <f t="shared" si="622"/>
        <v>0.11</v>
      </c>
      <c r="AC286" t="s">
        <v>445</v>
      </c>
      <c r="AD286">
        <f t="shared" si="623"/>
        <v>0.37</v>
      </c>
      <c r="AE286">
        <f t="shared" si="623"/>
        <v>0.27</v>
      </c>
      <c r="AF286">
        <f t="shared" si="623"/>
        <v>0.47</v>
      </c>
      <c r="AG286">
        <f t="shared" si="623"/>
        <v>0.08</v>
      </c>
      <c r="AJ286" t="s">
        <v>445</v>
      </c>
      <c r="AK286">
        <f t="shared" si="624"/>
        <v>0.38</v>
      </c>
      <c r="AL286">
        <f t="shared" si="624"/>
        <v>0.14000000000000001</v>
      </c>
      <c r="AM286">
        <f t="shared" si="624"/>
        <v>0.51</v>
      </c>
      <c r="AN286">
        <f t="shared" si="624"/>
        <v>0.08</v>
      </c>
      <c r="AQ286" t="s">
        <v>445</v>
      </c>
      <c r="AR286">
        <f t="shared" si="625"/>
        <v>0.12</v>
      </c>
      <c r="AS286">
        <f t="shared" si="625"/>
        <v>0.03</v>
      </c>
      <c r="AT286">
        <f t="shared" si="625"/>
        <v>0.14000000000000001</v>
      </c>
      <c r="AU286">
        <f t="shared" si="625"/>
        <v>0.13</v>
      </c>
      <c r="AX286" t="s">
        <v>445</v>
      </c>
      <c r="AY286">
        <f t="shared" si="626"/>
        <v>0.33</v>
      </c>
      <c r="AZ286">
        <f t="shared" si="626"/>
        <v>0</v>
      </c>
      <c r="BA286">
        <f t="shared" si="626"/>
        <v>0.51</v>
      </c>
      <c r="BB286">
        <f t="shared" si="626"/>
        <v>0.01</v>
      </c>
      <c r="BE286" t="s">
        <v>445</v>
      </c>
      <c r="BF286">
        <f t="shared" si="627"/>
        <v>0.36</v>
      </c>
      <c r="BG286">
        <f t="shared" si="627"/>
        <v>0</v>
      </c>
      <c r="BH286">
        <f t="shared" si="627"/>
        <v>0.43</v>
      </c>
      <c r="BI286">
        <f t="shared" si="627"/>
        <v>0</v>
      </c>
      <c r="BL286" t="s">
        <v>445</v>
      </c>
      <c r="BM286">
        <f t="shared" si="628"/>
        <v>0.65</v>
      </c>
      <c r="BN286">
        <f t="shared" si="628"/>
        <v>0.38</v>
      </c>
      <c r="BO286">
        <f t="shared" si="628"/>
        <v>0.78</v>
      </c>
      <c r="BP286">
        <f t="shared" si="628"/>
        <v>0.05</v>
      </c>
      <c r="BS286" t="s">
        <v>445</v>
      </c>
      <c r="BT286">
        <f t="shared" si="629"/>
        <v>0.5</v>
      </c>
      <c r="BU286">
        <f t="shared" si="629"/>
        <v>0.74</v>
      </c>
      <c r="BV286">
        <f t="shared" si="629"/>
        <v>0.59</v>
      </c>
      <c r="BW286">
        <f t="shared" si="629"/>
        <v>0.04</v>
      </c>
      <c r="BZ286" t="s">
        <v>445</v>
      </c>
      <c r="CA286">
        <f t="shared" si="630"/>
        <v>0.37</v>
      </c>
      <c r="CB286">
        <f t="shared" si="630"/>
        <v>0.21</v>
      </c>
      <c r="CC286">
        <f t="shared" si="630"/>
        <v>0.51</v>
      </c>
      <c r="CD286">
        <f t="shared" si="630"/>
        <v>0.1</v>
      </c>
      <c r="CG286" t="s">
        <v>445</v>
      </c>
      <c r="CH286">
        <f t="shared" ref="CH286:CK286" si="1554">SUM(CH34)</f>
        <v>0.48</v>
      </c>
      <c r="CI286">
        <f t="shared" si="1554"/>
        <v>0.49</v>
      </c>
      <c r="CJ286">
        <f t="shared" si="1554"/>
        <v>0.56000000000000005</v>
      </c>
      <c r="CK286">
        <f t="shared" si="1554"/>
        <v>0.2</v>
      </c>
      <c r="CN286" t="s">
        <v>445</v>
      </c>
      <c r="CO286">
        <f t="shared" ref="CO286:CR286" si="1555">SUM(CO34)</f>
        <v>0.5</v>
      </c>
      <c r="CP286">
        <f t="shared" si="1555"/>
        <v>0.46</v>
      </c>
      <c r="CQ286">
        <f t="shared" si="1555"/>
        <v>0.68</v>
      </c>
      <c r="CR286">
        <f t="shared" si="1555"/>
        <v>0.03</v>
      </c>
      <c r="CU286" t="s">
        <v>445</v>
      </c>
      <c r="CV286">
        <f t="shared" ref="CV286:CY286" si="1556">SUM(CV34)</f>
        <v>0.35</v>
      </c>
      <c r="CW286">
        <f t="shared" si="1556"/>
        <v>0.1</v>
      </c>
      <c r="CX286">
        <f t="shared" si="1556"/>
        <v>0.48</v>
      </c>
      <c r="CY286">
        <f t="shared" si="1556"/>
        <v>0</v>
      </c>
      <c r="DB286" t="s">
        <v>445</v>
      </c>
      <c r="DC286">
        <f t="shared" ref="DC286:DF286" si="1557">SUM(DC34)</f>
        <v>0.15</v>
      </c>
      <c r="DD286">
        <f t="shared" si="1557"/>
        <v>0.26</v>
      </c>
      <c r="DE286">
        <f t="shared" si="1557"/>
        <v>0.17</v>
      </c>
      <c r="DF286">
        <f t="shared" si="1557"/>
        <v>0</v>
      </c>
      <c r="DI286" t="s">
        <v>445</v>
      </c>
      <c r="DJ286">
        <f t="shared" ref="DJ286:DM286" si="1558">SUM(DJ34)</f>
        <v>0.14000000000000001</v>
      </c>
      <c r="DK286">
        <f t="shared" si="1558"/>
        <v>0</v>
      </c>
      <c r="DL286">
        <f t="shared" si="1558"/>
        <v>0.16</v>
      </c>
      <c r="DM286">
        <f t="shared" si="1558"/>
        <v>0</v>
      </c>
      <c r="DP286" t="s">
        <v>445</v>
      </c>
      <c r="DQ286">
        <f t="shared" ref="DQ286:DT286" si="1559">SUM(DQ34)</f>
        <v>0.13</v>
      </c>
      <c r="DR286">
        <f t="shared" si="1559"/>
        <v>0.15</v>
      </c>
      <c r="DS286">
        <f t="shared" si="1559"/>
        <v>0.17</v>
      </c>
      <c r="DT286">
        <f t="shared" si="1559"/>
        <v>0</v>
      </c>
      <c r="DW286" t="s">
        <v>445</v>
      </c>
      <c r="DX286">
        <f t="shared" ref="DX286:EA286" si="1560">SUM(DX34)</f>
        <v>0.13</v>
      </c>
      <c r="DY286">
        <f t="shared" si="1560"/>
        <v>0</v>
      </c>
      <c r="DZ286">
        <f t="shared" si="1560"/>
        <v>0.21</v>
      </c>
      <c r="EA286">
        <f t="shared" si="1560"/>
        <v>0</v>
      </c>
      <c r="ED286" t="s">
        <v>445</v>
      </c>
      <c r="EE286">
        <f t="shared" ref="EE286:EH286" si="1561">SUM(EE34)</f>
        <v>0.06</v>
      </c>
      <c r="EF286">
        <f t="shared" si="1561"/>
        <v>0</v>
      </c>
      <c r="EG286">
        <f t="shared" si="1561"/>
        <v>0.09</v>
      </c>
      <c r="EH286">
        <f t="shared" si="1561"/>
        <v>0</v>
      </c>
      <c r="EK286" t="s">
        <v>445</v>
      </c>
      <c r="EL286">
        <f t="shared" ref="EL286:EO286" si="1562">SUM(EL34)</f>
        <v>0.09</v>
      </c>
      <c r="EM286">
        <f t="shared" si="1562"/>
        <v>0</v>
      </c>
      <c r="EN286">
        <f t="shared" si="1562"/>
        <v>0.14000000000000001</v>
      </c>
      <c r="EO286">
        <f t="shared" si="1562"/>
        <v>0</v>
      </c>
      <c r="ER286" t="s">
        <v>445</v>
      </c>
      <c r="ES286">
        <f t="shared" ref="ES286:EV286" si="1563">SUM(ES34)</f>
        <v>0.08</v>
      </c>
      <c r="ET286">
        <f t="shared" si="1563"/>
        <v>0</v>
      </c>
      <c r="EU286">
        <f t="shared" si="1563"/>
        <v>0.14000000000000001</v>
      </c>
      <c r="EV286">
        <f t="shared" si="1563"/>
        <v>0</v>
      </c>
      <c r="EZ286">
        <f t="shared" ref="EZ286:FC286" si="1564">SUM(EZ34)</f>
        <v>0.1</v>
      </c>
      <c r="FA286">
        <f t="shared" si="1564"/>
        <v>0</v>
      </c>
      <c r="FB286">
        <f t="shared" si="1564"/>
        <v>0.15</v>
      </c>
      <c r="FC286">
        <f t="shared" si="1564"/>
        <v>0</v>
      </c>
      <c r="FG286">
        <f t="shared" ref="FG286:FJ286" si="1565">SUM(FG34)</f>
        <v>0.14000000000000001</v>
      </c>
      <c r="FH286">
        <f t="shared" si="1565"/>
        <v>0</v>
      </c>
      <c r="FI286">
        <f t="shared" si="1565"/>
        <v>0.24</v>
      </c>
      <c r="FJ286">
        <f t="shared" si="1565"/>
        <v>0</v>
      </c>
      <c r="FN286">
        <f t="shared" ref="FN286:FQ286" si="1566">SUM(FN34)</f>
        <v>0.04</v>
      </c>
      <c r="FO286">
        <f t="shared" si="1566"/>
        <v>0</v>
      </c>
      <c r="FP286">
        <f t="shared" si="1566"/>
        <v>0.06</v>
      </c>
      <c r="FQ286">
        <f t="shared" si="1566"/>
        <v>0</v>
      </c>
      <c r="FU286">
        <f t="shared" ref="FU286:FX286" si="1567">SUM(FU34)</f>
        <v>0.11</v>
      </c>
      <c r="FV286">
        <f t="shared" si="1567"/>
        <v>0</v>
      </c>
      <c r="FW286">
        <f t="shared" si="1567"/>
        <v>0.18</v>
      </c>
      <c r="FX286">
        <f t="shared" si="1567"/>
        <v>0</v>
      </c>
      <c r="GB286">
        <f t="shared" ref="GB286:GE286" si="1568">SUM(GB34)</f>
        <v>0.15</v>
      </c>
      <c r="GC286">
        <f t="shared" si="1568"/>
        <v>0</v>
      </c>
      <c r="GD286">
        <f t="shared" si="1568"/>
        <v>0.25</v>
      </c>
      <c r="GE286">
        <f t="shared" si="1568"/>
        <v>0</v>
      </c>
      <c r="GI286">
        <f t="shared" ref="GI286:GL286" si="1569">SUM(GI34)</f>
        <v>0.16</v>
      </c>
      <c r="GJ286">
        <f t="shared" si="1569"/>
        <v>0</v>
      </c>
      <c r="GK286">
        <f t="shared" si="1569"/>
        <v>0.22</v>
      </c>
      <c r="GL286">
        <f t="shared" si="1569"/>
        <v>0.12</v>
      </c>
      <c r="GP286">
        <f t="shared" ref="GP286:GS286" si="1570">SUM(GP34)</f>
        <v>0.22</v>
      </c>
      <c r="GQ286">
        <f t="shared" si="1570"/>
        <v>0.13</v>
      </c>
      <c r="GR286">
        <f t="shared" si="1570"/>
        <v>0.3</v>
      </c>
      <c r="GS286">
        <f t="shared" si="1570"/>
        <v>7.0000000000000007E-2</v>
      </c>
      <c r="GW286">
        <f t="shared" ref="GW286:GZ286" si="1571">SUM(GW34)</f>
        <v>0.09</v>
      </c>
      <c r="GX286">
        <f t="shared" si="1571"/>
        <v>0</v>
      </c>
      <c r="GY286">
        <f t="shared" si="1571"/>
        <v>0.15</v>
      </c>
      <c r="GZ286">
        <f t="shared" si="1571"/>
        <v>0.03</v>
      </c>
      <c r="HD286">
        <f t="shared" ref="HD286:HG286" si="1572">SUM(HD34)</f>
        <v>0.09</v>
      </c>
      <c r="HE286">
        <f t="shared" si="1572"/>
        <v>0</v>
      </c>
      <c r="HF286">
        <f t="shared" si="1572"/>
        <v>0.13</v>
      </c>
      <c r="HG286">
        <f t="shared" si="1572"/>
        <v>0.04</v>
      </c>
      <c r="HK286">
        <f t="shared" ref="HK286:HN286" si="1573">SUM(HK34)</f>
        <v>0.18</v>
      </c>
      <c r="HL286">
        <f t="shared" si="1573"/>
        <v>0</v>
      </c>
      <c r="HM286">
        <f t="shared" si="1573"/>
        <v>0.19</v>
      </c>
      <c r="HN286">
        <f t="shared" si="1573"/>
        <v>0.06</v>
      </c>
      <c r="HR286">
        <f t="shared" ref="HR286:HU286" si="1574">SUM(HR34)</f>
        <v>0.05</v>
      </c>
      <c r="HS286">
        <f t="shared" si="1574"/>
        <v>0.05</v>
      </c>
      <c r="HT286">
        <f t="shared" si="1574"/>
        <v>0.04</v>
      </c>
      <c r="HU286">
        <f t="shared" si="1574"/>
        <v>7.0000000000000007E-2</v>
      </c>
      <c r="HY286">
        <f t="shared" ref="HY286:IB286" si="1575">SUM(HY34)</f>
        <v>0.05</v>
      </c>
      <c r="HZ286">
        <f t="shared" si="1575"/>
        <v>0.05</v>
      </c>
      <c r="IA286">
        <f t="shared" si="1575"/>
        <v>0.03</v>
      </c>
      <c r="IB286">
        <f t="shared" si="1575"/>
        <v>0.1</v>
      </c>
      <c r="IF286">
        <f t="shared" ref="IF286:II286" si="1576">SUM(IF34)</f>
        <v>0.05</v>
      </c>
      <c r="IG286">
        <f t="shared" si="1576"/>
        <v>0.11</v>
      </c>
      <c r="IH286">
        <f t="shared" si="1576"/>
        <v>0.01</v>
      </c>
      <c r="II286">
        <f t="shared" si="1576"/>
        <v>0.11</v>
      </c>
      <c r="IM286">
        <f t="shared" ref="IM286:IP286" si="1577">SUM(IM34)</f>
        <v>0.04</v>
      </c>
      <c r="IN286">
        <f t="shared" si="1577"/>
        <v>0</v>
      </c>
      <c r="IO286">
        <f t="shared" si="1577"/>
        <v>0.02</v>
      </c>
      <c r="IP286">
        <f t="shared" si="1577"/>
        <v>7.0000000000000007E-2</v>
      </c>
      <c r="IT286">
        <f t="shared" ref="IT286:IW286" si="1578">SUM(IT34)</f>
        <v>0.1</v>
      </c>
      <c r="IU286">
        <f t="shared" si="1578"/>
        <v>0.4</v>
      </c>
      <c r="IV286">
        <f t="shared" si="1578"/>
        <v>7.0000000000000007E-2</v>
      </c>
      <c r="IW286">
        <f t="shared" si="1578"/>
        <v>0.04</v>
      </c>
      <c r="JA286">
        <f t="shared" ref="JA286:JD286" si="1579">SUM(JA34)</f>
        <v>0.03</v>
      </c>
      <c r="JB286">
        <f t="shared" si="1579"/>
        <v>0.09</v>
      </c>
      <c r="JC286">
        <f t="shared" si="1579"/>
        <v>0.02</v>
      </c>
      <c r="JD286">
        <f t="shared" si="1579"/>
        <v>0.04</v>
      </c>
      <c r="JH286">
        <f t="shared" ref="JH286:JK286" si="1580">SUM(JH34)</f>
        <v>0.03</v>
      </c>
      <c r="JI286">
        <f t="shared" si="1580"/>
        <v>0.15</v>
      </c>
      <c r="JJ286">
        <f t="shared" si="1580"/>
        <v>0</v>
      </c>
      <c r="JK286">
        <f t="shared" si="1580"/>
        <v>0.04</v>
      </c>
      <c r="JO286">
        <f t="shared" ref="JO286:JR286" si="1581">SUM(JO34)</f>
        <v>0.06</v>
      </c>
      <c r="JP286">
        <f t="shared" si="1581"/>
        <v>0.23</v>
      </c>
      <c r="JQ286">
        <f t="shared" si="1581"/>
        <v>0.05</v>
      </c>
      <c r="JR286">
        <f t="shared" si="1581"/>
        <v>0</v>
      </c>
      <c r="JV286">
        <f t="shared" ref="JV286:JY286" si="1582">SUM(JV34)</f>
        <v>0.04</v>
      </c>
      <c r="JW286">
        <f t="shared" si="1582"/>
        <v>0.17</v>
      </c>
      <c r="JX286">
        <f t="shared" si="1582"/>
        <v>0.03</v>
      </c>
      <c r="JY286">
        <f t="shared" si="1582"/>
        <v>0</v>
      </c>
      <c r="KC286">
        <f t="shared" ref="KC286:KF286" si="1583">SUM(KC34)</f>
        <v>0.01</v>
      </c>
      <c r="KD286">
        <f t="shared" si="1583"/>
        <v>0</v>
      </c>
      <c r="KE286">
        <f t="shared" si="1583"/>
        <v>0.01</v>
      </c>
      <c r="KF286">
        <f t="shared" si="1583"/>
        <v>0</v>
      </c>
      <c r="KJ286">
        <f t="shared" ref="KJ286:KM286" si="1584">SUM(KJ34)</f>
        <v>0.03</v>
      </c>
      <c r="KK286">
        <f t="shared" si="1584"/>
        <v>0.11</v>
      </c>
      <c r="KL286">
        <f t="shared" si="1584"/>
        <v>0.01</v>
      </c>
      <c r="KM286">
        <f t="shared" si="1584"/>
        <v>0.03</v>
      </c>
      <c r="KQ286">
        <f t="shared" ref="KQ286:KT286" si="1585">SUM(KQ34)</f>
        <v>0.02</v>
      </c>
      <c r="KR286">
        <f t="shared" si="1585"/>
        <v>0</v>
      </c>
      <c r="KS286">
        <f t="shared" si="1585"/>
        <v>0.02</v>
      </c>
      <c r="KT286">
        <f t="shared" si="1585"/>
        <v>0.04</v>
      </c>
      <c r="KX286">
        <f t="shared" ref="KX286:LA286" si="1586">SUM(KX34)</f>
        <v>0.12</v>
      </c>
      <c r="KY286">
        <f t="shared" si="1586"/>
        <v>0.72</v>
      </c>
      <c r="KZ286">
        <f t="shared" si="1586"/>
        <v>0.03</v>
      </c>
      <c r="LA286">
        <f t="shared" si="1586"/>
        <v>0.05</v>
      </c>
      <c r="LE286">
        <f t="shared" ref="LE286:LH286" si="1587">SUM(LE34)</f>
        <v>7.0000000000000007E-2</v>
      </c>
      <c r="LF286">
        <f t="shared" si="1587"/>
        <v>0.04</v>
      </c>
      <c r="LG286">
        <f t="shared" si="1587"/>
        <v>0.08</v>
      </c>
      <c r="LH286">
        <f t="shared" si="1587"/>
        <v>0.08</v>
      </c>
      <c r="LL286">
        <f t="shared" ref="LL286:LO286" si="1588">SUM(LL34)</f>
        <v>0.04</v>
      </c>
      <c r="LM286">
        <f t="shared" si="1588"/>
        <v>0</v>
      </c>
      <c r="LN286">
        <f t="shared" si="1588"/>
        <v>0.03</v>
      </c>
      <c r="LO286">
        <f t="shared" si="1588"/>
        <v>0.09</v>
      </c>
      <c r="LS286">
        <f t="shared" ref="LS286:LV286" si="1589">SUM(LS34)</f>
        <v>0.02</v>
      </c>
      <c r="LT286">
        <f t="shared" si="1589"/>
        <v>0</v>
      </c>
      <c r="LU286">
        <f t="shared" si="1589"/>
        <v>0</v>
      </c>
      <c r="LV286">
        <f t="shared" si="1589"/>
        <v>0.08</v>
      </c>
      <c r="LZ286">
        <f t="shared" ref="LZ286:MC286" si="1590">SUM(LZ34)</f>
        <v>0.02</v>
      </c>
      <c r="MA286">
        <f t="shared" si="1590"/>
        <v>0</v>
      </c>
      <c r="MB286">
        <f t="shared" si="1590"/>
        <v>0.01</v>
      </c>
      <c r="MC286">
        <f t="shared" si="1590"/>
        <v>0</v>
      </c>
      <c r="MF286" t="s">
        <v>445</v>
      </c>
      <c r="MG286">
        <f t="shared" ref="MG286:MJ286" si="1591">SUM(MG34)</f>
        <v>0.02</v>
      </c>
      <c r="MH286">
        <f t="shared" si="1591"/>
        <v>0</v>
      </c>
      <c r="MI286">
        <f t="shared" si="1591"/>
        <v>0</v>
      </c>
      <c r="MJ286">
        <f t="shared" si="1591"/>
        <v>0.11</v>
      </c>
      <c r="MM286" t="s">
        <v>445</v>
      </c>
      <c r="MN286">
        <f t="shared" ref="MN286:MQ286" si="1592">SUM(MN34)</f>
        <v>0.08</v>
      </c>
      <c r="MO286">
        <f t="shared" si="1592"/>
        <v>0</v>
      </c>
      <c r="MP286">
        <f t="shared" si="1592"/>
        <v>0.08</v>
      </c>
      <c r="MQ286">
        <f t="shared" si="1592"/>
        <v>0.11</v>
      </c>
      <c r="MT286" t="s">
        <v>445</v>
      </c>
      <c r="MU286">
        <f t="shared" ref="MU286:MX286" si="1593">SUM(MU34)</f>
        <v>0.01</v>
      </c>
      <c r="MV286">
        <f t="shared" si="1593"/>
        <v>0</v>
      </c>
      <c r="MW286">
        <f t="shared" si="1593"/>
        <v>0</v>
      </c>
      <c r="MX286">
        <f t="shared" si="1593"/>
        <v>0.04</v>
      </c>
      <c r="NA286" t="s">
        <v>445</v>
      </c>
      <c r="NB286">
        <f t="shared" ref="NB286:NE286" si="1594">SUM(NB34)</f>
        <v>0.08</v>
      </c>
      <c r="NC286">
        <f t="shared" si="1594"/>
        <v>0</v>
      </c>
      <c r="ND286">
        <f t="shared" si="1594"/>
        <v>0.11</v>
      </c>
      <c r="NE286">
        <f t="shared" si="1594"/>
        <v>0.09</v>
      </c>
      <c r="NH286" t="s">
        <v>445</v>
      </c>
      <c r="NI286">
        <f t="shared" ref="NI286:NL286" si="1595">SUM(NI34)</f>
        <v>0.19</v>
      </c>
      <c r="NJ286">
        <f t="shared" si="1595"/>
        <v>0.11</v>
      </c>
      <c r="NK286">
        <f t="shared" si="1595"/>
        <v>0.26</v>
      </c>
      <c r="NL286">
        <f t="shared" si="1595"/>
        <v>0.08</v>
      </c>
      <c r="NO286" t="s">
        <v>445</v>
      </c>
      <c r="NP286">
        <f t="shared" ref="NP286:NS286" si="1596">SUM(NP34)</f>
        <v>0.22</v>
      </c>
      <c r="NQ286">
        <f t="shared" si="1596"/>
        <v>0.18</v>
      </c>
      <c r="NR286">
        <f t="shared" si="1596"/>
        <v>0.32</v>
      </c>
      <c r="NS286">
        <f t="shared" si="1596"/>
        <v>0</v>
      </c>
      <c r="NV286" t="s">
        <v>445</v>
      </c>
      <c r="NW286">
        <f t="shared" ref="NW286:NZ286" si="1597">SUM(NW34)</f>
        <v>0.17</v>
      </c>
      <c r="NX286">
        <f t="shared" si="1597"/>
        <v>0.27</v>
      </c>
      <c r="NY286">
        <f t="shared" si="1597"/>
        <v>0.2</v>
      </c>
      <c r="NZ286">
        <f t="shared" si="1597"/>
        <v>0</v>
      </c>
      <c r="OC286" t="s">
        <v>445</v>
      </c>
      <c r="OD286">
        <f t="shared" ref="OD286:OG286" si="1598">SUM(OD34)</f>
        <v>0.05</v>
      </c>
      <c r="OE286">
        <f t="shared" si="1598"/>
        <v>0.17</v>
      </c>
      <c r="OF286">
        <f t="shared" si="1598"/>
        <v>0</v>
      </c>
      <c r="OG286">
        <f t="shared" si="1598"/>
        <v>7.0000000000000007E-2</v>
      </c>
      <c r="OJ286" t="s">
        <v>445</v>
      </c>
      <c r="OK286">
        <f t="shared" ref="OK286:ON286" si="1599">SUM(OK34)</f>
        <v>0.03</v>
      </c>
      <c r="OL286">
        <f t="shared" si="1599"/>
        <v>0.2</v>
      </c>
      <c r="OM286">
        <f t="shared" si="1599"/>
        <v>0.01</v>
      </c>
      <c r="ON286">
        <f t="shared" si="1599"/>
        <v>0</v>
      </c>
      <c r="OQ286" t="s">
        <v>445</v>
      </c>
      <c r="OR286">
        <f t="shared" ref="OR286:OU286" si="1600">SUM(OR34)</f>
        <v>0.05</v>
      </c>
      <c r="OS286">
        <f t="shared" si="1600"/>
        <v>7.0000000000000007E-2</v>
      </c>
      <c r="OT286">
        <f t="shared" si="1600"/>
        <v>0.02</v>
      </c>
      <c r="OU286">
        <f t="shared" si="1600"/>
        <v>0</v>
      </c>
      <c r="OX286" t="s">
        <v>445</v>
      </c>
      <c r="OY286">
        <f t="shared" ref="OY286:PB286" si="1601">SUM(OY34)</f>
        <v>0.03</v>
      </c>
      <c r="OZ286">
        <f t="shared" si="1601"/>
        <v>0.16</v>
      </c>
      <c r="PA286">
        <f t="shared" si="1601"/>
        <v>0.01</v>
      </c>
      <c r="PB286">
        <f t="shared" si="1601"/>
        <v>0</v>
      </c>
      <c r="PE286" t="s">
        <v>445</v>
      </c>
      <c r="PF286">
        <f t="shared" ref="PF286:PI286" si="1602">SUM(PF34)</f>
        <v>0.12</v>
      </c>
      <c r="PG286">
        <f t="shared" si="1602"/>
        <v>7.0000000000000007E-2</v>
      </c>
      <c r="PH286">
        <f t="shared" si="1602"/>
        <v>0.17</v>
      </c>
      <c r="PI286">
        <f t="shared" si="1602"/>
        <v>0.04</v>
      </c>
      <c r="PL286" t="s">
        <v>445</v>
      </c>
      <c r="PM286">
        <f t="shared" ref="PM286:PP286" si="1603">SUM(PM34)</f>
        <v>0.2</v>
      </c>
      <c r="PN286">
        <f t="shared" si="1603"/>
        <v>0.15</v>
      </c>
      <c r="PO286">
        <f t="shared" si="1603"/>
        <v>0.27</v>
      </c>
      <c r="PP286">
        <f t="shared" si="1603"/>
        <v>0.08</v>
      </c>
      <c r="PS286" t="s">
        <v>445</v>
      </c>
      <c r="PT286">
        <f t="shared" ref="PT286:PW286" si="1604">SUM(PT34)</f>
        <v>0.03</v>
      </c>
      <c r="PU286">
        <f t="shared" si="1604"/>
        <v>0.06</v>
      </c>
      <c r="PV286">
        <f t="shared" si="1604"/>
        <v>0.04</v>
      </c>
      <c r="PW286">
        <f t="shared" si="1604"/>
        <v>0</v>
      </c>
      <c r="PZ286" t="s">
        <v>445</v>
      </c>
      <c r="QA286">
        <f t="shared" ref="QA286:QD286" si="1605">SUM(QA34)</f>
        <v>0.17</v>
      </c>
      <c r="QB286">
        <f t="shared" si="1605"/>
        <v>0.16</v>
      </c>
      <c r="QC286">
        <f t="shared" si="1605"/>
        <v>0.21</v>
      </c>
      <c r="QD286">
        <f t="shared" si="1605"/>
        <v>0.04</v>
      </c>
      <c r="QG286" t="s">
        <v>445</v>
      </c>
      <c r="QH286">
        <f t="shared" ref="QH286:QK286" si="1606">SUM(QH34)</f>
        <v>0.13</v>
      </c>
      <c r="QI286">
        <f t="shared" si="1606"/>
        <v>0.42</v>
      </c>
      <c r="QJ286">
        <f t="shared" si="1606"/>
        <v>0.09</v>
      </c>
      <c r="QK286">
        <f t="shared" si="1606"/>
        <v>0</v>
      </c>
      <c r="QN286" t="s">
        <v>445</v>
      </c>
      <c r="QO286">
        <f t="shared" ref="QO286:QR286" si="1607">SUM(QO34)</f>
        <v>0.36</v>
      </c>
      <c r="QP286">
        <f t="shared" si="1607"/>
        <v>0.11</v>
      </c>
      <c r="QQ286">
        <f t="shared" si="1607"/>
        <v>0.55000000000000004</v>
      </c>
      <c r="QR286">
        <f t="shared" si="1607"/>
        <v>0</v>
      </c>
      <c r="QU286" t="s">
        <v>445</v>
      </c>
      <c r="QV286">
        <f t="shared" ref="QV286:QY286" si="1608">SUM(QV34)</f>
        <v>0.23</v>
      </c>
      <c r="QW286">
        <f t="shared" si="1608"/>
        <v>0.15</v>
      </c>
      <c r="QX286">
        <f t="shared" si="1608"/>
        <v>0.34</v>
      </c>
      <c r="QY286">
        <f t="shared" si="1608"/>
        <v>0</v>
      </c>
      <c r="RB286" t="s">
        <v>445</v>
      </c>
      <c r="RC286">
        <f t="shared" ref="RC286:RF286" si="1609">SUM(RC34)</f>
        <v>1.1299999999999999</v>
      </c>
      <c r="RD286">
        <f t="shared" si="1609"/>
        <v>1</v>
      </c>
      <c r="RE286">
        <f t="shared" si="1609"/>
        <v>1.5</v>
      </c>
      <c r="RF286">
        <f t="shared" si="1609"/>
        <v>0.08</v>
      </c>
      <c r="RI286" t="s">
        <v>445</v>
      </c>
      <c r="RJ286">
        <f t="shared" ref="RJ286:RM286" si="1610">SUM(RJ34)</f>
        <v>0.92</v>
      </c>
      <c r="RK286">
        <f t="shared" si="1610"/>
        <v>1.02</v>
      </c>
      <c r="RL286">
        <f t="shared" si="1610"/>
        <v>1.1399999999999999</v>
      </c>
      <c r="RM286">
        <f t="shared" si="1610"/>
        <v>0</v>
      </c>
      <c r="RP286" t="s">
        <v>445</v>
      </c>
      <c r="RQ286">
        <f t="shared" ref="RQ286:RT286" si="1611">SUM(RQ34)</f>
        <v>1.0900000000000001</v>
      </c>
      <c r="RR286">
        <f t="shared" si="1611"/>
        <v>1.0900000000000001</v>
      </c>
      <c r="RS286">
        <f t="shared" si="1611"/>
        <v>1.32</v>
      </c>
      <c r="RT286">
        <f t="shared" si="1611"/>
        <v>0.43</v>
      </c>
      <c r="RW286" t="s">
        <v>445</v>
      </c>
      <c r="RX286">
        <f t="shared" ref="RX286:SA286" si="1612">SUM(RX34)</f>
        <v>0.96</v>
      </c>
      <c r="RY286">
        <f t="shared" si="1612"/>
        <v>0.8</v>
      </c>
      <c r="RZ286">
        <f t="shared" si="1612"/>
        <v>1.2</v>
      </c>
      <c r="SA286">
        <f t="shared" si="1612"/>
        <v>0.21</v>
      </c>
      <c r="SD286" t="s">
        <v>445</v>
      </c>
      <c r="SE286">
        <f t="shared" ref="SE286:SH286" si="1613">SUM(SE34)</f>
        <v>0.91</v>
      </c>
      <c r="SF286">
        <f t="shared" si="1613"/>
        <v>1.04</v>
      </c>
      <c r="SG286">
        <f t="shared" si="1613"/>
        <v>1.18</v>
      </c>
      <c r="SH286">
        <f t="shared" si="1613"/>
        <v>0</v>
      </c>
      <c r="SK286" t="s">
        <v>445</v>
      </c>
      <c r="SL286">
        <f t="shared" ref="SL286:SO286" si="1614">SUM(SL34)</f>
        <v>0.86</v>
      </c>
      <c r="SM286">
        <f t="shared" si="1614"/>
        <v>1.1299999999999999</v>
      </c>
      <c r="SN286">
        <f t="shared" si="1614"/>
        <v>1</v>
      </c>
      <c r="SO286">
        <f t="shared" si="1614"/>
        <v>0.18</v>
      </c>
      <c r="SR286" t="s">
        <v>445</v>
      </c>
      <c r="SS286">
        <f t="shared" ref="SS286:SV286" si="1615">SUM(SS34)</f>
        <v>0.84</v>
      </c>
      <c r="ST286">
        <f t="shared" si="1615"/>
        <v>0.35</v>
      </c>
      <c r="SU286">
        <f t="shared" si="1615"/>
        <v>1.1000000000000001</v>
      </c>
      <c r="SV286">
        <f t="shared" si="1615"/>
        <v>0.17</v>
      </c>
      <c r="SY286" t="s">
        <v>445</v>
      </c>
      <c r="SZ286">
        <f t="shared" ref="SZ286:TC286" si="1616">SUM(SZ34)</f>
        <v>0.46</v>
      </c>
      <c r="TA286">
        <f t="shared" si="1616"/>
        <v>0</v>
      </c>
      <c r="TB286">
        <f t="shared" si="1616"/>
        <v>0.62</v>
      </c>
      <c r="TC286">
        <f t="shared" si="1616"/>
        <v>0.1</v>
      </c>
      <c r="TF286" t="s">
        <v>445</v>
      </c>
      <c r="TG286">
        <f t="shared" ref="TG286:TJ286" si="1617">SUM(TG34)</f>
        <v>0.64</v>
      </c>
      <c r="TH286">
        <f t="shared" si="1617"/>
        <v>0.56000000000000005</v>
      </c>
      <c r="TI286">
        <f t="shared" si="1617"/>
        <v>0.8</v>
      </c>
      <c r="TJ286">
        <f t="shared" si="1617"/>
        <v>0.13</v>
      </c>
      <c r="TM286" t="s">
        <v>445</v>
      </c>
      <c r="TN286">
        <f t="shared" ref="TN286:TQ286" si="1618">SUM(TN34)</f>
        <v>0.74</v>
      </c>
      <c r="TO286">
        <f t="shared" si="1618"/>
        <v>0.55000000000000004</v>
      </c>
      <c r="TP286">
        <f t="shared" si="1618"/>
        <v>0.94</v>
      </c>
      <c r="TQ286">
        <f t="shared" si="1618"/>
        <v>0.12</v>
      </c>
      <c r="TT286" t="s">
        <v>445</v>
      </c>
      <c r="TU286">
        <f t="shared" ref="TU286:TX286" si="1619">SUM(TU34)</f>
        <v>0.54</v>
      </c>
      <c r="TV286">
        <f t="shared" si="1619"/>
        <v>0.34</v>
      </c>
      <c r="TW286">
        <f t="shared" si="1619"/>
        <v>0.7</v>
      </c>
      <c r="TX286">
        <f t="shared" si="1619"/>
        <v>0.09</v>
      </c>
      <c r="UA286" t="s">
        <v>445</v>
      </c>
      <c r="UB286">
        <f t="shared" ref="UB286:UE286" si="1620">SUM(UB34)</f>
        <v>0.44</v>
      </c>
      <c r="UC286">
        <f t="shared" si="1620"/>
        <v>0.68</v>
      </c>
      <c r="UD286">
        <f t="shared" si="1620"/>
        <v>0.5</v>
      </c>
      <c r="UE286">
        <f t="shared" si="1620"/>
        <v>0</v>
      </c>
      <c r="UH286" t="s">
        <v>445</v>
      </c>
      <c r="UI286">
        <f t="shared" ref="UI286:UL286" si="1621">SUM(UI34)</f>
        <v>0.54</v>
      </c>
      <c r="UJ286">
        <f t="shared" si="1621"/>
        <v>0.33</v>
      </c>
      <c r="UK286">
        <f t="shared" si="1621"/>
        <v>0.71</v>
      </c>
      <c r="UL286">
        <f t="shared" si="1621"/>
        <v>0.11</v>
      </c>
      <c r="UO286" t="s">
        <v>445</v>
      </c>
      <c r="UP286">
        <f t="shared" ref="UP286:US286" si="1622">SUM(UP34)</f>
        <v>0.65</v>
      </c>
      <c r="UQ286">
        <f t="shared" si="1622"/>
        <v>0.42</v>
      </c>
      <c r="UR286">
        <f t="shared" si="1622"/>
        <v>0.76</v>
      </c>
      <c r="US286">
        <f t="shared" si="1622"/>
        <v>0.28000000000000003</v>
      </c>
      <c r="UV286" t="s">
        <v>445</v>
      </c>
      <c r="UW286">
        <f t="shared" ref="UW286:UZ286" si="1623">SUM(UW34)</f>
        <v>0.8</v>
      </c>
      <c r="UX286">
        <f t="shared" si="1623"/>
        <v>1.03</v>
      </c>
      <c r="UY286">
        <f t="shared" si="1623"/>
        <v>1</v>
      </c>
      <c r="UZ286">
        <f t="shared" si="1623"/>
        <v>0.04</v>
      </c>
      <c r="VC286" t="s">
        <v>445</v>
      </c>
      <c r="VD286">
        <f t="shared" ref="VD286:VG286" si="1624">SUM(VD34)</f>
        <v>0.47</v>
      </c>
      <c r="VE286">
        <f t="shared" si="1624"/>
        <v>0</v>
      </c>
      <c r="VF286">
        <f t="shared" si="1624"/>
        <v>0.65</v>
      </c>
      <c r="VG286">
        <f t="shared" si="1624"/>
        <v>0.21</v>
      </c>
    </row>
    <row r="287" spans="1:579" x14ac:dyDescent="0.3">
      <c r="A287" t="s">
        <v>446</v>
      </c>
      <c r="B287">
        <f>SUM(B35:B258)</f>
        <v>0.80000000000000027</v>
      </c>
      <c r="C287">
        <f t="shared" ref="C287:E287" si="1625">SUM(C35:C258)</f>
        <v>1.87</v>
      </c>
      <c r="D287">
        <f t="shared" si="1625"/>
        <v>0.81000000000000016</v>
      </c>
      <c r="E287">
        <f t="shared" si="1625"/>
        <v>0.13</v>
      </c>
      <c r="H287" t="s">
        <v>446</v>
      </c>
      <c r="I287">
        <f>SUM(I35:I258)</f>
        <v>0.68000000000000016</v>
      </c>
      <c r="J287">
        <f t="shared" ref="J287:L287" si="1626">SUM(J35:J258)</f>
        <v>0.44000000000000006</v>
      </c>
      <c r="K287">
        <f t="shared" si="1626"/>
        <v>0.8600000000000001</v>
      </c>
      <c r="L287">
        <f t="shared" si="1626"/>
        <v>0</v>
      </c>
      <c r="O287" t="s">
        <v>446</v>
      </c>
      <c r="P287">
        <f>SUM(P35:P258)</f>
        <v>0.88</v>
      </c>
      <c r="Q287">
        <f t="shared" ref="Q287:S287" si="1627">SUM(Q35:Q258)</f>
        <v>1.36</v>
      </c>
      <c r="R287">
        <f t="shared" si="1627"/>
        <v>0.88</v>
      </c>
      <c r="S287">
        <f t="shared" si="1627"/>
        <v>0.09</v>
      </c>
      <c r="V287" t="s">
        <v>446</v>
      </c>
      <c r="W287">
        <f>SUM(W35:W258)</f>
        <v>0.63000000000000012</v>
      </c>
      <c r="X287">
        <f t="shared" ref="X287:Z287" si="1628">SUM(X35:X258)</f>
        <v>1.1000000000000001</v>
      </c>
      <c r="Y287">
        <f t="shared" si="1628"/>
        <v>0.67</v>
      </c>
      <c r="Z287">
        <f t="shared" si="1628"/>
        <v>0.21000000000000002</v>
      </c>
      <c r="AC287" t="s">
        <v>446</v>
      </c>
      <c r="AD287">
        <f>SUM(AD35:AD258)</f>
        <v>0.76</v>
      </c>
      <c r="AE287">
        <f t="shared" ref="AE287:AG287" si="1629">SUM(AE35:AE258)</f>
        <v>1.7000000000000002</v>
      </c>
      <c r="AF287">
        <f t="shared" si="1629"/>
        <v>0.71000000000000019</v>
      </c>
      <c r="AG287">
        <f t="shared" si="1629"/>
        <v>0.19</v>
      </c>
      <c r="AJ287" t="s">
        <v>446</v>
      </c>
      <c r="AK287">
        <f>SUM(AK35:AK258)</f>
        <v>0.7400000000000001</v>
      </c>
      <c r="AL287">
        <f t="shared" ref="AL287:AN287" si="1630">SUM(AL35:AL258)</f>
        <v>1.37</v>
      </c>
      <c r="AM287">
        <f t="shared" si="1630"/>
        <v>0.64</v>
      </c>
      <c r="AN287">
        <f t="shared" si="1630"/>
        <v>0.4</v>
      </c>
      <c r="AQ287" t="s">
        <v>446</v>
      </c>
      <c r="AR287">
        <f>SUM(AR35:AR258)</f>
        <v>0.6100000000000001</v>
      </c>
      <c r="AS287">
        <f t="shared" ref="AS287:AU287" si="1631">SUM(AS35:AS258)</f>
        <v>1.04</v>
      </c>
      <c r="AT287">
        <f t="shared" si="1631"/>
        <v>0.67000000000000015</v>
      </c>
      <c r="AU287">
        <f t="shared" si="1631"/>
        <v>0</v>
      </c>
      <c r="AX287" t="s">
        <v>446</v>
      </c>
      <c r="AY287">
        <f>SUM(AY35:AY258)</f>
        <v>0.85000000000000009</v>
      </c>
      <c r="AZ287">
        <f t="shared" ref="AZ287:BB287" si="1632">SUM(AZ35:AZ258)</f>
        <v>1.63</v>
      </c>
      <c r="BA287">
        <f t="shared" si="1632"/>
        <v>0.77000000000000013</v>
      </c>
      <c r="BB287">
        <f t="shared" si="1632"/>
        <v>0</v>
      </c>
      <c r="BE287" t="s">
        <v>446</v>
      </c>
      <c r="BF287">
        <f>SUM(BF35:BF258)</f>
        <v>0.67000000000000015</v>
      </c>
      <c r="BG287">
        <f t="shared" ref="BG287:BI287" si="1633">SUM(BG35:BG258)</f>
        <v>1.1100000000000001</v>
      </c>
      <c r="BH287">
        <f t="shared" si="1633"/>
        <v>0.53</v>
      </c>
      <c r="BI287">
        <f t="shared" si="1633"/>
        <v>0.53000000000000014</v>
      </c>
      <c r="BL287" t="s">
        <v>446</v>
      </c>
      <c r="BM287">
        <f>SUM(BM35:BM258)</f>
        <v>0.93000000000000016</v>
      </c>
      <c r="BN287">
        <f t="shared" ref="BN287:BP287" si="1634">SUM(BN35:BN258)</f>
        <v>1.4400000000000002</v>
      </c>
      <c r="BO287">
        <f t="shared" si="1634"/>
        <v>0.92000000000000015</v>
      </c>
      <c r="BP287">
        <f t="shared" si="1634"/>
        <v>0.21</v>
      </c>
      <c r="BS287" t="s">
        <v>446</v>
      </c>
      <c r="BT287">
        <f>SUM(BT35:BT258)</f>
        <v>0.74000000000000021</v>
      </c>
      <c r="BU287">
        <f t="shared" ref="BU287:BW287" si="1635">SUM(BU35:BU258)</f>
        <v>1.1400000000000001</v>
      </c>
      <c r="BV287">
        <f t="shared" si="1635"/>
        <v>0.70000000000000007</v>
      </c>
      <c r="BW287">
        <f t="shared" si="1635"/>
        <v>0.11</v>
      </c>
      <c r="BZ287" t="s">
        <v>446</v>
      </c>
      <c r="CA287">
        <f>SUM(CA35:CA258)</f>
        <v>0.67000000000000015</v>
      </c>
      <c r="CB287">
        <f t="shared" ref="CB287:CD287" si="1636">SUM(CB35:CB258)</f>
        <v>1.93</v>
      </c>
      <c r="CC287">
        <f t="shared" si="1636"/>
        <v>0.6100000000000001</v>
      </c>
      <c r="CD287">
        <f t="shared" si="1636"/>
        <v>0.15</v>
      </c>
      <c r="CG287" t="s">
        <v>446</v>
      </c>
      <c r="CH287">
        <f>SUM(CH35:CH258)</f>
        <v>0.64000000000000012</v>
      </c>
      <c r="CI287">
        <f t="shared" ref="CI287:CK287" si="1637">SUM(CI35:CI258)</f>
        <v>1.06</v>
      </c>
      <c r="CJ287">
        <f t="shared" si="1637"/>
        <v>0.69</v>
      </c>
      <c r="CK287">
        <f t="shared" si="1637"/>
        <v>0</v>
      </c>
      <c r="CN287" t="s">
        <v>446</v>
      </c>
      <c r="CO287">
        <f>SUM(CO35:CO258)</f>
        <v>0.77000000000000013</v>
      </c>
      <c r="CP287">
        <f t="shared" ref="CP287:CR287" si="1638">SUM(CP35:CP258)</f>
        <v>1.5700000000000003</v>
      </c>
      <c r="CQ287">
        <f t="shared" si="1638"/>
        <v>0.76</v>
      </c>
      <c r="CR287">
        <f t="shared" si="1638"/>
        <v>0</v>
      </c>
      <c r="CU287" t="s">
        <v>446</v>
      </c>
      <c r="CV287">
        <f>SUM(CV35:CV258)</f>
        <v>0.89000000000000012</v>
      </c>
      <c r="CW287">
        <f t="shared" ref="CW287:CY287" si="1639">SUM(CW35:CW258)</f>
        <v>2.5200000000000005</v>
      </c>
      <c r="CX287">
        <f t="shared" si="1639"/>
        <v>0.64</v>
      </c>
      <c r="CY287">
        <f t="shared" si="1639"/>
        <v>0.24</v>
      </c>
      <c r="DB287" t="s">
        <v>446</v>
      </c>
      <c r="DC287">
        <f>SUM(DC35:DC258)</f>
        <v>0.67</v>
      </c>
      <c r="DD287">
        <f t="shared" ref="DD287:DF287" si="1640">SUM(DD35:DD258)</f>
        <v>2.3899999999999997</v>
      </c>
      <c r="DE287">
        <f t="shared" si="1640"/>
        <v>0.42000000000000004</v>
      </c>
      <c r="DF287">
        <f t="shared" si="1640"/>
        <v>0.42999999999999994</v>
      </c>
      <c r="DI287" t="s">
        <v>446</v>
      </c>
      <c r="DJ287">
        <f>SUM(DJ35:DJ258)</f>
        <v>0.64000000000000012</v>
      </c>
      <c r="DK287">
        <f t="shared" ref="DK287:DM287" si="1641">SUM(DK35:DK258)</f>
        <v>0.75</v>
      </c>
      <c r="DL287">
        <f t="shared" si="1641"/>
        <v>0.59000000000000008</v>
      </c>
      <c r="DM287">
        <f t="shared" si="1641"/>
        <v>0.26</v>
      </c>
      <c r="DP287" t="s">
        <v>446</v>
      </c>
      <c r="DQ287">
        <f>SUM(DQ35:DQ258)</f>
        <v>0.96000000000000019</v>
      </c>
      <c r="DR287">
        <f t="shared" ref="DR287:DT287" si="1642">SUM(DR35:DR258)</f>
        <v>2.14</v>
      </c>
      <c r="DS287">
        <f t="shared" si="1642"/>
        <v>0.81</v>
      </c>
      <c r="DT287">
        <f t="shared" si="1642"/>
        <v>0.06</v>
      </c>
      <c r="DW287" t="s">
        <v>446</v>
      </c>
      <c r="DX287">
        <f>SUM(DX35:DX258)</f>
        <v>0.93000000000000016</v>
      </c>
      <c r="DY287">
        <f t="shared" ref="DY287:EA287" si="1643">SUM(DY35:DY258)</f>
        <v>2.42</v>
      </c>
      <c r="DZ287">
        <f t="shared" si="1643"/>
        <v>0.7200000000000002</v>
      </c>
      <c r="EA287">
        <f t="shared" si="1643"/>
        <v>0.18</v>
      </c>
      <c r="ED287" t="s">
        <v>446</v>
      </c>
      <c r="EE287">
        <f>SUM(EE35:EE258)</f>
        <v>0.7400000000000001</v>
      </c>
      <c r="EF287">
        <f t="shared" ref="EF287:EH287" si="1644">SUM(EF35:EF258)</f>
        <v>1.32</v>
      </c>
      <c r="EG287">
        <f t="shared" si="1644"/>
        <v>0.78000000000000014</v>
      </c>
      <c r="EH287">
        <f t="shared" si="1644"/>
        <v>0.18</v>
      </c>
      <c r="EK287" t="s">
        <v>446</v>
      </c>
      <c r="EL287">
        <f>SUM(EL35:EL258)</f>
        <v>0.69000000000000006</v>
      </c>
      <c r="EM287">
        <f t="shared" ref="EM287:EO287" si="1645">SUM(EM35:EM258)</f>
        <v>0.97000000000000008</v>
      </c>
      <c r="EN287">
        <f t="shared" si="1645"/>
        <v>0.78</v>
      </c>
      <c r="EO287">
        <f t="shared" si="1645"/>
        <v>0.14000000000000001</v>
      </c>
      <c r="ER287" t="s">
        <v>446</v>
      </c>
      <c r="ES287">
        <f>SUM(ES35:ES258)</f>
        <v>0.80000000000000016</v>
      </c>
      <c r="ET287">
        <f t="shared" ref="ET287:EV287" si="1646">SUM(ET35:ET258)</f>
        <v>1.48</v>
      </c>
      <c r="EU287">
        <f t="shared" si="1646"/>
        <v>0.70000000000000007</v>
      </c>
      <c r="EV287">
        <f t="shared" si="1646"/>
        <v>0.13</v>
      </c>
      <c r="EZ287">
        <f>SUM(EZ35:EZ258)</f>
        <v>0.75000000000000011</v>
      </c>
      <c r="FA287">
        <f t="shared" ref="FA287:FC287" si="1647">SUM(FA35:FA258)</f>
        <v>1.24</v>
      </c>
      <c r="FB287">
        <f t="shared" si="1647"/>
        <v>0.68</v>
      </c>
      <c r="FC287">
        <f t="shared" si="1647"/>
        <v>0.21</v>
      </c>
      <c r="FG287">
        <f>SUM(FG35:FG258)</f>
        <v>0.68000000000000016</v>
      </c>
      <c r="FH287">
        <f t="shared" ref="FH287:FJ287" si="1648">SUM(FH35:FH258)</f>
        <v>0.81</v>
      </c>
      <c r="FI287">
        <f t="shared" si="1648"/>
        <v>0.66000000000000014</v>
      </c>
      <c r="FJ287">
        <f t="shared" si="1648"/>
        <v>0.62000000000000011</v>
      </c>
      <c r="FN287">
        <f>SUM(FN35:FN258)</f>
        <v>0.67</v>
      </c>
      <c r="FO287">
        <f t="shared" ref="FO287:FQ287" si="1649">SUM(FO35:FO258)</f>
        <v>0.6100000000000001</v>
      </c>
      <c r="FP287">
        <f t="shared" si="1649"/>
        <v>0.71000000000000008</v>
      </c>
      <c r="FQ287">
        <f t="shared" si="1649"/>
        <v>7.0000000000000007E-2</v>
      </c>
      <c r="FU287">
        <f>SUM(FU35:FU258)</f>
        <v>0.6100000000000001</v>
      </c>
      <c r="FV287">
        <f t="shared" ref="FV287:FX287" si="1650">SUM(FV35:FV258)</f>
        <v>1.3900000000000003</v>
      </c>
      <c r="FW287">
        <f t="shared" si="1650"/>
        <v>0.42000000000000004</v>
      </c>
      <c r="FX287">
        <f t="shared" si="1650"/>
        <v>7.0000000000000007E-2</v>
      </c>
      <c r="GB287">
        <f>SUM(GB35:GB258)</f>
        <v>0.94000000000000006</v>
      </c>
      <c r="GC287">
        <f t="shared" ref="GC287:GE287" si="1651">SUM(GC35:GC258)</f>
        <v>1.33</v>
      </c>
      <c r="GD287">
        <f t="shared" si="1651"/>
        <v>0.83000000000000007</v>
      </c>
      <c r="GE287">
        <f t="shared" si="1651"/>
        <v>0.25</v>
      </c>
      <c r="GI287">
        <f>SUM(GI35:GI258)</f>
        <v>0.81000000000000016</v>
      </c>
      <c r="GJ287">
        <f t="shared" ref="GJ287:GL287" si="1652">SUM(GJ35:GJ258)</f>
        <v>1.24</v>
      </c>
      <c r="GK287">
        <f t="shared" si="1652"/>
        <v>0.73000000000000009</v>
      </c>
      <c r="GL287">
        <f t="shared" si="1652"/>
        <v>0.37</v>
      </c>
      <c r="GP287">
        <f>SUM(GP35:GP258)</f>
        <v>0.7300000000000002</v>
      </c>
      <c r="GQ287">
        <f t="shared" ref="GQ287:GS287" si="1653">SUM(GQ35:GQ258)</f>
        <v>1.6300000000000001</v>
      </c>
      <c r="GR287">
        <f t="shared" si="1653"/>
        <v>0.59000000000000008</v>
      </c>
      <c r="GS287">
        <f t="shared" si="1653"/>
        <v>0.16</v>
      </c>
      <c r="GW287">
        <f>SUM(GW35:GW258)</f>
        <v>0.66000000000000014</v>
      </c>
      <c r="GX287">
        <f t="shared" ref="GX287:GZ287" si="1654">SUM(GX35:GX258)</f>
        <v>1.4900000000000002</v>
      </c>
      <c r="GY287">
        <f t="shared" si="1654"/>
        <v>0.66</v>
      </c>
      <c r="GZ287">
        <f t="shared" si="1654"/>
        <v>0.2</v>
      </c>
      <c r="HD287">
        <f>SUM(HD35:HD258)</f>
        <v>0.57000000000000006</v>
      </c>
      <c r="HE287">
        <f t="shared" ref="HE287:HG287" si="1655">SUM(HE35:HE258)</f>
        <v>1.59</v>
      </c>
      <c r="HF287">
        <f t="shared" si="1655"/>
        <v>0.51</v>
      </c>
      <c r="HG287">
        <f t="shared" si="1655"/>
        <v>0.14000000000000001</v>
      </c>
      <c r="HK287">
        <f>SUM(HK35:HK258)</f>
        <v>0.58000000000000007</v>
      </c>
      <c r="HL287">
        <f t="shared" ref="HL287:HN287" si="1656">SUM(HL35:HL258)</f>
        <v>1.4500000000000002</v>
      </c>
      <c r="HM287">
        <f t="shared" si="1656"/>
        <v>0.43000000000000005</v>
      </c>
      <c r="HN287">
        <f t="shared" si="1656"/>
        <v>0.27</v>
      </c>
      <c r="HR287">
        <f>SUM(HR35:HR258)</f>
        <v>0.95000000000000018</v>
      </c>
      <c r="HS287">
        <f t="shared" ref="HS287:HU287" si="1657">SUM(HS35:HS258)</f>
        <v>1.9000000000000001</v>
      </c>
      <c r="HT287">
        <f t="shared" si="1657"/>
        <v>0.89000000000000012</v>
      </c>
      <c r="HU287">
        <f t="shared" si="1657"/>
        <v>0.33</v>
      </c>
      <c r="HY287">
        <f>SUM(HY35:HY258)</f>
        <v>0.72</v>
      </c>
      <c r="HZ287">
        <f t="shared" ref="HZ287:IB287" si="1658">SUM(HZ35:HZ258)</f>
        <v>1.05</v>
      </c>
      <c r="IA287">
        <f t="shared" si="1658"/>
        <v>0.61</v>
      </c>
      <c r="IB287">
        <f t="shared" si="1658"/>
        <v>0.45</v>
      </c>
      <c r="IF287">
        <f>SUM(IF35:IF258)</f>
        <v>0.54</v>
      </c>
      <c r="IG287">
        <f t="shared" ref="IG287:II287" si="1659">SUM(IG35:IG258)</f>
        <v>1.4200000000000002</v>
      </c>
      <c r="IH287">
        <f t="shared" si="1659"/>
        <v>0.48000000000000015</v>
      </c>
      <c r="II287">
        <f t="shared" si="1659"/>
        <v>0.04</v>
      </c>
      <c r="IM287">
        <f>SUM(IM35:IM258)</f>
        <v>0.45</v>
      </c>
      <c r="IN287">
        <f t="shared" ref="IN287:IP287" si="1660">SUM(IN35:IN258)</f>
        <v>0.95000000000000007</v>
      </c>
      <c r="IO287">
        <f t="shared" si="1660"/>
        <v>0.36</v>
      </c>
      <c r="IP287">
        <f t="shared" si="1660"/>
        <v>0.28999999999999998</v>
      </c>
      <c r="IT287">
        <f>SUM(IT35:IT258)</f>
        <v>0.92000000000000015</v>
      </c>
      <c r="IU287">
        <f t="shared" ref="IU287:IW287" si="1661">SUM(IU35:IU258)</f>
        <v>1.6500000000000001</v>
      </c>
      <c r="IV287">
        <f t="shared" si="1661"/>
        <v>1.0299999999999998</v>
      </c>
      <c r="IW287">
        <f t="shared" si="1661"/>
        <v>0.13</v>
      </c>
      <c r="JA287">
        <f>SUM(JA35:JA258)</f>
        <v>0.82000000000000028</v>
      </c>
      <c r="JB287">
        <f t="shared" ref="JB287:JD287" si="1662">SUM(JB35:JB258)</f>
        <v>1.93</v>
      </c>
      <c r="JC287">
        <f t="shared" si="1662"/>
        <v>0.7400000000000001</v>
      </c>
      <c r="JD287">
        <f t="shared" si="1662"/>
        <v>0.33999999999999997</v>
      </c>
      <c r="JH287">
        <f>SUM(JH35:JH258)</f>
        <v>0.65000000000000013</v>
      </c>
      <c r="JI287">
        <f t="shared" ref="JI287:JK287" si="1663">SUM(JI35:JI258)</f>
        <v>1.4900000000000002</v>
      </c>
      <c r="JJ287">
        <f t="shared" si="1663"/>
        <v>0.51</v>
      </c>
      <c r="JK287">
        <f t="shared" si="1663"/>
        <v>0.21</v>
      </c>
      <c r="JO287">
        <f>SUM(JO35:JO258)</f>
        <v>0.88000000000000012</v>
      </c>
      <c r="JP287">
        <f t="shared" ref="JP287:JR287" si="1664">SUM(JP35:JP258)</f>
        <v>1.66</v>
      </c>
      <c r="JQ287">
        <f t="shared" si="1664"/>
        <v>0.79999999999999993</v>
      </c>
      <c r="JR287">
        <f t="shared" si="1664"/>
        <v>0.29000000000000004</v>
      </c>
      <c r="JV287">
        <f>SUM(JV35:JV258)</f>
        <v>0.69000000000000006</v>
      </c>
      <c r="JW287">
        <f t="shared" ref="JW287:JY287" si="1665">SUM(JW35:JW258)</f>
        <v>1.05</v>
      </c>
      <c r="JX287">
        <f t="shared" si="1665"/>
        <v>0.6100000000000001</v>
      </c>
      <c r="JY287">
        <f t="shared" si="1665"/>
        <v>0.19</v>
      </c>
      <c r="KC287">
        <f>SUM(KC35:KC258)</f>
        <v>0.66000000000000014</v>
      </c>
      <c r="KD287">
        <f t="shared" ref="KD287:KF287" si="1666">SUM(KD35:KD258)</f>
        <v>1.05</v>
      </c>
      <c r="KE287">
        <f t="shared" si="1666"/>
        <v>0.70000000000000018</v>
      </c>
      <c r="KF287">
        <f t="shared" si="1666"/>
        <v>0.08</v>
      </c>
      <c r="KJ287">
        <f>SUM(KJ35:KJ258)</f>
        <v>0.56000000000000005</v>
      </c>
      <c r="KK287">
        <f t="shared" ref="KK287:KM287" si="1667">SUM(KK35:KK258)</f>
        <v>1.0300000000000002</v>
      </c>
      <c r="KL287">
        <f t="shared" si="1667"/>
        <v>0.56000000000000005</v>
      </c>
      <c r="KM287">
        <f t="shared" si="1667"/>
        <v>0</v>
      </c>
      <c r="KQ287">
        <f>SUM(KQ35:KQ258)</f>
        <v>0.92000000000000015</v>
      </c>
      <c r="KR287">
        <f t="shared" ref="KR287:KT287" si="1668">SUM(KR35:KR258)</f>
        <v>1.95</v>
      </c>
      <c r="KS287">
        <f t="shared" si="1668"/>
        <v>0.95000000000000029</v>
      </c>
      <c r="KT287">
        <f t="shared" si="1668"/>
        <v>0.13</v>
      </c>
      <c r="KX287">
        <f>SUM(KX35:KX258)</f>
        <v>0.87000000000000011</v>
      </c>
      <c r="KY287">
        <f t="shared" ref="KY287:LA287" si="1669">SUM(KY35:KY258)</f>
        <v>2.4400000000000004</v>
      </c>
      <c r="KZ287">
        <f t="shared" si="1669"/>
        <v>0.71000000000000008</v>
      </c>
      <c r="LA287">
        <f t="shared" si="1669"/>
        <v>0.12</v>
      </c>
      <c r="LE287">
        <f>SUM(LE35:LE258)</f>
        <v>0.71000000000000019</v>
      </c>
      <c r="LF287">
        <f t="shared" ref="LF287:LH287" si="1670">SUM(LF35:LF258)</f>
        <v>1.6800000000000004</v>
      </c>
      <c r="LG287">
        <f t="shared" si="1670"/>
        <v>0.67</v>
      </c>
      <c r="LH287">
        <f t="shared" si="1670"/>
        <v>0.03</v>
      </c>
      <c r="LL287">
        <f>SUM(LL35:LL258)</f>
        <v>1.0000000000000002</v>
      </c>
      <c r="LM287">
        <f t="shared" ref="LM287:LO287" si="1671">SUM(LM35:LM258)</f>
        <v>2.5500000000000003</v>
      </c>
      <c r="LN287">
        <f t="shared" si="1671"/>
        <v>0.70000000000000018</v>
      </c>
      <c r="LO287">
        <f t="shared" si="1671"/>
        <v>0.35000000000000009</v>
      </c>
      <c r="LS287">
        <f>SUM(LS35:LS258)</f>
        <v>0.74000000000000021</v>
      </c>
      <c r="LT287">
        <f t="shared" ref="LT287:LV287" si="1672">SUM(LT35:LT258)</f>
        <v>2.1500000000000004</v>
      </c>
      <c r="LU287">
        <f t="shared" si="1672"/>
        <v>0.69000000000000006</v>
      </c>
      <c r="LV287">
        <f t="shared" si="1672"/>
        <v>0.08</v>
      </c>
      <c r="LZ287">
        <f>SUM(LZ35:LZ258)</f>
        <v>0.8600000000000001</v>
      </c>
      <c r="MA287">
        <f t="shared" ref="MA287:MC287" si="1673">SUM(MA35:MA258)</f>
        <v>2.6400000000000006</v>
      </c>
      <c r="MB287">
        <f t="shared" si="1673"/>
        <v>0.65000000000000024</v>
      </c>
      <c r="MC287">
        <f t="shared" si="1673"/>
        <v>0.26</v>
      </c>
      <c r="MF287" t="s">
        <v>446</v>
      </c>
      <c r="MG287">
        <f>SUM(MG35:MG258)</f>
        <v>0.76000000000000012</v>
      </c>
      <c r="MH287">
        <f t="shared" ref="MH287:MJ287" si="1674">SUM(MH35:MH258)</f>
        <v>2.1399999999999997</v>
      </c>
      <c r="MI287">
        <f t="shared" si="1674"/>
        <v>0.49</v>
      </c>
      <c r="MJ287">
        <f t="shared" si="1674"/>
        <v>0.25</v>
      </c>
      <c r="MM287" t="s">
        <v>446</v>
      </c>
      <c r="MN287">
        <f>SUM(MN35:MN258)</f>
        <v>0.87000000000000011</v>
      </c>
      <c r="MO287">
        <f t="shared" ref="MO287:MQ287" si="1675">SUM(MO35:MO258)</f>
        <v>2.29</v>
      </c>
      <c r="MP287">
        <f t="shared" si="1675"/>
        <v>0.81000000000000016</v>
      </c>
      <c r="MQ287">
        <f t="shared" si="1675"/>
        <v>0.16</v>
      </c>
      <c r="MT287" t="s">
        <v>446</v>
      </c>
      <c r="MU287">
        <f>SUM(MU35:MU258)</f>
        <v>0.82000000000000006</v>
      </c>
      <c r="MV287">
        <f t="shared" ref="MV287:MX287" si="1676">SUM(MV35:MV258)</f>
        <v>2.4</v>
      </c>
      <c r="MW287">
        <f t="shared" si="1676"/>
        <v>0.68000000000000016</v>
      </c>
      <c r="MX287">
        <f t="shared" si="1676"/>
        <v>0.30000000000000004</v>
      </c>
      <c r="NA287" t="s">
        <v>446</v>
      </c>
      <c r="NB287">
        <f>SUM(NB35:NB258)</f>
        <v>1.2700000000000002</v>
      </c>
      <c r="NC287">
        <f t="shared" ref="NC287:NE287" si="1677">SUM(NC35:NC258)</f>
        <v>2.2000000000000002</v>
      </c>
      <c r="ND287">
        <f t="shared" si="1677"/>
        <v>1.2200000000000002</v>
      </c>
      <c r="NE287">
        <f t="shared" si="1677"/>
        <v>0.84000000000000008</v>
      </c>
      <c r="NH287" t="s">
        <v>446</v>
      </c>
      <c r="NI287">
        <f>SUM(NI35:NI258)</f>
        <v>1.6200000000000006</v>
      </c>
      <c r="NJ287">
        <f t="shared" ref="NJ287:NL287" si="1678">SUM(NJ35:NJ258)</f>
        <v>1.1800000000000002</v>
      </c>
      <c r="NK287">
        <f t="shared" si="1678"/>
        <v>2.0999999999999996</v>
      </c>
      <c r="NL287">
        <f t="shared" si="1678"/>
        <v>0.22</v>
      </c>
      <c r="NO287" t="s">
        <v>446</v>
      </c>
      <c r="NP287">
        <f>SUM(NP35:NP258)</f>
        <v>1.3800000000000003</v>
      </c>
      <c r="NQ287">
        <f t="shared" ref="NQ287:NS287" si="1679">SUM(NQ35:NQ258)</f>
        <v>1.59</v>
      </c>
      <c r="NR287">
        <f t="shared" si="1679"/>
        <v>1.6300000000000001</v>
      </c>
      <c r="NS287">
        <f t="shared" si="1679"/>
        <v>0.22999999999999998</v>
      </c>
      <c r="NV287" t="s">
        <v>446</v>
      </c>
      <c r="NW287">
        <f>SUM(NW35:NW258)</f>
        <v>1.7500000000000002</v>
      </c>
      <c r="NX287">
        <f t="shared" ref="NX287:NZ287" si="1680">SUM(NX35:NX258)</f>
        <v>1.21</v>
      </c>
      <c r="NY287">
        <f t="shared" si="1680"/>
        <v>2.419999999999999</v>
      </c>
      <c r="NZ287">
        <f t="shared" si="1680"/>
        <v>0.35000000000000003</v>
      </c>
      <c r="OC287" t="s">
        <v>446</v>
      </c>
      <c r="OD287">
        <f>SUM(OD35:OD258)</f>
        <v>1.8000000000000005</v>
      </c>
      <c r="OE287">
        <f t="shared" ref="OE287:OG287" si="1681">SUM(OE35:OE258)</f>
        <v>2.42</v>
      </c>
      <c r="OF287">
        <f t="shared" si="1681"/>
        <v>1.8900000000000001</v>
      </c>
      <c r="OG287">
        <f t="shared" si="1681"/>
        <v>0.79</v>
      </c>
      <c r="OJ287" t="s">
        <v>446</v>
      </c>
      <c r="OK287">
        <f>SUM(OK35:OK258)</f>
        <v>2.1499999999999981</v>
      </c>
      <c r="OL287">
        <f t="shared" ref="OL287:ON287" si="1682">SUM(OL35:OL258)</f>
        <v>2.3200000000000007</v>
      </c>
      <c r="OM287">
        <f>SUM(OM35:OM258)</f>
        <v>2.4599999999999991</v>
      </c>
      <c r="ON287">
        <f t="shared" si="1682"/>
        <v>0.78999999999999992</v>
      </c>
      <c r="OQ287" t="s">
        <v>446</v>
      </c>
      <c r="OR287">
        <f>SUM(OR35:OR258)</f>
        <v>1.6300000000000003</v>
      </c>
      <c r="OS287">
        <f t="shared" ref="OS287" si="1683">SUM(OS35:OS258)</f>
        <v>1.9600000000000002</v>
      </c>
      <c r="OT287">
        <f>SUM(OT35:OT258)</f>
        <v>1.8500000000000003</v>
      </c>
      <c r="OU287">
        <f t="shared" ref="OU287" si="1684">SUM(OU35:OU258)</f>
        <v>0.58000000000000007</v>
      </c>
      <c r="OX287" t="s">
        <v>446</v>
      </c>
      <c r="OY287">
        <f>SUM(OY35:OY258)</f>
        <v>1.5800000000000003</v>
      </c>
      <c r="OZ287">
        <f t="shared" ref="OZ287" si="1685">SUM(OZ35:OZ258)</f>
        <v>2.7600000000000002</v>
      </c>
      <c r="PA287">
        <f>SUM(PA35:PA258)</f>
        <v>1.62</v>
      </c>
      <c r="PB287">
        <f t="shared" ref="PB287" si="1686">SUM(PB35:PB258)</f>
        <v>0.44</v>
      </c>
      <c r="PE287" t="s">
        <v>446</v>
      </c>
      <c r="PF287">
        <f>SUM(PF35:PF258)</f>
        <v>1.7200000000000006</v>
      </c>
      <c r="PG287">
        <f t="shared" ref="PG287" si="1687">SUM(PG35:PG258)</f>
        <v>2.8200000000000003</v>
      </c>
      <c r="PH287">
        <f>SUM(PH35:PH258)</f>
        <v>1.9300000000000002</v>
      </c>
      <c r="PI287">
        <f t="shared" ref="PI287" si="1688">SUM(PI35:PI258)</f>
        <v>0.7</v>
      </c>
      <c r="PL287" t="s">
        <v>446</v>
      </c>
      <c r="PM287">
        <f>SUM(PM35:PM258)</f>
        <v>1.7900000000000007</v>
      </c>
      <c r="PN287">
        <f t="shared" ref="PN287" si="1689">SUM(PN35:PN258)</f>
        <v>2.88</v>
      </c>
      <c r="PO287">
        <f>SUM(PO35:PO258)</f>
        <v>2.0200000000000005</v>
      </c>
      <c r="PP287">
        <f t="shared" ref="PP287" si="1690">SUM(PP35:PP258)</f>
        <v>0.35000000000000003</v>
      </c>
      <c r="PS287" t="s">
        <v>446</v>
      </c>
      <c r="PT287">
        <f>SUM(PT35:PT258)</f>
        <v>2.0000000000000004</v>
      </c>
      <c r="PU287">
        <f t="shared" ref="PU287" si="1691">SUM(PU35:PU258)</f>
        <v>2.2199999999999998</v>
      </c>
      <c r="PV287">
        <f>SUM(PV35:PV258)</f>
        <v>2.4599999999999991</v>
      </c>
      <c r="PW287">
        <f t="shared" ref="PW287" si="1692">SUM(PW35:PW258)</f>
        <v>0.48</v>
      </c>
      <c r="PZ287" t="s">
        <v>446</v>
      </c>
      <c r="QA287">
        <f>SUM(QA35:QA258)</f>
        <v>2.5899999999999981</v>
      </c>
      <c r="QB287">
        <f t="shared" ref="QB287" si="1693">SUM(QB35:QB258)</f>
        <v>2.8600000000000003</v>
      </c>
      <c r="QC287">
        <f>SUM(QC35:QC258)</f>
        <v>3.1599999999999993</v>
      </c>
      <c r="QD287">
        <f t="shared" ref="QD287" si="1694">SUM(QD35:QD258)</f>
        <v>0.57000000000000006</v>
      </c>
      <c r="QG287" t="s">
        <v>446</v>
      </c>
      <c r="QH287">
        <f>SUM(QH35:QH258)</f>
        <v>2.1199999999999992</v>
      </c>
      <c r="QI287">
        <f t="shared" ref="QI287" si="1695">SUM(QI35:QI258)</f>
        <v>1.7400000000000002</v>
      </c>
      <c r="QJ287">
        <f>SUM(QJ35:QJ258)</f>
        <v>2.9</v>
      </c>
      <c r="QK287">
        <f t="shared" ref="QK287" si="1696">SUM(QK35:QK258)</f>
        <v>0.42000000000000004</v>
      </c>
      <c r="QN287" t="s">
        <v>446</v>
      </c>
      <c r="QO287">
        <f>SUM(QO35:QO258)</f>
        <v>2.39</v>
      </c>
      <c r="QP287">
        <f t="shared" ref="QP287" si="1697">SUM(QP35:QP258)</f>
        <v>3.06</v>
      </c>
      <c r="QQ287">
        <f>SUM(QQ35:QQ258)</f>
        <v>2.8200000000000003</v>
      </c>
      <c r="QR287">
        <f t="shared" ref="QR287" si="1698">SUM(QR35:QR258)</f>
        <v>0.56000000000000005</v>
      </c>
      <c r="QU287" t="s">
        <v>446</v>
      </c>
      <c r="QV287">
        <f>SUM(QV35:QV258)</f>
        <v>3.0999999999999983</v>
      </c>
      <c r="QW287">
        <f t="shared" ref="QW287" si="1699">SUM(QW35:QW258)</f>
        <v>3.3199999999999994</v>
      </c>
      <c r="QX287">
        <f>SUM(QX35:QX258)</f>
        <v>3.8799999999999994</v>
      </c>
      <c r="QY287">
        <f t="shared" ref="QY287" si="1700">SUM(QY35:QY258)</f>
        <v>0.56000000000000005</v>
      </c>
      <c r="RB287" t="s">
        <v>446</v>
      </c>
      <c r="RC287">
        <f>SUM(RC35:RC258)</f>
        <v>1.6900000000000002</v>
      </c>
      <c r="RD287">
        <f t="shared" ref="RD287" si="1701">SUM(RD35:RD258)</f>
        <v>2.8600000000000003</v>
      </c>
      <c r="RE287">
        <f>SUM(RE35:RE258)</f>
        <v>1.8200000000000003</v>
      </c>
      <c r="RF287">
        <f t="shared" ref="RF287" si="1702">SUM(RF35:RF258)</f>
        <v>0.24000000000000002</v>
      </c>
      <c r="RI287" t="s">
        <v>446</v>
      </c>
      <c r="RJ287">
        <f>SUM(RJ35:RJ258)</f>
        <v>2.359999999999999</v>
      </c>
      <c r="RK287">
        <f t="shared" ref="RK287" si="1703">SUM(RK35:RK258)</f>
        <v>3.1399999999999997</v>
      </c>
      <c r="RL287">
        <f>SUM(RL35:RL258)</f>
        <v>2.8100000000000005</v>
      </c>
      <c r="RM287">
        <f t="shared" ref="RM287" si="1704">SUM(RM35:RM258)</f>
        <v>0.51</v>
      </c>
      <c r="RP287" t="s">
        <v>446</v>
      </c>
      <c r="RQ287">
        <f>SUM(RQ35:RQ258)</f>
        <v>2.6199999999999988</v>
      </c>
      <c r="RR287">
        <f t="shared" ref="RR287" si="1705">SUM(RR35:RR258)</f>
        <v>4.17</v>
      </c>
      <c r="RS287">
        <f>SUM(RS35:RS258)</f>
        <v>2.649999999999999</v>
      </c>
      <c r="RT287">
        <f t="shared" ref="RT287" si="1706">SUM(RT35:RT258)</f>
        <v>1.3300000000000003</v>
      </c>
      <c r="RW287" t="s">
        <v>446</v>
      </c>
      <c r="RX287">
        <f>SUM(RX35:RX258)</f>
        <v>2.2999999999999989</v>
      </c>
      <c r="RY287">
        <f t="shared" ref="RY287" si="1707">SUM(RY35:RY258)</f>
        <v>3.8099999999999996</v>
      </c>
      <c r="RZ287">
        <f>SUM(RZ35:RZ258)</f>
        <v>2.399999999999999</v>
      </c>
      <c r="SA287">
        <f t="shared" ref="SA287" si="1708">SUM(SA35:SA258)</f>
        <v>0.98000000000000009</v>
      </c>
      <c r="SD287" t="s">
        <v>446</v>
      </c>
      <c r="SE287">
        <f>SUM(SE35:SE258)</f>
        <v>1.86</v>
      </c>
      <c r="SF287">
        <f t="shared" ref="SF287" si="1709">SUM(SF35:SF258)</f>
        <v>6.0500000000000007</v>
      </c>
      <c r="SG287">
        <f>SUM(SG35:SG258)</f>
        <v>1.04</v>
      </c>
      <c r="SH287">
        <f t="shared" ref="SH287" si="1710">SUM(SH35:SH258)</f>
        <v>0.28000000000000003</v>
      </c>
      <c r="SK287" t="s">
        <v>446</v>
      </c>
      <c r="SL287">
        <f>SUM(SL35:SL258)</f>
        <v>2.1800000000000002</v>
      </c>
      <c r="SM287">
        <f t="shared" ref="SM287" si="1711">SUM(SM35:SM258)</f>
        <v>2.98</v>
      </c>
      <c r="SN287">
        <f>SUM(SN35:SN258)</f>
        <v>2.3799999999999994</v>
      </c>
      <c r="SO287">
        <f t="shared" ref="SO287" si="1712">SUM(SO35:SO258)</f>
        <v>0.42</v>
      </c>
      <c r="SR287" t="s">
        <v>446</v>
      </c>
      <c r="SS287">
        <f>SUM(SS35:SS258)</f>
        <v>2.4899999999999993</v>
      </c>
      <c r="ST287">
        <f t="shared" ref="ST287" si="1713">SUM(ST35:ST258)</f>
        <v>4.41</v>
      </c>
      <c r="SU287">
        <f>SUM(SU35:SU258)</f>
        <v>2.7599999999999993</v>
      </c>
      <c r="SV287">
        <f t="shared" ref="SV287" si="1714">SUM(SV35:SV258)</f>
        <v>0.41000000000000003</v>
      </c>
      <c r="SY287" t="s">
        <v>446</v>
      </c>
      <c r="SZ287">
        <f>SUM(SZ35:SZ258)</f>
        <v>2.0000000000000004</v>
      </c>
      <c r="TA287">
        <f t="shared" ref="TA287" si="1715">SUM(TA35:TA258)</f>
        <v>3.0600000000000005</v>
      </c>
      <c r="TB287">
        <f>SUM(TB35:TB258)</f>
        <v>2.3199999999999998</v>
      </c>
      <c r="TC287">
        <f t="shared" ref="TC287" si="1716">SUM(TC35:TC258)</f>
        <v>0.4</v>
      </c>
      <c r="TF287" t="s">
        <v>446</v>
      </c>
      <c r="TG287">
        <f>SUM(TG35:TG258)</f>
        <v>2.67</v>
      </c>
      <c r="TH287">
        <f t="shared" ref="TH287" si="1717">SUM(TH35:TH258)</f>
        <v>3.9299999999999997</v>
      </c>
      <c r="TI287">
        <f>SUM(TI35:TI258)</f>
        <v>2.8799999999999994</v>
      </c>
      <c r="TJ287">
        <f t="shared" ref="TJ287" si="1718">SUM(TJ35:TJ258)</f>
        <v>0.79999999999999993</v>
      </c>
      <c r="TM287" t="s">
        <v>446</v>
      </c>
      <c r="TN287">
        <f>SUM(TN35:TN258)</f>
        <v>2.4399999999999995</v>
      </c>
      <c r="TO287">
        <f t="shared" ref="TO287" si="1719">SUM(TO35:TO258)</f>
        <v>3.12</v>
      </c>
      <c r="TP287">
        <f>SUM(TP35:TP258)</f>
        <v>2.8499999999999996</v>
      </c>
      <c r="TQ287">
        <f t="shared" ref="TQ287" si="1720">SUM(TQ35:TQ258)</f>
        <v>0.74</v>
      </c>
      <c r="TT287" t="s">
        <v>446</v>
      </c>
      <c r="TU287">
        <f>SUM(TU35:TU258)</f>
        <v>2.9399999999999982</v>
      </c>
      <c r="TV287">
        <f t="shared" ref="TV287" si="1721">SUM(TV35:TV258)</f>
        <v>4.53</v>
      </c>
      <c r="TW287">
        <f>SUM(TW35:TW258)</f>
        <v>3.419999999999999</v>
      </c>
      <c r="TX287">
        <f t="shared" ref="TX287" si="1722">SUM(TX35:TX258)</f>
        <v>0.33</v>
      </c>
      <c r="UA287" t="s">
        <v>446</v>
      </c>
      <c r="UB287">
        <f>SUM(UB35:UB258)</f>
        <v>2.5199999999999991</v>
      </c>
      <c r="UC287">
        <f t="shared" ref="UC287" si="1723">SUM(UC35:UC258)</f>
        <v>3.62</v>
      </c>
      <c r="UD287">
        <f>SUM(UD35:UD258)</f>
        <v>2.8600000000000003</v>
      </c>
      <c r="UE287">
        <f t="shared" ref="UE287" si="1724">SUM(UE35:UE258)</f>
        <v>0.31</v>
      </c>
      <c r="UH287" t="s">
        <v>446</v>
      </c>
      <c r="UI287">
        <f>SUM(UI35:UI258)</f>
        <v>2.7799999999999994</v>
      </c>
      <c r="UJ287">
        <f t="shared" ref="UJ287" si="1725">SUM(UJ35:UJ258)</f>
        <v>4.13</v>
      </c>
      <c r="UK287">
        <f>SUM(UK35:UK258)</f>
        <v>3.1199999999999997</v>
      </c>
      <c r="UL287">
        <f t="shared" ref="UL287" si="1726">SUM(UL35:UL258)</f>
        <v>0.44000000000000006</v>
      </c>
      <c r="UO287" t="s">
        <v>446</v>
      </c>
      <c r="UP287">
        <f>SUM(UP35:UP258)</f>
        <v>2.6599999999999988</v>
      </c>
      <c r="UQ287">
        <f t="shared" ref="UQ287" si="1727">SUM(UQ35:UQ258)</f>
        <v>2.6999999999999997</v>
      </c>
      <c r="UR287">
        <f>SUM(UR35:UR258)</f>
        <v>3.1399999999999997</v>
      </c>
      <c r="US287">
        <f t="shared" ref="US287" si="1728">SUM(US35:US258)</f>
        <v>0.45</v>
      </c>
      <c r="UV287" t="s">
        <v>446</v>
      </c>
      <c r="UW287">
        <f>SUM(UW35:UW258)</f>
        <v>3.139999999999997</v>
      </c>
      <c r="UX287">
        <f t="shared" ref="UX287" si="1729">SUM(UX35:UX258)</f>
        <v>3.7099999999999991</v>
      </c>
      <c r="UY287">
        <f>SUM(UY35:UY258)</f>
        <v>3.719999999999998</v>
      </c>
      <c r="UZ287">
        <f t="shared" ref="UZ287" si="1730">SUM(UZ35:UZ258)</f>
        <v>0.47000000000000003</v>
      </c>
      <c r="VC287" t="s">
        <v>446</v>
      </c>
      <c r="VD287">
        <f>SUM(VD35:VD258)</f>
        <v>2.9699999999999993</v>
      </c>
      <c r="VE287">
        <f t="shared" ref="VE287" si="1731">SUM(VE35:VE258)</f>
        <v>3.34</v>
      </c>
      <c r="VF287">
        <f>SUM(VF35:VF258)</f>
        <v>3.52</v>
      </c>
      <c r="VG287">
        <f t="shared" ref="VG287" si="1732">SUM(VG35:VG258)</f>
        <v>0.47000000000000003</v>
      </c>
    </row>
    <row r="289" spans="2:579" x14ac:dyDescent="0.3">
      <c r="B289" s="1">
        <f>+SUM(B265:B287)</f>
        <v>100.00999999999999</v>
      </c>
      <c r="C289" s="1">
        <f t="shared" ref="C289:E289" si="1733">+SUM(C265:C287)</f>
        <v>100.01000000000003</v>
      </c>
      <c r="D289" s="1">
        <f t="shared" si="1733"/>
        <v>100.01999999999998</v>
      </c>
      <c r="E289" s="1">
        <f t="shared" si="1733"/>
        <v>100.00999999999998</v>
      </c>
      <c r="I289" s="1">
        <f>+SUM(I265:I287)</f>
        <v>100.02000000000004</v>
      </c>
      <c r="J289" s="1">
        <f t="shared" ref="J289:L289" si="1734">+SUM(J265:J287)</f>
        <v>99.999999999999986</v>
      </c>
      <c r="K289" s="1">
        <f t="shared" si="1734"/>
        <v>100.01</v>
      </c>
      <c r="L289" s="1">
        <f t="shared" si="1734"/>
        <v>100</v>
      </c>
      <c r="P289" s="1">
        <f>+SUM(P265:P287)</f>
        <v>100.00999999999999</v>
      </c>
      <c r="Q289" s="1">
        <f t="shared" ref="Q289:S289" si="1735">+SUM(Q265:Q287)</f>
        <v>99.999999999999986</v>
      </c>
      <c r="R289" s="1">
        <f t="shared" si="1735"/>
        <v>100.02</v>
      </c>
      <c r="S289" s="1">
        <f t="shared" si="1735"/>
        <v>99.97</v>
      </c>
      <c r="W289" s="1">
        <f>+SUM(W265:W287)</f>
        <v>99.96999999999997</v>
      </c>
      <c r="X289" s="1">
        <f t="shared" ref="X289:Z289" si="1736">+SUM(X265:X287)</f>
        <v>100.02999999999999</v>
      </c>
      <c r="Y289" s="1">
        <f t="shared" si="1736"/>
        <v>99.99</v>
      </c>
      <c r="Z289" s="1">
        <f t="shared" si="1736"/>
        <v>99.999999999999986</v>
      </c>
      <c r="AD289" s="1">
        <f>+SUM(AD265:AD287)</f>
        <v>100</v>
      </c>
      <c r="AE289" s="1">
        <f t="shared" ref="AE289:AG289" si="1737">+SUM(AE265:AE287)</f>
        <v>100</v>
      </c>
      <c r="AF289" s="1">
        <f t="shared" si="1737"/>
        <v>100.00999999999999</v>
      </c>
      <c r="AG289" s="1">
        <f t="shared" si="1737"/>
        <v>100.02000000000002</v>
      </c>
      <c r="AK289" s="1">
        <f>+SUM(AK265:AK287)</f>
        <v>100.01999999999998</v>
      </c>
      <c r="AL289" s="1">
        <f t="shared" ref="AL289:AN289" si="1738">+SUM(AL265:AL287)</f>
        <v>100.00000000000001</v>
      </c>
      <c r="AM289" s="1">
        <f t="shared" si="1738"/>
        <v>100.00000000000001</v>
      </c>
      <c r="AN289" s="1">
        <f t="shared" si="1738"/>
        <v>99.98</v>
      </c>
      <c r="AR289" s="1">
        <f>+SUM(AR265:AR287)</f>
        <v>99.99</v>
      </c>
      <c r="AS289" s="1">
        <f t="shared" ref="AS289:AU289" si="1739">+SUM(AS265:AS287)</f>
        <v>100.01</v>
      </c>
      <c r="AT289" s="1">
        <f t="shared" si="1739"/>
        <v>99.97</v>
      </c>
      <c r="AU289" s="1">
        <f t="shared" si="1739"/>
        <v>100.00000000000001</v>
      </c>
      <c r="AY289" s="1">
        <f>+SUM(AY265:AY287)</f>
        <v>99.990000000000023</v>
      </c>
      <c r="AZ289" s="1">
        <f t="shared" ref="AZ289:BB289" si="1740">+SUM(AZ265:AZ287)</f>
        <v>100.02</v>
      </c>
      <c r="BA289" s="1">
        <f t="shared" si="1740"/>
        <v>100</v>
      </c>
      <c r="BB289" s="1">
        <f t="shared" si="1740"/>
        <v>99.97</v>
      </c>
      <c r="BF289" s="1">
        <f>+SUM(BF265:BF287)</f>
        <v>100.00999999999999</v>
      </c>
      <c r="BG289" s="1">
        <f t="shared" ref="BG289:BI289" si="1741">+SUM(BG265:BG287)</f>
        <v>99.990000000000009</v>
      </c>
      <c r="BH289" s="1">
        <f t="shared" si="1741"/>
        <v>99.98</v>
      </c>
      <c r="BI289" s="1">
        <f t="shared" si="1741"/>
        <v>100.03</v>
      </c>
      <c r="BM289" s="1">
        <f>+SUM(BM265:BM287)</f>
        <v>100.01</v>
      </c>
      <c r="BN289" s="1">
        <f t="shared" ref="BN289:BP289" si="1742">+SUM(BN265:BN287)</f>
        <v>99.990000000000009</v>
      </c>
      <c r="BO289" s="1">
        <f t="shared" si="1742"/>
        <v>100.00000000000003</v>
      </c>
      <c r="BP289" s="1">
        <f t="shared" si="1742"/>
        <v>100.00000000000001</v>
      </c>
      <c r="BT289" s="1">
        <f>+SUM(BT265:BT287)</f>
        <v>99.99</v>
      </c>
      <c r="BU289" s="1">
        <f t="shared" ref="BU289:BW289" si="1743">+SUM(BU265:BU287)</f>
        <v>99.97</v>
      </c>
      <c r="BV289" s="1">
        <f t="shared" si="1743"/>
        <v>100.03000000000003</v>
      </c>
      <c r="BW289" s="1">
        <f t="shared" si="1743"/>
        <v>99.990000000000009</v>
      </c>
      <c r="CA289" s="1">
        <f>+SUM(CA265:CA287)</f>
        <v>99.990000000000009</v>
      </c>
      <c r="CB289" s="1">
        <f t="shared" ref="CB289:CD289" si="1744">+SUM(CB265:CB287)</f>
        <v>100.00000000000001</v>
      </c>
      <c r="CC289" s="1">
        <f t="shared" si="1744"/>
        <v>100</v>
      </c>
      <c r="CD289" s="1">
        <f t="shared" si="1744"/>
        <v>100.00000000000003</v>
      </c>
      <c r="CH289" s="1">
        <f>+SUM(CH265:CH287)</f>
        <v>99.99</v>
      </c>
      <c r="CI289" s="1">
        <f t="shared" ref="CI289:CK289" si="1745">+SUM(CI265:CI287)</f>
        <v>100.00000000000001</v>
      </c>
      <c r="CJ289" s="1">
        <f t="shared" si="1745"/>
        <v>99.990000000000009</v>
      </c>
      <c r="CK289" s="1">
        <f t="shared" si="1745"/>
        <v>100.00000000000001</v>
      </c>
      <c r="CO289" s="1">
        <f>+SUM(CO265:CO287)</f>
        <v>100.00999999999999</v>
      </c>
      <c r="CP289" s="1">
        <f t="shared" ref="CP289:CR289" si="1746">+SUM(CP265:CP287)</f>
        <v>99.999999999999972</v>
      </c>
      <c r="CQ289" s="1">
        <f t="shared" si="1746"/>
        <v>99.980000000000018</v>
      </c>
      <c r="CR289" s="1">
        <f t="shared" si="1746"/>
        <v>100</v>
      </c>
      <c r="CV289" s="1">
        <f>+SUM(CV265:CV287)</f>
        <v>99.97999999999999</v>
      </c>
      <c r="CW289" s="1">
        <f t="shared" ref="CW289:CY289" si="1747">+SUM(CW265:CW287)</f>
        <v>99.989999999999981</v>
      </c>
      <c r="CX289" s="1">
        <f t="shared" si="1747"/>
        <v>100.02</v>
      </c>
      <c r="CY289" s="1">
        <f t="shared" si="1747"/>
        <v>99.999999999999986</v>
      </c>
      <c r="DC289" s="1">
        <f>+SUM(DC265:DC287)</f>
        <v>99.990000000000009</v>
      </c>
      <c r="DD289" s="1">
        <f t="shared" ref="DD289:DF289" si="1748">+SUM(DD265:DD287)</f>
        <v>100.00000000000003</v>
      </c>
      <c r="DE289" s="1">
        <f t="shared" si="1748"/>
        <v>99.990000000000009</v>
      </c>
      <c r="DF289" s="1">
        <f t="shared" si="1748"/>
        <v>100.01</v>
      </c>
      <c r="DJ289" s="1">
        <f>+SUM(DJ265:DJ287)</f>
        <v>100.01000000000002</v>
      </c>
      <c r="DK289" s="1">
        <f t="shared" ref="DK289:DM289" si="1749">+SUM(DK265:DK287)</f>
        <v>99.990000000000009</v>
      </c>
      <c r="DL289" s="1">
        <f t="shared" si="1749"/>
        <v>100.02</v>
      </c>
      <c r="DM289" s="1">
        <f t="shared" si="1749"/>
        <v>99.99</v>
      </c>
      <c r="DQ289" s="1">
        <f>+SUM(DQ265:DQ287)</f>
        <v>100.01999999999997</v>
      </c>
      <c r="DR289" s="1">
        <f t="shared" ref="DR289:DT289" si="1750">+SUM(DR265:DR287)</f>
        <v>99.970000000000027</v>
      </c>
      <c r="DS289" s="1">
        <f t="shared" si="1750"/>
        <v>99.98</v>
      </c>
      <c r="DT289" s="1">
        <f t="shared" si="1750"/>
        <v>100</v>
      </c>
      <c r="DX289" s="1">
        <f>+SUM(DX265:DX287)</f>
        <v>99.99</v>
      </c>
      <c r="DY289" s="1">
        <f t="shared" ref="DY289:EA289" si="1751">+SUM(DY265:DY287)</f>
        <v>99.989999999999981</v>
      </c>
      <c r="DZ289" s="1">
        <f t="shared" si="1751"/>
        <v>100.01999999999998</v>
      </c>
      <c r="EA289" s="1">
        <f t="shared" si="1751"/>
        <v>99.990000000000009</v>
      </c>
      <c r="EE289" s="1">
        <f>+SUM(EE265:EE287)</f>
        <v>100.01</v>
      </c>
      <c r="EF289" s="1">
        <f t="shared" ref="EF289:EH289" si="1752">+SUM(EF265:EF287)</f>
        <v>99.990000000000009</v>
      </c>
      <c r="EG289" s="1">
        <f t="shared" si="1752"/>
        <v>100.00000000000001</v>
      </c>
      <c r="EH289" s="1">
        <f t="shared" si="1752"/>
        <v>99.990000000000009</v>
      </c>
      <c r="EL289" s="1">
        <f>+SUM(EL265:EL287)</f>
        <v>99.999999999999972</v>
      </c>
      <c r="EM289" s="1">
        <f t="shared" ref="EM289:EO289" si="1753">+SUM(EM265:EM287)</f>
        <v>99.999999999999986</v>
      </c>
      <c r="EN289" s="1">
        <f t="shared" si="1753"/>
        <v>99.999999999999986</v>
      </c>
      <c r="EO289" s="1">
        <f t="shared" si="1753"/>
        <v>99.990000000000023</v>
      </c>
      <c r="ES289" s="1">
        <f>+SUM(ES265:ES287)</f>
        <v>100.00999999999998</v>
      </c>
      <c r="ET289" s="1">
        <f t="shared" ref="ET289:EV289" si="1754">+SUM(ET265:ET287)</f>
        <v>99.970000000000013</v>
      </c>
      <c r="EU289" s="1">
        <f t="shared" si="1754"/>
        <v>100.03000000000002</v>
      </c>
      <c r="EV289" s="1">
        <f t="shared" si="1754"/>
        <v>100.01</v>
      </c>
      <c r="EZ289" s="1">
        <f>+SUM(EZ265:EZ287)</f>
        <v>99.999999999999986</v>
      </c>
      <c r="FA289" s="1">
        <f t="shared" ref="FA289:FC289" si="1755">+SUM(FA265:FA287)</f>
        <v>100</v>
      </c>
      <c r="FB289" s="1">
        <f t="shared" si="1755"/>
        <v>100.00000000000003</v>
      </c>
      <c r="FC289" s="1">
        <f t="shared" si="1755"/>
        <v>99.99</v>
      </c>
      <c r="FG289" s="1">
        <f>+SUM(FG265:FG287)</f>
        <v>99.98</v>
      </c>
      <c r="FH289" s="1">
        <f t="shared" ref="FH289:FJ289" si="1756">+SUM(FH265:FH287)</f>
        <v>100.01000000000003</v>
      </c>
      <c r="FI289" s="1">
        <f t="shared" si="1756"/>
        <v>100.00000000000001</v>
      </c>
      <c r="FJ289" s="1">
        <f t="shared" si="1756"/>
        <v>99.990000000000009</v>
      </c>
      <c r="FN289" s="1">
        <f>+SUM(FN265:FN287)</f>
        <v>100.01999999999998</v>
      </c>
      <c r="FO289" s="1">
        <f t="shared" ref="FO289:FQ289" si="1757">+SUM(FO265:FO287)</f>
        <v>99.98</v>
      </c>
      <c r="FP289" s="1">
        <f t="shared" si="1757"/>
        <v>100.02</v>
      </c>
      <c r="FQ289" s="1">
        <f t="shared" si="1757"/>
        <v>99.990000000000009</v>
      </c>
      <c r="FU289" s="1">
        <f>+SUM(FU265:FU287)</f>
        <v>100.00000000000001</v>
      </c>
      <c r="FV289" s="1">
        <f t="shared" ref="FV289:FX289" si="1758">+SUM(FV265:FV287)</f>
        <v>100.02</v>
      </c>
      <c r="FW289" s="1">
        <f t="shared" si="1758"/>
        <v>100</v>
      </c>
      <c r="FX289" s="1">
        <f t="shared" si="1758"/>
        <v>99.989999999999981</v>
      </c>
      <c r="GB289" s="1">
        <f>+SUM(GB265:GB287)</f>
        <v>99.980000000000018</v>
      </c>
      <c r="GC289" s="1">
        <f t="shared" ref="GC289:GE289" si="1759">+SUM(GC265:GC287)</f>
        <v>100</v>
      </c>
      <c r="GD289" s="1">
        <f t="shared" si="1759"/>
        <v>100.03</v>
      </c>
      <c r="GE289" s="1">
        <f t="shared" si="1759"/>
        <v>100.00000000000001</v>
      </c>
      <c r="GI289" s="1">
        <f>+SUM(GI265:GI287)</f>
        <v>100</v>
      </c>
      <c r="GJ289" s="1">
        <f t="shared" ref="GJ289:GL289" si="1760">+SUM(GJ265:GJ287)</f>
        <v>99.99</v>
      </c>
      <c r="GK289" s="1">
        <f t="shared" si="1760"/>
        <v>99.999999999999986</v>
      </c>
      <c r="GL289" s="1">
        <f t="shared" si="1760"/>
        <v>100.02000000000001</v>
      </c>
      <c r="GP289" s="1">
        <f>+SUM(GP265:GP287)</f>
        <v>100.00000000000001</v>
      </c>
      <c r="GQ289" s="1">
        <f t="shared" ref="GQ289:GS289" si="1761">+SUM(GQ265:GQ287)</f>
        <v>99.99</v>
      </c>
      <c r="GR289" s="1">
        <f t="shared" si="1761"/>
        <v>100.03</v>
      </c>
      <c r="GS289" s="1">
        <f t="shared" si="1761"/>
        <v>100</v>
      </c>
      <c r="GW289" s="1">
        <f>+SUM(GW265:GW287)</f>
        <v>99.970000000000013</v>
      </c>
      <c r="GX289" s="1">
        <f t="shared" ref="GX289:GZ289" si="1762">+SUM(GX265:GX287)</f>
        <v>99.99</v>
      </c>
      <c r="GY289" s="1">
        <f t="shared" si="1762"/>
        <v>100.00000000000001</v>
      </c>
      <c r="GZ289" s="1">
        <f t="shared" si="1762"/>
        <v>100.01000000000002</v>
      </c>
      <c r="HD289" s="1">
        <f>+SUM(HD265:HD287)</f>
        <v>99.96</v>
      </c>
      <c r="HE289" s="1">
        <f t="shared" ref="HE289:HG289" si="1763">+SUM(HE265:HE287)</f>
        <v>100.00000000000001</v>
      </c>
      <c r="HF289" s="1">
        <f t="shared" si="1763"/>
        <v>100.00000000000001</v>
      </c>
      <c r="HG289" s="1">
        <f t="shared" si="1763"/>
        <v>100.01000000000002</v>
      </c>
      <c r="HK289" s="1">
        <f>+SUM(HK265:HK287)</f>
        <v>100.02000000000001</v>
      </c>
      <c r="HL289" s="1">
        <f t="shared" ref="HL289:HN289" si="1764">+SUM(HL265:HL287)</f>
        <v>99.980000000000018</v>
      </c>
      <c r="HM289" s="1">
        <f t="shared" si="1764"/>
        <v>99.999999999999986</v>
      </c>
      <c r="HN289" s="1">
        <f t="shared" si="1764"/>
        <v>100.02999999999996</v>
      </c>
      <c r="HR289" s="1">
        <f>+SUM(HR265:HR287)</f>
        <v>99.99</v>
      </c>
      <c r="HS289" s="1">
        <f t="shared" ref="HS289:HU289" si="1765">+SUM(HS265:HS287)</f>
        <v>99.990000000000023</v>
      </c>
      <c r="HT289" s="1">
        <f t="shared" si="1765"/>
        <v>99.98</v>
      </c>
      <c r="HU289" s="1">
        <f t="shared" si="1765"/>
        <v>100.02</v>
      </c>
      <c r="HY289" s="1">
        <f>+SUM(HY265:HY287)</f>
        <v>99.999999999999986</v>
      </c>
      <c r="HZ289" s="1">
        <f t="shared" ref="HZ289:IB289" si="1766">+SUM(HZ265:HZ287)</f>
        <v>100.02</v>
      </c>
      <c r="IA289" s="1">
        <f t="shared" si="1766"/>
        <v>99.979999999999976</v>
      </c>
      <c r="IB289" s="1">
        <f t="shared" si="1766"/>
        <v>99.99</v>
      </c>
      <c r="IF289" s="1">
        <f>+SUM(IF265:IF287)</f>
        <v>99.990000000000009</v>
      </c>
      <c r="IG289" s="1">
        <f t="shared" ref="IG289:II289" si="1767">+SUM(IG265:IG287)</f>
        <v>99.97999999999999</v>
      </c>
      <c r="IH289" s="1">
        <f t="shared" si="1767"/>
        <v>100</v>
      </c>
      <c r="II289" s="1">
        <f t="shared" si="1767"/>
        <v>99.990000000000009</v>
      </c>
      <c r="IM289" s="1">
        <f>+SUM(IM265:IM287)</f>
        <v>99.990000000000023</v>
      </c>
      <c r="IN289" s="1">
        <f t="shared" ref="IN289:IP289" si="1768">+SUM(IN265:IN287)</f>
        <v>99.999999999999986</v>
      </c>
      <c r="IO289" s="1">
        <f t="shared" si="1768"/>
        <v>100.01999999999997</v>
      </c>
      <c r="IP289" s="1">
        <f t="shared" si="1768"/>
        <v>99.97999999999999</v>
      </c>
      <c r="IT289" s="1">
        <f>+SUM(IT265:IT287)</f>
        <v>99.969999999999985</v>
      </c>
      <c r="IU289" s="1">
        <f t="shared" ref="IU289:IW289" si="1769">+SUM(IU265:IU287)</f>
        <v>100</v>
      </c>
      <c r="IV289" s="1">
        <f t="shared" si="1769"/>
        <v>100.00999999999999</v>
      </c>
      <c r="IW289" s="1">
        <f t="shared" si="1769"/>
        <v>100</v>
      </c>
      <c r="JA289" s="1">
        <f>+SUM(JA265:JA287)</f>
        <v>100</v>
      </c>
      <c r="JB289" s="1">
        <f t="shared" ref="JB289:JD289" si="1770">+SUM(JB265:JB287)</f>
        <v>99.999999999999986</v>
      </c>
      <c r="JC289" s="1">
        <f t="shared" si="1770"/>
        <v>99.98</v>
      </c>
      <c r="JD289" s="1">
        <f t="shared" si="1770"/>
        <v>99.980000000000032</v>
      </c>
      <c r="JH289" s="1">
        <f>+SUM(JH265:JH287)</f>
        <v>100</v>
      </c>
      <c r="JI289" s="1">
        <f t="shared" ref="JI289:JK289" si="1771">+SUM(JI265:JI287)</f>
        <v>99.989999999999981</v>
      </c>
      <c r="JJ289" s="1">
        <f t="shared" si="1771"/>
        <v>99.990000000000023</v>
      </c>
      <c r="JK289" s="1">
        <f t="shared" si="1771"/>
        <v>99.999999999999986</v>
      </c>
      <c r="JO289" s="1">
        <f>+SUM(JO265:JO287)</f>
        <v>100.03</v>
      </c>
      <c r="JP289" s="1">
        <f t="shared" ref="JP289:JR289" si="1772">+SUM(JP265:JP287)</f>
        <v>99.99</v>
      </c>
      <c r="JQ289" s="1">
        <f t="shared" si="1772"/>
        <v>99.990000000000009</v>
      </c>
      <c r="JR289" s="1">
        <f t="shared" si="1772"/>
        <v>99.999999999999986</v>
      </c>
      <c r="JV289" s="1">
        <f>+SUM(JV265:JV287)</f>
        <v>100.01000000000002</v>
      </c>
      <c r="JW289" s="1">
        <f t="shared" ref="JW289:JY289" si="1773">+SUM(JW265:JW287)</f>
        <v>99.979999999999976</v>
      </c>
      <c r="JX289" s="1">
        <f t="shared" si="1773"/>
        <v>100.00000000000003</v>
      </c>
      <c r="JY289" s="1">
        <f t="shared" si="1773"/>
        <v>100.01</v>
      </c>
      <c r="KC289" s="1">
        <f>+SUM(KC265:KC287)</f>
        <v>99.999999999999986</v>
      </c>
      <c r="KD289" s="1">
        <f t="shared" ref="KD289:KF289" si="1774">+SUM(KD265:KD287)</f>
        <v>100.02</v>
      </c>
      <c r="KE289" s="1">
        <f t="shared" si="1774"/>
        <v>100.01000000000002</v>
      </c>
      <c r="KF289" s="1">
        <f t="shared" si="1774"/>
        <v>99.99</v>
      </c>
      <c r="KJ289" s="1">
        <f>+SUM(KJ265:KJ287)</f>
        <v>99.99</v>
      </c>
      <c r="KK289" s="1">
        <f t="shared" ref="KK289:KM289" si="1775">+SUM(KK265:KK287)</f>
        <v>100.00999999999999</v>
      </c>
      <c r="KL289" s="1">
        <f t="shared" si="1775"/>
        <v>100</v>
      </c>
      <c r="KM289" s="1">
        <f t="shared" si="1775"/>
        <v>99.99</v>
      </c>
      <c r="KQ289" s="1">
        <f>+SUM(KQ265:KQ287)</f>
        <v>100.03000000000002</v>
      </c>
      <c r="KR289" s="1">
        <f t="shared" ref="KR289:KT289" si="1776">+SUM(KR265:KR287)</f>
        <v>99.989999999999981</v>
      </c>
      <c r="KS289" s="1">
        <f t="shared" si="1776"/>
        <v>99.980000000000018</v>
      </c>
      <c r="KT289" s="1">
        <f t="shared" si="1776"/>
        <v>100.00000000000001</v>
      </c>
      <c r="KX289" s="1">
        <f>+SUM(KX265:KX287)</f>
        <v>99.990000000000023</v>
      </c>
      <c r="KY289" s="1">
        <f t="shared" ref="KY289:LA289" si="1777">+SUM(KY265:KY287)</f>
        <v>99.99</v>
      </c>
      <c r="KZ289" s="1">
        <f t="shared" si="1777"/>
        <v>99.99</v>
      </c>
      <c r="LA289" s="1">
        <f t="shared" si="1777"/>
        <v>100</v>
      </c>
      <c r="LE289" s="1">
        <f>+SUM(LE265:LE287)</f>
        <v>99.989999999999966</v>
      </c>
      <c r="LF289" s="1">
        <f t="shared" ref="LF289:LH289" si="1778">+SUM(LF265:LF287)</f>
        <v>100.02000000000001</v>
      </c>
      <c r="LG289" s="1">
        <f t="shared" si="1778"/>
        <v>100.03</v>
      </c>
      <c r="LH289" s="1">
        <f t="shared" si="1778"/>
        <v>100.01000000000002</v>
      </c>
      <c r="LL289" s="1">
        <f>+SUM(LL265:LL287)</f>
        <v>99.980000000000018</v>
      </c>
      <c r="LM289" s="1">
        <f t="shared" ref="LM289:LO289" si="1779">+SUM(LM265:LM287)</f>
        <v>99.999999999999972</v>
      </c>
      <c r="LN289" s="1">
        <f t="shared" si="1779"/>
        <v>99.990000000000023</v>
      </c>
      <c r="LO289" s="1">
        <f t="shared" si="1779"/>
        <v>100.01</v>
      </c>
      <c r="LS289" s="1">
        <f>+SUM(LS265:LS287)</f>
        <v>99.999999999999986</v>
      </c>
      <c r="LT289" s="1">
        <f t="shared" ref="LT289:LV289" si="1780">+SUM(LT265:LT287)</f>
        <v>100.02000000000001</v>
      </c>
      <c r="LU289" s="1">
        <f t="shared" si="1780"/>
        <v>100.02</v>
      </c>
      <c r="LV289" s="1">
        <f t="shared" si="1780"/>
        <v>100.01000000000002</v>
      </c>
      <c r="LZ289" s="1">
        <f>+SUM(LZ265:LZ287)</f>
        <v>99.99</v>
      </c>
      <c r="MA289" s="1">
        <f t="shared" ref="MA289:MC289" si="1781">+SUM(MA265:MA287)</f>
        <v>100</v>
      </c>
      <c r="MB289" s="1">
        <f t="shared" si="1781"/>
        <v>99.990000000000009</v>
      </c>
      <c r="MC289" s="1">
        <f t="shared" si="1781"/>
        <v>100.01</v>
      </c>
      <c r="MG289" s="1">
        <f>+SUM(MG265:MG287)</f>
        <v>100.00000000000003</v>
      </c>
      <c r="MH289" s="1">
        <f t="shared" ref="MH289:MJ289" si="1782">+SUM(MH265:MH287)</f>
        <v>99.990000000000038</v>
      </c>
      <c r="MI289" s="1">
        <f t="shared" si="1782"/>
        <v>99.970000000000013</v>
      </c>
      <c r="MJ289" s="1">
        <f t="shared" si="1782"/>
        <v>100.00999999999999</v>
      </c>
      <c r="MN289" s="1">
        <f>+SUM(MN265:MN287)</f>
        <v>99.99</v>
      </c>
      <c r="MO289" s="1">
        <f t="shared" ref="MO289:MQ289" si="1783">+SUM(MO265:MO287)</f>
        <v>100</v>
      </c>
      <c r="MP289" s="1">
        <f t="shared" si="1783"/>
        <v>100.02000000000001</v>
      </c>
      <c r="MQ289" s="1">
        <f t="shared" si="1783"/>
        <v>100.01</v>
      </c>
      <c r="MU289" s="1">
        <f>+SUM(MU265:MU287)</f>
        <v>100.01999999999998</v>
      </c>
      <c r="MV289" s="1">
        <f t="shared" ref="MV289:MX289" si="1784">+SUM(MV265:MV287)</f>
        <v>100.00999999999999</v>
      </c>
      <c r="MW289" s="1">
        <f t="shared" si="1784"/>
        <v>100</v>
      </c>
      <c r="MX289" s="1">
        <f t="shared" si="1784"/>
        <v>100.01</v>
      </c>
      <c r="NB289" s="1">
        <f>+SUM(NB265:NB287)</f>
        <v>100.01000000000002</v>
      </c>
      <c r="NC289" s="1">
        <f t="shared" ref="NC289:NE289" si="1785">+SUM(NC265:NC287)</f>
        <v>99.97999999999999</v>
      </c>
      <c r="ND289" s="1">
        <f t="shared" si="1785"/>
        <v>100.01</v>
      </c>
      <c r="NE289" s="1">
        <f t="shared" si="1785"/>
        <v>99.990000000000023</v>
      </c>
      <c r="NI289" s="1">
        <f>+SUM(NI265:NI287)</f>
        <v>100.01999999999998</v>
      </c>
      <c r="NJ289" s="1">
        <f t="shared" ref="NJ289:NL289" si="1786">+SUM(NJ265:NJ287)</f>
        <v>99.990000000000009</v>
      </c>
      <c r="NK289" s="1">
        <f t="shared" si="1786"/>
        <v>100.01999999999998</v>
      </c>
      <c r="NL289" s="1">
        <f t="shared" si="1786"/>
        <v>100.00999999999999</v>
      </c>
      <c r="NP289" s="1">
        <f>+SUM(NP265:NP287)</f>
        <v>100.01000000000002</v>
      </c>
      <c r="NQ289" s="1">
        <f t="shared" ref="NQ289:NS289" si="1787">+SUM(NQ265:NQ287)</f>
        <v>99.960000000000008</v>
      </c>
      <c r="NR289" s="1">
        <f t="shared" si="1787"/>
        <v>99.999999999999957</v>
      </c>
      <c r="NS289" s="1">
        <f t="shared" si="1787"/>
        <v>100.01</v>
      </c>
      <c r="NW289" s="1">
        <f>+SUM(NW265:NW287)</f>
        <v>100.02</v>
      </c>
      <c r="NX289" s="1">
        <f t="shared" ref="NX289:NZ289" si="1788">+SUM(NX265:NX287)</f>
        <v>100.01</v>
      </c>
      <c r="NY289" s="1">
        <f t="shared" si="1788"/>
        <v>100.01</v>
      </c>
      <c r="NZ289" s="1">
        <f t="shared" si="1788"/>
        <v>99.999999999999986</v>
      </c>
      <c r="OD289" s="1">
        <f>+SUM(OD265:OD287)</f>
        <v>99.98</v>
      </c>
      <c r="OE289" s="1">
        <f t="shared" ref="OE289:OG289" si="1789">+SUM(OE265:OE287)</f>
        <v>100.01</v>
      </c>
      <c r="OF289" s="1">
        <f t="shared" si="1789"/>
        <v>100.00000000000001</v>
      </c>
      <c r="OG289" s="1">
        <f t="shared" si="1789"/>
        <v>100.01000000000002</v>
      </c>
      <c r="OK289" s="1">
        <f>+SUM(OK265:OK287)</f>
        <v>100.02000000000001</v>
      </c>
      <c r="OL289" s="1">
        <f t="shared" ref="OL289:ON289" si="1790">+SUM(OL265:OL287)</f>
        <v>99.990000000000023</v>
      </c>
      <c r="OM289" s="1">
        <f t="shared" si="1790"/>
        <v>100.00000000000001</v>
      </c>
      <c r="ON289" s="1">
        <f t="shared" si="1790"/>
        <v>100.01</v>
      </c>
      <c r="OR289" s="1">
        <f>+SUM(OR265:OR287)</f>
        <v>100.01</v>
      </c>
      <c r="OS289" s="1">
        <f t="shared" ref="OS289:OU289" si="1791">+SUM(OS265:OS287)</f>
        <v>99.989999999999981</v>
      </c>
      <c r="OT289" s="1">
        <f t="shared" si="1791"/>
        <v>99.990000000000009</v>
      </c>
      <c r="OU289" s="1">
        <f t="shared" si="1791"/>
        <v>100.00000000000001</v>
      </c>
      <c r="OY289" s="1">
        <f>+SUM(OY265:OY287)</f>
        <v>100.02</v>
      </c>
      <c r="OZ289" s="1">
        <f t="shared" ref="OZ289:PB289" si="1792">+SUM(OZ265:OZ287)</f>
        <v>100</v>
      </c>
      <c r="PA289" s="1">
        <f t="shared" si="1792"/>
        <v>100.00000000000004</v>
      </c>
      <c r="PB289" s="1">
        <f t="shared" si="1792"/>
        <v>100.00000000000001</v>
      </c>
      <c r="PF289" s="1">
        <f>+SUM(PF265:PF287)</f>
        <v>100.03000000000002</v>
      </c>
      <c r="PG289" s="1">
        <f t="shared" ref="PG289:PI289" si="1793">+SUM(PG265:PG287)</f>
        <v>100.02000000000001</v>
      </c>
      <c r="PH289" s="1">
        <f t="shared" si="1793"/>
        <v>100.01000000000002</v>
      </c>
      <c r="PI289" s="1">
        <f t="shared" si="1793"/>
        <v>100.01</v>
      </c>
      <c r="PM289" s="1">
        <f>+SUM(PM265:PM287)</f>
        <v>99.99</v>
      </c>
      <c r="PN289" s="1">
        <f t="shared" ref="PN289:PP289" si="1794">+SUM(PN265:PN287)</f>
        <v>100.00000000000001</v>
      </c>
      <c r="PO289" s="1">
        <f t="shared" si="1794"/>
        <v>100.02000000000001</v>
      </c>
      <c r="PP289" s="1">
        <f t="shared" si="1794"/>
        <v>100</v>
      </c>
      <c r="PT289" s="1">
        <f>+SUM(PT265:PT287)</f>
        <v>99.989999999999981</v>
      </c>
      <c r="PU289" s="1">
        <f t="shared" ref="PU289:PW289" si="1795">+SUM(PU265:PU287)</f>
        <v>100</v>
      </c>
      <c r="PV289" s="1">
        <f t="shared" si="1795"/>
        <v>100.01999999999998</v>
      </c>
      <c r="PW289" s="1">
        <f t="shared" si="1795"/>
        <v>99.99</v>
      </c>
      <c r="QA289" s="1">
        <f>+SUM(QA265:QA287)</f>
        <v>100.02999999999999</v>
      </c>
      <c r="QB289" s="1">
        <f t="shared" ref="QB289:QD289" si="1796">+SUM(QB265:QB287)</f>
        <v>100.02000000000001</v>
      </c>
      <c r="QC289" s="1">
        <f t="shared" si="1796"/>
        <v>100.02999999999999</v>
      </c>
      <c r="QD289" s="1">
        <f t="shared" si="1796"/>
        <v>100.01</v>
      </c>
      <c r="QH289" s="1">
        <f>+SUM(QH265:QH287)</f>
        <v>100.02000000000001</v>
      </c>
      <c r="QI289" s="1">
        <f t="shared" ref="QI289:QK289" si="1797">+SUM(QI265:QI287)</f>
        <v>99.97999999999999</v>
      </c>
      <c r="QJ289" s="1">
        <f t="shared" si="1797"/>
        <v>99.990000000000009</v>
      </c>
      <c r="QK289" s="1">
        <f t="shared" si="1797"/>
        <v>100.01000000000002</v>
      </c>
      <c r="QO289" s="1">
        <f>+SUM(QO265:QO287)</f>
        <v>100.03000000000003</v>
      </c>
      <c r="QP289" s="1">
        <f t="shared" ref="QP289:QR289" si="1798">+SUM(QP265:QP287)</f>
        <v>99.999999999999986</v>
      </c>
      <c r="QQ289" s="1">
        <f t="shared" si="1798"/>
        <v>100.00999999999999</v>
      </c>
      <c r="QR289" s="1">
        <f t="shared" si="1798"/>
        <v>99.99</v>
      </c>
      <c r="QV289" s="1">
        <f>+SUM(QV265:QV287)</f>
        <v>99.980000000000018</v>
      </c>
      <c r="QW289" s="1">
        <f t="shared" ref="QW289:QY289" si="1799">+SUM(QW265:QW287)</f>
        <v>100</v>
      </c>
      <c r="QX289" s="1">
        <f t="shared" si="1799"/>
        <v>100.02000000000001</v>
      </c>
      <c r="QY289" s="1">
        <f t="shared" si="1799"/>
        <v>99.99</v>
      </c>
      <c r="RC289" s="1">
        <f>+SUM(RC265:RC287)</f>
        <v>99.999999999999986</v>
      </c>
      <c r="RD289" s="1">
        <f t="shared" ref="RD289:RF289" si="1800">+SUM(RD265:RD287)</f>
        <v>99.97</v>
      </c>
      <c r="RE289" s="1">
        <f t="shared" si="1800"/>
        <v>99.999999999999972</v>
      </c>
      <c r="RF289" s="1">
        <f t="shared" si="1800"/>
        <v>100</v>
      </c>
      <c r="RJ289" s="1">
        <f>+SUM(RJ265:RJ287)</f>
        <v>100.01</v>
      </c>
      <c r="RK289" s="1">
        <f t="shared" ref="RK289:RM289" si="1801">+SUM(RK265:RK287)</f>
        <v>99.99</v>
      </c>
      <c r="RL289" s="1">
        <f t="shared" si="1801"/>
        <v>99.96</v>
      </c>
      <c r="RM289" s="1">
        <f t="shared" si="1801"/>
        <v>99.990000000000009</v>
      </c>
      <c r="RQ289" s="1">
        <f>+SUM(RQ265:RQ287)</f>
        <v>99.990000000000009</v>
      </c>
      <c r="RR289" s="1">
        <f t="shared" ref="RR289:RT289" si="1802">+SUM(RR265:RR287)</f>
        <v>100.00000000000001</v>
      </c>
      <c r="RS289" s="1">
        <f t="shared" si="1802"/>
        <v>99.989999999999981</v>
      </c>
      <c r="RT289" s="1">
        <f t="shared" si="1802"/>
        <v>100.01</v>
      </c>
      <c r="RX289" s="1">
        <f>+SUM(RX265:RX287)</f>
        <v>99.990000000000009</v>
      </c>
      <c r="RY289" s="1">
        <f t="shared" ref="RY289:SA289" si="1803">+SUM(RY265:RY287)</f>
        <v>99.999999999999972</v>
      </c>
      <c r="RZ289" s="1">
        <f t="shared" si="1803"/>
        <v>99.999999999999986</v>
      </c>
      <c r="SA289" s="1">
        <f t="shared" si="1803"/>
        <v>100.02000000000001</v>
      </c>
      <c r="SE289" s="1">
        <f>+SUM(SE265:SE287)</f>
        <v>99.97999999999999</v>
      </c>
      <c r="SF289" s="1">
        <f t="shared" ref="SF289:SH289" si="1804">+SUM(SF265:SF287)</f>
        <v>99.98</v>
      </c>
      <c r="SG289" s="1">
        <f t="shared" si="1804"/>
        <v>100.01</v>
      </c>
      <c r="SH289" s="1">
        <f t="shared" si="1804"/>
        <v>99.98</v>
      </c>
      <c r="SL289" s="1">
        <f>+SUM(SL265:SL287)</f>
        <v>100.03</v>
      </c>
      <c r="SM289" s="1">
        <f t="shared" ref="SM289:SO289" si="1805">+SUM(SM265:SM287)</f>
        <v>99.949999999999989</v>
      </c>
      <c r="SN289" s="1">
        <f t="shared" si="1805"/>
        <v>100</v>
      </c>
      <c r="SO289" s="1">
        <f t="shared" si="1805"/>
        <v>99.990000000000009</v>
      </c>
      <c r="SS289" s="1">
        <f>+SUM(SS265:SS287)</f>
        <v>100.02</v>
      </c>
      <c r="ST289" s="1">
        <f t="shared" ref="ST289:SV289" si="1806">+SUM(ST265:ST287)</f>
        <v>100.00999999999999</v>
      </c>
      <c r="SU289" s="1">
        <f t="shared" si="1806"/>
        <v>100.00999999999998</v>
      </c>
      <c r="SV289" s="1">
        <f t="shared" si="1806"/>
        <v>99.999999999999986</v>
      </c>
      <c r="SZ289" s="1">
        <f>+SUM(SZ265:SZ287)</f>
        <v>99.980000000000018</v>
      </c>
      <c r="TA289" s="1">
        <f t="shared" ref="TA289:TC289" si="1807">+SUM(TA265:TA287)</f>
        <v>99.97999999999999</v>
      </c>
      <c r="TB289" s="1">
        <f t="shared" si="1807"/>
        <v>100</v>
      </c>
      <c r="TC289" s="1">
        <f t="shared" si="1807"/>
        <v>99.980000000000018</v>
      </c>
      <c r="TG289" s="1">
        <f>+SUM(TG265:TG287)</f>
        <v>100.05</v>
      </c>
      <c r="TH289" s="1">
        <f t="shared" ref="TH289:TJ289" si="1808">+SUM(TH265:TH287)</f>
        <v>100.01000000000002</v>
      </c>
      <c r="TI289" s="1">
        <f t="shared" si="1808"/>
        <v>99.98</v>
      </c>
      <c r="TJ289" s="1">
        <f t="shared" si="1808"/>
        <v>99.989999999999981</v>
      </c>
      <c r="TN289" s="1">
        <f>+SUM(TN265:TN287)</f>
        <v>100.02999999999997</v>
      </c>
      <c r="TO289" s="1">
        <f t="shared" ref="TO289:TQ289" si="1809">+SUM(TO265:TO287)</f>
        <v>99.990000000000009</v>
      </c>
      <c r="TP289" s="1">
        <f t="shared" si="1809"/>
        <v>100.00999999999998</v>
      </c>
      <c r="TQ289" s="1">
        <f t="shared" si="1809"/>
        <v>100.02000000000001</v>
      </c>
      <c r="TU289" s="1">
        <f>+SUM(TU265:TU287)</f>
        <v>100.02</v>
      </c>
      <c r="TV289" s="1">
        <f t="shared" ref="TV289:TX289" si="1810">+SUM(TV265:TV287)</f>
        <v>100.00999999999999</v>
      </c>
      <c r="TW289" s="1">
        <f t="shared" si="1810"/>
        <v>100</v>
      </c>
      <c r="TX289" s="1">
        <f t="shared" si="1810"/>
        <v>100</v>
      </c>
      <c r="UB289" s="1">
        <f>+SUM(UB265:UB287)</f>
        <v>99.97999999999999</v>
      </c>
      <c r="UC289" s="1">
        <f t="shared" ref="UC289:UE289" si="1811">+SUM(UC265:UC287)</f>
        <v>100.01</v>
      </c>
      <c r="UD289" s="1">
        <f t="shared" si="1811"/>
        <v>99.990000000000009</v>
      </c>
      <c r="UE289" s="1">
        <f t="shared" si="1811"/>
        <v>100</v>
      </c>
      <c r="UI289" s="1">
        <f>+SUM(UI265:UI287)</f>
        <v>100.03000000000003</v>
      </c>
      <c r="UJ289" s="1">
        <f t="shared" ref="UJ289:UL289" si="1812">+SUM(UJ265:UJ287)</f>
        <v>99.99</v>
      </c>
      <c r="UK289" s="1">
        <f t="shared" si="1812"/>
        <v>99.990000000000023</v>
      </c>
      <c r="UL289" s="1">
        <f t="shared" si="1812"/>
        <v>99.99</v>
      </c>
      <c r="UP289" s="1">
        <f>+SUM(UP265:UP287)</f>
        <v>100.01000000000002</v>
      </c>
      <c r="UQ289" s="1">
        <f t="shared" ref="UQ289:US289" si="1813">+SUM(UQ265:UQ287)</f>
        <v>99.990000000000009</v>
      </c>
      <c r="UR289" s="1">
        <f t="shared" si="1813"/>
        <v>100</v>
      </c>
      <c r="US289" s="1">
        <f t="shared" si="1813"/>
        <v>100.01</v>
      </c>
      <c r="UW289" s="1">
        <f>+SUM(UW265:UW287)</f>
        <v>100.03</v>
      </c>
      <c r="UX289" s="1">
        <f t="shared" ref="UX289:UZ289" si="1814">+SUM(UX265:UX287)</f>
        <v>100.01999999999998</v>
      </c>
      <c r="UY289" s="1">
        <f t="shared" si="1814"/>
        <v>100.00999999999998</v>
      </c>
      <c r="UZ289" s="1">
        <f t="shared" si="1814"/>
        <v>100</v>
      </c>
      <c r="VD289" s="1">
        <f>+SUM(VD265:VD287)</f>
        <v>100.02000000000001</v>
      </c>
      <c r="VE289" s="1">
        <f t="shared" ref="VE289:VG289" si="1815">+SUM(VE265:VE287)</f>
        <v>99.990000000000009</v>
      </c>
      <c r="VF289" s="1">
        <f t="shared" si="1815"/>
        <v>100.01000000000002</v>
      </c>
      <c r="VG289" s="1">
        <f t="shared" si="1815"/>
        <v>100.00999999999998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VG289"/>
  <sheetViews>
    <sheetView showGridLines="0" topLeftCell="UY1" zoomScale="115" zoomScaleNormal="115" workbookViewId="0">
      <pane ySplit="4" topLeftCell="A5" activePane="bottomLeft" state="frozen"/>
      <selection activeCell="VK273" sqref="VK273"/>
      <selection pane="bottomLeft" activeCell="VK273" sqref="VK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4140625" customWidth="1"/>
    <col min="575" max="575" width="14.44140625" customWidth="1"/>
  </cols>
  <sheetData>
    <row r="1" spans="1:579" s="3" customFormat="1" x14ac:dyDescent="0.3">
      <c r="GA1"/>
      <c r="GB1"/>
      <c r="GC1"/>
      <c r="GD1"/>
      <c r="GE1"/>
      <c r="GH1"/>
      <c r="GI1"/>
      <c r="GJ1"/>
      <c r="GK1"/>
      <c r="GL1"/>
    </row>
    <row r="2" spans="1:579" x14ac:dyDescent="0.3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</row>
    <row r="3" spans="1:579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</row>
    <row r="4" spans="1:579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</row>
    <row r="5" spans="1:579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</row>
    <row r="6" spans="1:579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</row>
    <row r="7" spans="1:579" x14ac:dyDescent="0.3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</row>
    <row r="8" spans="1:579" x14ac:dyDescent="0.3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</row>
    <row r="9" spans="1:579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</row>
    <row r="10" spans="1:579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</row>
    <row r="11" spans="1:579" x14ac:dyDescent="0.3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</row>
    <row r="12" spans="1:579" x14ac:dyDescent="0.3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</row>
    <row r="13" spans="1:579" x14ac:dyDescent="0.3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</row>
    <row r="14" spans="1:579" x14ac:dyDescent="0.3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</row>
    <row r="15" spans="1:579" x14ac:dyDescent="0.3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</row>
    <row r="16" spans="1:579" x14ac:dyDescent="0.3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</row>
    <row r="17" spans="1:579" x14ac:dyDescent="0.3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</row>
    <row r="18" spans="1:579" x14ac:dyDescent="0.3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</row>
    <row r="19" spans="1:579" x14ac:dyDescent="0.3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</row>
    <row r="20" spans="1:579" x14ac:dyDescent="0.3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</row>
    <row r="21" spans="1:579" x14ac:dyDescent="0.3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</row>
    <row r="22" spans="1:579" x14ac:dyDescent="0.3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</row>
    <row r="23" spans="1:579" x14ac:dyDescent="0.3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</row>
    <row r="24" spans="1:579" x14ac:dyDescent="0.3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</row>
    <row r="25" spans="1:579" x14ac:dyDescent="0.3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</row>
    <row r="26" spans="1:579" x14ac:dyDescent="0.3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</row>
    <row r="27" spans="1:579" x14ac:dyDescent="0.3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</row>
    <row r="28" spans="1:579" x14ac:dyDescent="0.3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</row>
    <row r="29" spans="1:579" x14ac:dyDescent="0.3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</row>
    <row r="30" spans="1:579" x14ac:dyDescent="0.3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</row>
    <row r="31" spans="1:579" x14ac:dyDescent="0.3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</row>
    <row r="32" spans="1:579" x14ac:dyDescent="0.3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</row>
    <row r="33" spans="1:579" x14ac:dyDescent="0.3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</row>
    <row r="34" spans="1:579" x14ac:dyDescent="0.3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</row>
    <row r="35" spans="1:579" x14ac:dyDescent="0.3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</row>
    <row r="36" spans="1:579" x14ac:dyDescent="0.3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</row>
    <row r="37" spans="1:579" x14ac:dyDescent="0.3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</row>
    <row r="38" spans="1:579" x14ac:dyDescent="0.3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</row>
    <row r="39" spans="1:579" x14ac:dyDescent="0.3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</row>
    <row r="40" spans="1:579" x14ac:dyDescent="0.3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</row>
    <row r="41" spans="1:579" x14ac:dyDescent="0.3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</row>
    <row r="42" spans="1:579" x14ac:dyDescent="0.3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</row>
    <row r="43" spans="1:579" x14ac:dyDescent="0.3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</row>
    <row r="44" spans="1:579" x14ac:dyDescent="0.3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</row>
    <row r="45" spans="1:579" x14ac:dyDescent="0.3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</row>
    <row r="46" spans="1:579" x14ac:dyDescent="0.3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</row>
    <row r="47" spans="1:579" x14ac:dyDescent="0.3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</row>
    <row r="48" spans="1:579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</row>
    <row r="49" spans="1:579" x14ac:dyDescent="0.3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</row>
    <row r="50" spans="1:579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</row>
    <row r="51" spans="1:579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</row>
    <row r="52" spans="1:579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</row>
    <row r="53" spans="1:579" x14ac:dyDescent="0.3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</row>
    <row r="54" spans="1:579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</row>
    <row r="55" spans="1:579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</row>
    <row r="56" spans="1:579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</row>
    <row r="57" spans="1:579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</row>
    <row r="58" spans="1:579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</row>
    <row r="59" spans="1:579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</row>
    <row r="60" spans="1:579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</row>
    <row r="61" spans="1:579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</row>
    <row r="62" spans="1:579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</row>
    <row r="63" spans="1:579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</row>
    <row r="64" spans="1:579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</row>
    <row r="65" spans="1:579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</row>
    <row r="66" spans="1:579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</row>
    <row r="67" spans="1:579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</row>
    <row r="68" spans="1:579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</row>
    <row r="69" spans="1:579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</row>
    <row r="70" spans="1:579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</row>
    <row r="71" spans="1:579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</row>
    <row r="72" spans="1:579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</row>
    <row r="73" spans="1:579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</row>
    <row r="74" spans="1:579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</row>
    <row r="75" spans="1:579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</row>
    <row r="76" spans="1:579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</row>
    <row r="77" spans="1:579" x14ac:dyDescent="0.3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</row>
    <row r="78" spans="1:579" x14ac:dyDescent="0.3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</row>
    <row r="79" spans="1:579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</row>
    <row r="80" spans="1:579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</row>
    <row r="81" spans="1:579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</row>
    <row r="82" spans="1:579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</row>
    <row r="83" spans="1:579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</row>
    <row r="84" spans="1:579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</row>
    <row r="85" spans="1:579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</row>
    <row r="86" spans="1:579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</row>
    <row r="87" spans="1:579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</row>
    <row r="88" spans="1:579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</row>
    <row r="89" spans="1:579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</row>
    <row r="90" spans="1:579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</row>
    <row r="91" spans="1:579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</row>
    <row r="92" spans="1:579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</row>
    <row r="93" spans="1:579" x14ac:dyDescent="0.3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</row>
    <row r="94" spans="1:579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</row>
    <row r="95" spans="1:579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</row>
    <row r="96" spans="1:579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</row>
    <row r="97" spans="1:579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</row>
    <row r="98" spans="1:579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</row>
    <row r="99" spans="1:579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</row>
    <row r="100" spans="1:579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</row>
    <row r="101" spans="1:579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</row>
    <row r="102" spans="1:579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</row>
    <row r="103" spans="1:579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</row>
    <row r="104" spans="1:579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</row>
    <row r="105" spans="1:579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</row>
    <row r="106" spans="1:579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</row>
    <row r="107" spans="1:579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</row>
    <row r="108" spans="1:579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</row>
    <row r="109" spans="1:579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</row>
    <row r="110" spans="1:579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</row>
    <row r="111" spans="1:579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</row>
    <row r="112" spans="1:579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</row>
    <row r="113" spans="1:579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</row>
    <row r="114" spans="1:579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</row>
    <row r="115" spans="1:579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</row>
    <row r="116" spans="1:579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</row>
    <row r="117" spans="1:579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</row>
    <row r="118" spans="1:579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</row>
    <row r="119" spans="1:579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</row>
    <row r="120" spans="1:579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</row>
    <row r="121" spans="1:579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</row>
    <row r="122" spans="1:579" x14ac:dyDescent="0.3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</row>
    <row r="123" spans="1:579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</row>
    <row r="124" spans="1:579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</row>
    <row r="125" spans="1:579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</row>
    <row r="126" spans="1:579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</row>
    <row r="127" spans="1:579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</row>
    <row r="128" spans="1:579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</row>
    <row r="129" spans="1:579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</row>
    <row r="130" spans="1:579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</row>
    <row r="131" spans="1:579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</row>
    <row r="132" spans="1:579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</row>
    <row r="133" spans="1:579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</row>
    <row r="134" spans="1:579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</row>
    <row r="135" spans="1:579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</row>
    <row r="136" spans="1:579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</row>
    <row r="137" spans="1:579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</row>
    <row r="138" spans="1:579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</row>
    <row r="139" spans="1:579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</row>
    <row r="140" spans="1:579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</row>
    <row r="141" spans="1:579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</row>
    <row r="142" spans="1:579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</row>
    <row r="143" spans="1:579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</row>
    <row r="144" spans="1:579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</row>
    <row r="145" spans="1:579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</row>
    <row r="146" spans="1:579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</row>
    <row r="147" spans="1:579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</row>
    <row r="148" spans="1:579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</row>
    <row r="149" spans="1:579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</row>
    <row r="150" spans="1:579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</row>
    <row r="151" spans="1:579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</row>
    <row r="152" spans="1:579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</row>
    <row r="153" spans="1:579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</row>
    <row r="154" spans="1:579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</row>
    <row r="155" spans="1:579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</row>
    <row r="156" spans="1:579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</row>
    <row r="157" spans="1:579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</row>
    <row r="158" spans="1:579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</row>
    <row r="159" spans="1:579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</row>
    <row r="160" spans="1:579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</row>
    <row r="161" spans="1:579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</row>
    <row r="162" spans="1:579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</row>
    <row r="163" spans="1:579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</row>
    <row r="164" spans="1:579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</row>
    <row r="165" spans="1:579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</row>
    <row r="166" spans="1:579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</row>
    <row r="167" spans="1:579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</row>
    <row r="168" spans="1:579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</row>
    <row r="169" spans="1:579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</row>
    <row r="170" spans="1:579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</row>
    <row r="171" spans="1:579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</row>
    <row r="172" spans="1:579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</row>
    <row r="173" spans="1:579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</row>
    <row r="174" spans="1:579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</row>
    <row r="175" spans="1:579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</row>
    <row r="176" spans="1:579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</row>
    <row r="177" spans="1:579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</row>
    <row r="178" spans="1:579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</row>
    <row r="179" spans="1:579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</row>
    <row r="180" spans="1:579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</row>
    <row r="181" spans="1:579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</row>
    <row r="182" spans="1:579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</row>
    <row r="183" spans="1:579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</row>
    <row r="184" spans="1:579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</row>
    <row r="185" spans="1:579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</row>
    <row r="186" spans="1:579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</row>
    <row r="187" spans="1:579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</row>
    <row r="188" spans="1:579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</row>
    <row r="189" spans="1:579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</row>
    <row r="190" spans="1:579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</row>
    <row r="191" spans="1:579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</row>
    <row r="192" spans="1:579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</row>
    <row r="193" spans="1:579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</row>
    <row r="194" spans="1:579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</row>
    <row r="195" spans="1:579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</row>
    <row r="196" spans="1:579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</row>
    <row r="197" spans="1:579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</row>
    <row r="198" spans="1:579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</row>
    <row r="199" spans="1:579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</row>
    <row r="200" spans="1:579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</row>
    <row r="201" spans="1:579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</row>
    <row r="202" spans="1:579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</row>
    <row r="203" spans="1:579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</row>
    <row r="204" spans="1:579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</row>
    <row r="205" spans="1:579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</row>
    <row r="206" spans="1:579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</row>
    <row r="207" spans="1:579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</row>
    <row r="208" spans="1:579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</row>
    <row r="209" spans="1:579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</row>
    <row r="210" spans="1:579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</row>
    <row r="211" spans="1:579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</row>
    <row r="212" spans="1:579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</row>
    <row r="213" spans="1:579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</row>
    <row r="214" spans="1:579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</row>
    <row r="215" spans="1:579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</row>
    <row r="216" spans="1:579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</row>
    <row r="217" spans="1:579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</row>
    <row r="218" spans="1:579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</row>
    <row r="219" spans="1:579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</row>
    <row r="220" spans="1:579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</row>
    <row r="221" spans="1:579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</row>
    <row r="222" spans="1:579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</row>
    <row r="223" spans="1:579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</row>
    <row r="224" spans="1:579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</row>
    <row r="225" spans="1:579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</row>
    <row r="226" spans="1:579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</row>
    <row r="227" spans="1:579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</row>
    <row r="228" spans="1:579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</row>
    <row r="229" spans="1:579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</row>
    <row r="230" spans="1:579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</row>
    <row r="231" spans="1:579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</row>
    <row r="232" spans="1:579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</row>
    <row r="233" spans="1:579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</row>
    <row r="234" spans="1:579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</row>
    <row r="235" spans="1:579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</row>
    <row r="236" spans="1:579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</row>
    <row r="237" spans="1:579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</row>
    <row r="238" spans="1:579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</row>
    <row r="239" spans="1:579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</row>
    <row r="240" spans="1:579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</row>
    <row r="241" spans="1:579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</row>
    <row r="242" spans="1:579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</row>
    <row r="243" spans="1:579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</row>
    <row r="244" spans="1:579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</row>
    <row r="245" spans="1:579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</row>
    <row r="246" spans="1:579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</row>
    <row r="247" spans="1:579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</row>
    <row r="248" spans="1:579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</row>
    <row r="249" spans="1:579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</row>
    <row r="250" spans="1:579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</row>
    <row r="251" spans="1:579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</row>
    <row r="252" spans="1:579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</row>
    <row r="253" spans="1:579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</row>
    <row r="254" spans="1:579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</row>
    <row r="255" spans="1:579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</row>
    <row r="256" spans="1:579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</row>
    <row r="257" spans="1:579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</row>
    <row r="258" spans="1:579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</row>
    <row r="261" spans="1:57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</row>
    <row r="262" spans="1:57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  <c r="TN262" s="40" t="str">
        <f>MID(TM$4,6,LEN(TM$4)-15)</f>
        <v xml:space="preserve"> OCTUBRE 23</v>
      </c>
      <c r="TO262" s="4"/>
      <c r="TP262" s="4"/>
      <c r="TQ262" s="4"/>
      <c r="TU262" s="40" t="str">
        <f>MID(TT$4,6,LEN(TT$4)-15)</f>
        <v xml:space="preserve"> NOVIEMBRE 23</v>
      </c>
      <c r="TV262" s="4"/>
      <c r="TW262" s="4"/>
      <c r="TX262" s="4"/>
      <c r="UB262" s="40" t="str">
        <f>MID(UA$4,6,LEN(UA$4)-15)</f>
        <v xml:space="preserve"> DICIEMBRE 23</v>
      </c>
      <c r="UC262" s="4"/>
      <c r="UD262" s="4"/>
      <c r="UE262" s="4"/>
      <c r="UI262" s="40" t="str">
        <f>MID(UH$4,6,LEN(UH$4)-15)</f>
        <v xml:space="preserve"> ENERO 24</v>
      </c>
      <c r="UJ262" s="4"/>
      <c r="UK262" s="4"/>
      <c r="UL262" s="4"/>
      <c r="UP262" s="40" t="str">
        <f>MID(UO$4,6,LEN(UO$4)-15)</f>
        <v xml:space="preserve"> FEBRERO 24</v>
      </c>
      <c r="UQ262" s="4"/>
      <c r="UR262" s="4"/>
      <c r="US262" s="4"/>
      <c r="UW262" s="40" t="str">
        <f>MID(UV$4,6,LEN(UV$4)-15)</f>
        <v xml:space="preserve"> MARZO 24</v>
      </c>
      <c r="UX262" s="4"/>
      <c r="UY262" s="4"/>
      <c r="UZ262" s="4"/>
      <c r="VD262" s="40" t="str">
        <f>MID(VC$4,6,LEN(VC$4)-15)</f>
        <v xml:space="preserve"> ABRIL 24</v>
      </c>
      <c r="VE262" s="4"/>
      <c r="VF262" s="4"/>
      <c r="VG262" s="4"/>
    </row>
    <row r="263" spans="1:579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</row>
    <row r="264" spans="1:579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</row>
    <row r="265" spans="1:579" x14ac:dyDescent="0.3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</row>
    <row r="266" spans="1:579" x14ac:dyDescent="0.3">
      <c r="A266" t="s">
        <v>180</v>
      </c>
      <c r="B266">
        <f>SUM(B14)</f>
        <v>0.04</v>
      </c>
      <c r="C266">
        <f>SUM(C14)</f>
        <v>0</v>
      </c>
      <c r="D266">
        <f t="shared" ref="D266:E266" si="83">SUM(D14)</f>
        <v>0.06</v>
      </c>
      <c r="E266">
        <f t="shared" si="83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84">SUM(K14)</f>
        <v>0.04</v>
      </c>
      <c r="L266">
        <f t="shared" si="84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85">SUM(R14)</f>
        <v>0</v>
      </c>
      <c r="S266">
        <f t="shared" si="85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86">SUM(Y14)</f>
        <v>0</v>
      </c>
      <c r="Z266">
        <f t="shared" si="86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87">SUM(AF14)</f>
        <v>0</v>
      </c>
      <c r="AG266">
        <f t="shared" si="87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88">SUM(AM14)</f>
        <v>0.06</v>
      </c>
      <c r="AN266">
        <f t="shared" si="88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89">SUM(AT14)</f>
        <v>0.02</v>
      </c>
      <c r="AU266">
        <f t="shared" si="89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90">SUM(BA14)</f>
        <v>0</v>
      </c>
      <c r="BB266">
        <f t="shared" si="90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91">SUM(BH14)</f>
        <v>0</v>
      </c>
      <c r="BI266">
        <f t="shared" si="91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92">SUM(BO14)</f>
        <v>0</v>
      </c>
      <c r="BP266">
        <f t="shared" si="92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93">SUM(BV14)</f>
        <v>0</v>
      </c>
      <c r="BW266">
        <f t="shared" si="93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94">SUM(CC14)</f>
        <v>0</v>
      </c>
      <c r="CD266">
        <f t="shared" si="94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95">SUM(CJ14)</f>
        <v>0</v>
      </c>
      <c r="CK266">
        <f t="shared" si="95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96">SUM(CQ14)</f>
        <v>0</v>
      </c>
      <c r="CR266">
        <f t="shared" si="96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97">SUM(CX14)</f>
        <v>0.03</v>
      </c>
      <c r="CY266">
        <f t="shared" si="97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98">SUM(DE14)</f>
        <v>0</v>
      </c>
      <c r="DF266">
        <f t="shared" si="98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99">SUM(DL14)</f>
        <v>0.01</v>
      </c>
      <c r="DM266">
        <f t="shared" si="99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00">SUM(DS14)</f>
        <v>0</v>
      </c>
      <c r="DT266">
        <f t="shared" si="100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01">SUM(DZ14)</f>
        <v>0</v>
      </c>
      <c r="EA266">
        <f t="shared" si="101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02">SUM(EG14)</f>
        <v>0</v>
      </c>
      <c r="EH266">
        <f t="shared" si="102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03">SUM(EN14)</f>
        <v>0</v>
      </c>
      <c r="EO266">
        <f t="shared" si="103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04">SUM(EU14)</f>
        <v>0</v>
      </c>
      <c r="EV266">
        <f t="shared" si="104"/>
        <v>0</v>
      </c>
      <c r="EZ266">
        <f>SUM(EZ14)</f>
        <v>0</v>
      </c>
      <c r="FA266">
        <f>SUM(FA14)</f>
        <v>0</v>
      </c>
      <c r="FB266">
        <f t="shared" ref="FB266:FC266" si="105">SUM(FB14)</f>
        <v>0</v>
      </c>
      <c r="FC266">
        <f t="shared" si="105"/>
        <v>0</v>
      </c>
      <c r="FG266">
        <f>SUM(FG14)</f>
        <v>0.08</v>
      </c>
      <c r="FH266">
        <f>SUM(FH14)</f>
        <v>0</v>
      </c>
      <c r="FI266">
        <f t="shared" ref="FI266:FJ266" si="106">SUM(FI14)</f>
        <v>0.12</v>
      </c>
      <c r="FJ266">
        <f t="shared" si="106"/>
        <v>0</v>
      </c>
      <c r="FN266">
        <f>SUM(FN14)</f>
        <v>0.03</v>
      </c>
      <c r="FO266">
        <f>SUM(FO14)</f>
        <v>0</v>
      </c>
      <c r="FP266">
        <f t="shared" ref="FP266:FQ266" si="107">SUM(FP14)</f>
        <v>0.03</v>
      </c>
      <c r="FQ266">
        <f t="shared" si="107"/>
        <v>0</v>
      </c>
      <c r="FU266">
        <f>SUM(FU14)</f>
        <v>0.06</v>
      </c>
      <c r="FV266">
        <f>SUM(FV14)</f>
        <v>0.32</v>
      </c>
      <c r="FW266">
        <f t="shared" ref="FW266:FX266" si="108">SUM(FW14)</f>
        <v>0.02</v>
      </c>
      <c r="FX266">
        <f t="shared" si="108"/>
        <v>0</v>
      </c>
      <c r="GB266">
        <f>SUM(GB14)</f>
        <v>7.0000000000000007E-2</v>
      </c>
      <c r="GC266">
        <f>SUM(GC14)</f>
        <v>0</v>
      </c>
      <c r="GD266">
        <f t="shared" ref="GD266:GE266" si="109">SUM(GD14)</f>
        <v>7.0000000000000007E-2</v>
      </c>
      <c r="GE266">
        <f t="shared" si="109"/>
        <v>0.13</v>
      </c>
      <c r="GI266">
        <f>SUM(GI14)</f>
        <v>0.05</v>
      </c>
      <c r="GJ266">
        <f>SUM(GJ14)</f>
        <v>0</v>
      </c>
      <c r="GK266">
        <f t="shared" ref="GK266:GL266" si="110">SUM(GK14)</f>
        <v>0.08</v>
      </c>
      <c r="GL266">
        <f t="shared" si="110"/>
        <v>0</v>
      </c>
      <c r="GP266">
        <f>SUM(GP14)</f>
        <v>0</v>
      </c>
      <c r="GQ266">
        <f>SUM(GQ14)</f>
        <v>0</v>
      </c>
      <c r="GR266">
        <f t="shared" ref="GR266:GS266" si="111">SUM(GR14)</f>
        <v>0</v>
      </c>
      <c r="GS266">
        <f t="shared" si="111"/>
        <v>0</v>
      </c>
      <c r="GW266">
        <f>SUM(GW14)</f>
        <v>7.0000000000000007E-2</v>
      </c>
      <c r="GX266">
        <f>SUM(GX14)</f>
        <v>0</v>
      </c>
      <c r="GY266">
        <f t="shared" ref="GY266:GZ266" si="112">SUM(GY14)</f>
        <v>0.08</v>
      </c>
      <c r="GZ266">
        <f t="shared" si="112"/>
        <v>0.09</v>
      </c>
      <c r="HD266">
        <f>SUM(HD14)</f>
        <v>0</v>
      </c>
      <c r="HE266">
        <f>SUM(HE14)</f>
        <v>0</v>
      </c>
      <c r="HF266">
        <f t="shared" ref="HF266:HG266" si="113">SUM(HF14)</f>
        <v>0</v>
      </c>
      <c r="HG266">
        <f t="shared" si="113"/>
        <v>0</v>
      </c>
      <c r="HK266">
        <f>SUM(HK14)</f>
        <v>0.01</v>
      </c>
      <c r="HL266">
        <f>SUM(HL14)</f>
        <v>0</v>
      </c>
      <c r="HM266">
        <f t="shared" ref="HM266:HN266" si="114">SUM(HM14)</f>
        <v>0.02</v>
      </c>
      <c r="HN266">
        <f t="shared" si="114"/>
        <v>0</v>
      </c>
      <c r="HR266">
        <f>SUM(HR14)</f>
        <v>0</v>
      </c>
      <c r="HS266">
        <f>SUM(HS14)</f>
        <v>0</v>
      </c>
      <c r="HT266">
        <f t="shared" ref="HT266:HU266" si="115">SUM(HT14)</f>
        <v>0</v>
      </c>
      <c r="HU266">
        <f t="shared" si="115"/>
        <v>0</v>
      </c>
      <c r="HY266">
        <f>SUM(HY14)</f>
        <v>0.1</v>
      </c>
      <c r="HZ266">
        <f>SUM(HZ14)</f>
        <v>0.23</v>
      </c>
      <c r="IA266">
        <f t="shared" ref="IA266:IB266" si="116">SUM(IA14)</f>
        <v>0</v>
      </c>
      <c r="IB266">
        <f t="shared" si="116"/>
        <v>0.38</v>
      </c>
      <c r="IF266">
        <f>SUM(IF14)</f>
        <v>0.08</v>
      </c>
      <c r="IG266">
        <f>SUM(IG14)</f>
        <v>0</v>
      </c>
      <c r="IH266">
        <f t="shared" ref="IH266:II266" si="117">SUM(IH14)</f>
        <v>0.11</v>
      </c>
      <c r="II266">
        <f t="shared" si="117"/>
        <v>0</v>
      </c>
      <c r="IM266">
        <f>SUM(IM14)</f>
        <v>0</v>
      </c>
      <c r="IN266">
        <f>SUM(IN14)</f>
        <v>0</v>
      </c>
      <c r="IO266">
        <f t="shared" ref="IO266:IP266" si="118">SUM(IO14)</f>
        <v>0</v>
      </c>
      <c r="IP266">
        <f t="shared" si="118"/>
        <v>0</v>
      </c>
      <c r="IT266">
        <f>SUM(IT14)</f>
        <v>0.03</v>
      </c>
      <c r="IU266">
        <f>SUM(IU14)</f>
        <v>0</v>
      </c>
      <c r="IV266">
        <f t="shared" ref="IV266:IW266" si="119">SUM(IV14)</f>
        <v>0.06</v>
      </c>
      <c r="IW266">
        <f t="shared" si="119"/>
        <v>0</v>
      </c>
      <c r="JA266">
        <f>SUM(JA14)</f>
        <v>0.01</v>
      </c>
      <c r="JB266">
        <f>SUM(JB14)</f>
        <v>0.1</v>
      </c>
      <c r="JC266">
        <f t="shared" ref="JC266:JD266" si="120">SUM(JC14)</f>
        <v>0</v>
      </c>
      <c r="JD266">
        <f t="shared" si="120"/>
        <v>0</v>
      </c>
      <c r="JH266">
        <f>SUM(JH14)</f>
        <v>0</v>
      </c>
      <c r="JI266">
        <f>SUM(JI14)</f>
        <v>0</v>
      </c>
      <c r="JJ266">
        <f t="shared" ref="JJ266:JK266" si="121">SUM(JJ14)</f>
        <v>0</v>
      </c>
      <c r="JK266">
        <f t="shared" si="121"/>
        <v>0</v>
      </c>
      <c r="JO266">
        <f>SUM(JO14)</f>
        <v>0</v>
      </c>
      <c r="JP266">
        <f>SUM(JP14)</f>
        <v>0</v>
      </c>
      <c r="JQ266">
        <f t="shared" ref="JQ266:JR266" si="122">SUM(JQ14)</f>
        <v>0</v>
      </c>
      <c r="JR266">
        <f t="shared" si="122"/>
        <v>0</v>
      </c>
      <c r="JV266">
        <f>SUM(JV14)</f>
        <v>0</v>
      </c>
      <c r="JW266">
        <f>SUM(JW14)</f>
        <v>0</v>
      </c>
      <c r="JX266">
        <f t="shared" ref="JX266:JY266" si="123">SUM(JX14)</f>
        <v>0</v>
      </c>
      <c r="JY266">
        <f t="shared" si="123"/>
        <v>0</v>
      </c>
      <c r="KC266">
        <f>SUM(KC14)</f>
        <v>0.02</v>
      </c>
      <c r="KD266">
        <f>SUM(KD14)</f>
        <v>0</v>
      </c>
      <c r="KE266">
        <f t="shared" ref="KE266:KF266" si="124">SUM(KE14)</f>
        <v>0.03</v>
      </c>
      <c r="KF266">
        <f t="shared" si="124"/>
        <v>0</v>
      </c>
      <c r="KJ266">
        <f>SUM(KJ14)</f>
        <v>0</v>
      </c>
      <c r="KK266">
        <f>SUM(KK14)</f>
        <v>0</v>
      </c>
      <c r="KL266">
        <f t="shared" ref="KL266:KM266" si="125">SUM(KL14)</f>
        <v>0</v>
      </c>
      <c r="KM266">
        <f t="shared" si="125"/>
        <v>0</v>
      </c>
      <c r="KQ266">
        <f>SUM(KQ14)</f>
        <v>0.08</v>
      </c>
      <c r="KR266">
        <f>SUM(KR14)</f>
        <v>0.1</v>
      </c>
      <c r="KS266">
        <f t="shared" ref="KS266:KT266" si="126">SUM(KS14)</f>
        <v>0.09</v>
      </c>
      <c r="KT266">
        <f t="shared" si="126"/>
        <v>0.09</v>
      </c>
      <c r="KX266">
        <f>SUM(KX14)</f>
        <v>0.09</v>
      </c>
      <c r="KY266">
        <f>SUM(KY14)</f>
        <v>0.41</v>
      </c>
      <c r="KZ266">
        <f t="shared" ref="KZ266:LA266" si="127">SUM(KZ14)</f>
        <v>0.06</v>
      </c>
      <c r="LA266">
        <f t="shared" si="127"/>
        <v>0</v>
      </c>
      <c r="LE266">
        <f>SUM(LE14)</f>
        <v>0.01</v>
      </c>
      <c r="LF266">
        <f>SUM(LF14)</f>
        <v>0</v>
      </c>
      <c r="LG266">
        <f t="shared" ref="LG266:LH266" si="128">SUM(LG14)</f>
        <v>0.01</v>
      </c>
      <c r="LH266">
        <f t="shared" si="128"/>
        <v>0</v>
      </c>
      <c r="LL266">
        <f>SUM(LL14)</f>
        <v>0</v>
      </c>
      <c r="LM266">
        <f>SUM(LM14)</f>
        <v>0</v>
      </c>
      <c r="LN266">
        <f t="shared" ref="LN266:LO266" si="129">SUM(LN14)</f>
        <v>0</v>
      </c>
      <c r="LO266">
        <f t="shared" si="129"/>
        <v>0</v>
      </c>
      <c r="LS266">
        <f>SUM(LS14)</f>
        <v>0</v>
      </c>
      <c r="LT266">
        <f>SUM(LT14)</f>
        <v>0</v>
      </c>
      <c r="LU266">
        <f t="shared" ref="LU266:LV266" si="130">SUM(LU14)</f>
        <v>0</v>
      </c>
      <c r="LV266">
        <f t="shared" si="130"/>
        <v>0</v>
      </c>
      <c r="LZ266">
        <f>SUM(LZ14)</f>
        <v>0.01</v>
      </c>
      <c r="MA266">
        <f>SUM(MA14)</f>
        <v>0</v>
      </c>
      <c r="MB266">
        <f t="shared" ref="MB266:MC266" si="131">SUM(MB14)</f>
        <v>0</v>
      </c>
      <c r="MC266">
        <f t="shared" si="131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32">SUM(MI14)</f>
        <v>0</v>
      </c>
      <c r="MJ266">
        <f t="shared" si="132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33">SUM(MP14)</f>
        <v>0</v>
      </c>
      <c r="MQ266">
        <f t="shared" si="133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34">SUM(MW14)</f>
        <v>0</v>
      </c>
      <c r="MX266">
        <f t="shared" si="134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35">SUM(ND14)</f>
        <v>0</v>
      </c>
      <c r="NE266">
        <f t="shared" si="135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36">SUM(NK14)</f>
        <v>0.01</v>
      </c>
      <c r="NL266">
        <f t="shared" si="136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37">SUM(NR14)</f>
        <v>0</v>
      </c>
      <c r="NS266">
        <f t="shared" si="137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38">SUM(NY14)</f>
        <v>0</v>
      </c>
      <c r="NZ266">
        <f t="shared" si="138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39">SUM(OF14)</f>
        <v>0</v>
      </c>
      <c r="OG266">
        <f t="shared" si="139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40">SUM(OM14)</f>
        <v>0</v>
      </c>
      <c r="ON266">
        <f t="shared" si="140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41">SUM(OT14)</f>
        <v>0</v>
      </c>
      <c r="OU266">
        <f t="shared" si="141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42">SUM(PA14)</f>
        <v>0.2</v>
      </c>
      <c r="PB266">
        <f t="shared" si="142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43">SUM(PH14)</f>
        <v>0</v>
      </c>
      <c r="PI266">
        <f t="shared" si="143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44">SUM(PO14)</f>
        <v>0</v>
      </c>
      <c r="PP266">
        <f t="shared" si="144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45">SUM(PV14)</f>
        <v>0</v>
      </c>
      <c r="PW266">
        <f t="shared" si="145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46">SUM(QC14)</f>
        <v>0</v>
      </c>
      <c r="QD266">
        <f t="shared" si="146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47">SUM(QJ14)</f>
        <v>0</v>
      </c>
      <c r="QK266">
        <f t="shared" si="147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48">SUM(QQ14)</f>
        <v>0</v>
      </c>
      <c r="QR266">
        <f t="shared" si="148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49">SUM(QX14)</f>
        <v>0.03</v>
      </c>
      <c r="QY266">
        <f t="shared" si="149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50">SUM(RE14)</f>
        <v>0</v>
      </c>
      <c r="RF266">
        <f t="shared" si="150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1">SUM(RL14)</f>
        <v>0</v>
      </c>
      <c r="RM266">
        <f t="shared" si="151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2">SUM(RS14)</f>
        <v>0</v>
      </c>
      <c r="RT266">
        <f t="shared" si="152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53">SUM(RZ14)</f>
        <v>0</v>
      </c>
      <c r="SA266">
        <f t="shared" si="153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54">SUM(SG14)</f>
        <v>0</v>
      </c>
      <c r="SH266">
        <f t="shared" si="154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55">SUM(SN14)</f>
        <v>7.0000000000000007E-2</v>
      </c>
      <c r="SO266">
        <f t="shared" si="155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56">SUM(SU14)</f>
        <v>0.03</v>
      </c>
      <c r="SV266">
        <f t="shared" si="156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57">SUM(TB14)</f>
        <v>0</v>
      </c>
      <c r="TC266">
        <f t="shared" si="157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58">SUM(TI14)</f>
        <v>0</v>
      </c>
      <c r="TJ266">
        <f t="shared" si="158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59">SUM(TP14)</f>
        <v>0</v>
      </c>
      <c r="TQ266">
        <f t="shared" si="159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60">SUM(TW14)</f>
        <v>0.02</v>
      </c>
      <c r="TX266">
        <f t="shared" si="160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1">SUM(UD14)</f>
        <v>0</v>
      </c>
      <c r="UE266">
        <f t="shared" si="161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62">SUM(UK14)</f>
        <v>0.02</v>
      </c>
      <c r="UL266">
        <f t="shared" si="162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63">SUM(UR14)</f>
        <v>0</v>
      </c>
      <c r="US266">
        <f t="shared" si="163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64">SUM(UY14)</f>
        <v>0</v>
      </c>
      <c r="UZ266">
        <f t="shared" si="164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65">SUM(VF14)</f>
        <v>0</v>
      </c>
      <c r="VG266">
        <f t="shared" si="165"/>
        <v>0</v>
      </c>
    </row>
    <row r="267" spans="1:579" x14ac:dyDescent="0.3">
      <c r="A267" t="s">
        <v>426</v>
      </c>
      <c r="B267">
        <f t="shared" ref="B267:E272" si="166">SUM(B15)</f>
        <v>0.35</v>
      </c>
      <c r="C267">
        <f t="shared" si="166"/>
        <v>1.03</v>
      </c>
      <c r="D267">
        <f t="shared" si="166"/>
        <v>0.25</v>
      </c>
      <c r="E267">
        <f t="shared" si="166"/>
        <v>0.16</v>
      </c>
      <c r="H267" t="s">
        <v>426</v>
      </c>
      <c r="I267">
        <f t="shared" ref="I267:L272" si="167">SUM(I15)</f>
        <v>0.34</v>
      </c>
      <c r="J267">
        <f t="shared" si="167"/>
        <v>0.49</v>
      </c>
      <c r="K267">
        <f t="shared" si="167"/>
        <v>0.1</v>
      </c>
      <c r="L267">
        <f t="shared" si="167"/>
        <v>0.76</v>
      </c>
      <c r="O267" t="s">
        <v>426</v>
      </c>
      <c r="P267">
        <f t="shared" ref="P267:S272" si="168">SUM(P15)</f>
        <v>0.49</v>
      </c>
      <c r="Q267">
        <f t="shared" si="168"/>
        <v>0.67</v>
      </c>
      <c r="R267">
        <f t="shared" si="168"/>
        <v>0.39</v>
      </c>
      <c r="S267">
        <f t="shared" si="168"/>
        <v>0</v>
      </c>
      <c r="V267" t="s">
        <v>426</v>
      </c>
      <c r="W267">
        <f t="shared" ref="W267:Z272" si="169">SUM(W15)</f>
        <v>0.47</v>
      </c>
      <c r="X267">
        <f t="shared" si="169"/>
        <v>0.64</v>
      </c>
      <c r="Y267">
        <f t="shared" si="169"/>
        <v>0.27</v>
      </c>
      <c r="Z267">
        <f t="shared" si="169"/>
        <v>0.39</v>
      </c>
      <c r="AC267" t="s">
        <v>426</v>
      </c>
      <c r="AD267">
        <f t="shared" ref="AD267:AG272" si="170">SUM(AD15)</f>
        <v>0.38</v>
      </c>
      <c r="AE267">
        <f t="shared" si="170"/>
        <v>0.44</v>
      </c>
      <c r="AF267">
        <f t="shared" si="170"/>
        <v>0.23</v>
      </c>
      <c r="AG267">
        <f t="shared" si="170"/>
        <v>0.37</v>
      </c>
      <c r="AJ267" t="s">
        <v>426</v>
      </c>
      <c r="AK267">
        <f t="shared" ref="AK267:AN272" si="171">SUM(AK15)</f>
        <v>0.83</v>
      </c>
      <c r="AL267">
        <f t="shared" si="171"/>
        <v>0.79</v>
      </c>
      <c r="AM267">
        <f t="shared" si="171"/>
        <v>0.21</v>
      </c>
      <c r="AN267">
        <f t="shared" si="171"/>
        <v>2.59</v>
      </c>
      <c r="AQ267" t="s">
        <v>426</v>
      </c>
      <c r="AR267">
        <f t="shared" ref="AR267:AU272" si="172">SUM(AR15)</f>
        <v>0.93</v>
      </c>
      <c r="AS267">
        <f t="shared" si="172"/>
        <v>0.62</v>
      </c>
      <c r="AT267">
        <f t="shared" si="172"/>
        <v>0.27</v>
      </c>
      <c r="AU267">
        <f t="shared" si="172"/>
        <v>2.62</v>
      </c>
      <c r="AX267" t="s">
        <v>426</v>
      </c>
      <c r="AY267">
        <f t="shared" ref="AY267:BB272" si="173">SUM(AY15)</f>
        <v>0.69</v>
      </c>
      <c r="AZ267">
        <f t="shared" si="173"/>
        <v>0.68</v>
      </c>
      <c r="BA267">
        <f t="shared" si="173"/>
        <v>0.43</v>
      </c>
      <c r="BB267">
        <f t="shared" si="173"/>
        <v>0.19</v>
      </c>
      <c r="BE267" t="s">
        <v>426</v>
      </c>
      <c r="BF267">
        <f t="shared" ref="BF267:BI272" si="174">SUM(BF15)</f>
        <v>0.65</v>
      </c>
      <c r="BG267">
        <f t="shared" si="174"/>
        <v>1.27</v>
      </c>
      <c r="BH267">
        <f t="shared" si="174"/>
        <v>0.28000000000000003</v>
      </c>
      <c r="BI267">
        <f t="shared" si="174"/>
        <v>0.79</v>
      </c>
      <c r="BL267" t="s">
        <v>426</v>
      </c>
      <c r="BM267">
        <f t="shared" ref="BM267:BP272" si="175">SUM(BM15)</f>
        <v>0.49</v>
      </c>
      <c r="BN267">
        <f t="shared" si="175"/>
        <v>0.44</v>
      </c>
      <c r="BO267">
        <f t="shared" si="175"/>
        <v>0.37</v>
      </c>
      <c r="BP267">
        <f t="shared" si="175"/>
        <v>0.38</v>
      </c>
      <c r="BS267" t="s">
        <v>426</v>
      </c>
      <c r="BT267">
        <f t="shared" ref="BT267:BW272" si="176">SUM(BT15)</f>
        <v>0.28999999999999998</v>
      </c>
      <c r="BU267">
        <f t="shared" si="176"/>
        <v>0.06</v>
      </c>
      <c r="BV267">
        <f t="shared" si="176"/>
        <v>7.0000000000000007E-2</v>
      </c>
      <c r="BW267">
        <f t="shared" si="176"/>
        <v>0.7</v>
      </c>
      <c r="BZ267" t="s">
        <v>426</v>
      </c>
      <c r="CA267">
        <f t="shared" ref="CA267:CD272" si="177">SUM(CA15)</f>
        <v>0.28999999999999998</v>
      </c>
      <c r="CB267">
        <f t="shared" si="177"/>
        <v>0.8</v>
      </c>
      <c r="CC267">
        <f t="shared" si="177"/>
        <v>0.05</v>
      </c>
      <c r="CD267">
        <f t="shared" si="177"/>
        <v>0.35</v>
      </c>
      <c r="CG267" t="s">
        <v>426</v>
      </c>
      <c r="CH267">
        <f t="shared" ref="CH267:CK267" si="178">SUM(CH15)</f>
        <v>0.25</v>
      </c>
      <c r="CI267">
        <f t="shared" si="178"/>
        <v>0.37</v>
      </c>
      <c r="CJ267">
        <f t="shared" si="178"/>
        <v>0.21</v>
      </c>
      <c r="CK267">
        <f t="shared" si="178"/>
        <v>0</v>
      </c>
      <c r="CN267" t="s">
        <v>426</v>
      </c>
      <c r="CO267">
        <f t="shared" ref="CO267:CR267" si="179">SUM(CO15)</f>
        <v>0.19</v>
      </c>
      <c r="CP267">
        <f t="shared" si="179"/>
        <v>0.33</v>
      </c>
      <c r="CQ267">
        <f t="shared" si="179"/>
        <v>0.05</v>
      </c>
      <c r="CR267">
        <f t="shared" si="179"/>
        <v>0.38</v>
      </c>
      <c r="CU267" t="s">
        <v>426</v>
      </c>
      <c r="CV267">
        <f t="shared" ref="CV267:CY267" si="180">SUM(CV15)</f>
        <v>0.27</v>
      </c>
      <c r="CW267">
        <f t="shared" si="180"/>
        <v>0.49</v>
      </c>
      <c r="CX267">
        <f t="shared" si="180"/>
        <v>0.14000000000000001</v>
      </c>
      <c r="CY267">
        <f t="shared" si="180"/>
        <v>0.19</v>
      </c>
      <c r="DB267" t="s">
        <v>426</v>
      </c>
      <c r="DC267">
        <f t="shared" ref="DC267:DF267" si="181">SUM(DC15)</f>
        <v>0.53</v>
      </c>
      <c r="DD267">
        <f t="shared" si="181"/>
        <v>0.99</v>
      </c>
      <c r="DE267">
        <f t="shared" si="181"/>
        <v>0.21</v>
      </c>
      <c r="DF267">
        <f t="shared" si="181"/>
        <v>0.74</v>
      </c>
      <c r="DI267" t="s">
        <v>426</v>
      </c>
      <c r="DJ267">
        <f t="shared" ref="DJ267:DM267" si="182">SUM(DJ15)</f>
        <v>0.5</v>
      </c>
      <c r="DK267">
        <f t="shared" si="182"/>
        <v>0.27</v>
      </c>
      <c r="DL267">
        <f t="shared" si="182"/>
        <v>0.19</v>
      </c>
      <c r="DM267">
        <f t="shared" si="182"/>
        <v>1.66</v>
      </c>
      <c r="DP267" t="s">
        <v>426</v>
      </c>
      <c r="DQ267">
        <f t="shared" ref="DQ267:DT267" si="183">SUM(DQ15)</f>
        <v>0.44</v>
      </c>
      <c r="DR267">
        <f t="shared" si="183"/>
        <v>1</v>
      </c>
      <c r="DS267">
        <f t="shared" si="183"/>
        <v>0.09</v>
      </c>
      <c r="DT267">
        <f t="shared" si="183"/>
        <v>0.7</v>
      </c>
      <c r="DW267" t="s">
        <v>426</v>
      </c>
      <c r="DX267">
        <f t="shared" ref="DX267:EA267" si="184">SUM(DX15)</f>
        <v>0.38</v>
      </c>
      <c r="DY267">
        <f t="shared" si="184"/>
        <v>0.72</v>
      </c>
      <c r="DZ267">
        <f t="shared" si="184"/>
        <v>0.2</v>
      </c>
      <c r="EA267">
        <f t="shared" si="184"/>
        <v>0</v>
      </c>
      <c r="ED267" t="s">
        <v>426</v>
      </c>
      <c r="EE267">
        <f t="shared" ref="EE267:EH267" si="185">SUM(EE15)</f>
        <v>0.22</v>
      </c>
      <c r="EF267">
        <f t="shared" si="185"/>
        <v>0.61</v>
      </c>
      <c r="EG267">
        <f t="shared" si="185"/>
        <v>0.03</v>
      </c>
      <c r="EH267">
        <f t="shared" si="185"/>
        <v>0.1</v>
      </c>
      <c r="EK267" t="s">
        <v>426</v>
      </c>
      <c r="EL267">
        <f t="shared" ref="EL267:EO267" si="186">SUM(EL15)</f>
        <v>0.25</v>
      </c>
      <c r="EM267">
        <f t="shared" si="186"/>
        <v>0.16</v>
      </c>
      <c r="EN267">
        <f t="shared" si="186"/>
        <v>0.11</v>
      </c>
      <c r="EO267">
        <f t="shared" si="186"/>
        <v>0.25</v>
      </c>
      <c r="ER267" t="s">
        <v>426</v>
      </c>
      <c r="ES267">
        <f t="shared" ref="ES267:EV267" si="187">SUM(ES15)</f>
        <v>0.37</v>
      </c>
      <c r="ET267">
        <f t="shared" si="187"/>
        <v>0.11</v>
      </c>
      <c r="EU267">
        <f t="shared" si="187"/>
        <v>0.28999999999999998</v>
      </c>
      <c r="EV267">
        <f t="shared" si="187"/>
        <v>7.0000000000000007E-2</v>
      </c>
      <c r="EZ267">
        <f t="shared" ref="EZ267:FC267" si="188">SUM(EZ15)</f>
        <v>0.61</v>
      </c>
      <c r="FA267">
        <f t="shared" si="188"/>
        <v>0.73</v>
      </c>
      <c r="FB267">
        <f t="shared" si="188"/>
        <v>0.44</v>
      </c>
      <c r="FC267">
        <f t="shared" si="188"/>
        <v>0.28000000000000003</v>
      </c>
      <c r="FG267">
        <f t="shared" ref="FG267:FJ267" si="189">SUM(FG15)</f>
        <v>0.42</v>
      </c>
      <c r="FH267">
        <f t="shared" si="189"/>
        <v>1.1599999999999999</v>
      </c>
      <c r="FI267">
        <f t="shared" si="189"/>
        <v>0.19</v>
      </c>
      <c r="FJ267">
        <f t="shared" si="189"/>
        <v>7.0000000000000007E-2</v>
      </c>
      <c r="FN267">
        <f t="shared" ref="FN267:FQ267" si="190">SUM(FN15)</f>
        <v>0.43</v>
      </c>
      <c r="FO267">
        <f t="shared" si="190"/>
        <v>0.68</v>
      </c>
      <c r="FP267">
        <f t="shared" si="190"/>
        <v>0.2</v>
      </c>
      <c r="FQ267">
        <f t="shared" si="190"/>
        <v>0.26</v>
      </c>
      <c r="FU267">
        <f t="shared" ref="FU267:FX267" si="191">SUM(FU15)</f>
        <v>0.62</v>
      </c>
      <c r="FV267">
        <f t="shared" si="191"/>
        <v>0.99</v>
      </c>
      <c r="FW267">
        <f t="shared" si="191"/>
        <v>0.1</v>
      </c>
      <c r="FX267">
        <f t="shared" si="191"/>
        <v>1.1200000000000001</v>
      </c>
      <c r="GB267">
        <f t="shared" ref="GB267:GE267" si="192">SUM(GB15)</f>
        <v>0.42</v>
      </c>
      <c r="GC267">
        <f t="shared" si="192"/>
        <v>0.74</v>
      </c>
      <c r="GD267">
        <f t="shared" si="192"/>
        <v>0.23</v>
      </c>
      <c r="GE267">
        <f t="shared" si="192"/>
        <v>0</v>
      </c>
      <c r="GI267">
        <f t="shared" ref="GI267:GL267" si="193">SUM(GI15)</f>
        <v>0.53</v>
      </c>
      <c r="GJ267">
        <f t="shared" si="193"/>
        <v>1.22</v>
      </c>
      <c r="GK267">
        <f t="shared" si="193"/>
        <v>0.23</v>
      </c>
      <c r="GL267">
        <f t="shared" si="193"/>
        <v>0</v>
      </c>
      <c r="GP267">
        <f t="shared" ref="GP267:GS267" si="194">SUM(GP15)</f>
        <v>0.66</v>
      </c>
      <c r="GQ267">
        <f t="shared" si="194"/>
        <v>2.5</v>
      </c>
      <c r="GR267">
        <f t="shared" si="194"/>
        <v>0.27</v>
      </c>
      <c r="GS267">
        <f t="shared" si="194"/>
        <v>0</v>
      </c>
      <c r="GW267">
        <f t="shared" ref="GW267:GZ267" si="195">SUM(GW15)</f>
        <v>0.8</v>
      </c>
      <c r="GX267">
        <f t="shared" si="195"/>
        <v>1.43</v>
      </c>
      <c r="GY267">
        <f t="shared" si="195"/>
        <v>0.28000000000000003</v>
      </c>
      <c r="GZ267">
        <f t="shared" si="195"/>
        <v>0.41</v>
      </c>
      <c r="HD267">
        <f t="shared" ref="HD267:HG267" si="196">SUM(HD15)</f>
        <v>1.1399999999999999</v>
      </c>
      <c r="HE267">
        <f t="shared" si="196"/>
        <v>5.51</v>
      </c>
      <c r="HF267">
        <f t="shared" si="196"/>
        <v>0.11</v>
      </c>
      <c r="HG267">
        <f t="shared" si="196"/>
        <v>0</v>
      </c>
      <c r="HK267">
        <f t="shared" ref="HK267:HN267" si="197">SUM(HK15)</f>
        <v>0.62</v>
      </c>
      <c r="HL267">
        <f t="shared" si="197"/>
        <v>0.19</v>
      </c>
      <c r="HM267">
        <f t="shared" si="197"/>
        <v>0.2</v>
      </c>
      <c r="HN267">
        <f t="shared" si="197"/>
        <v>0</v>
      </c>
      <c r="HR267">
        <f t="shared" ref="HR267:HU267" si="198">SUM(HR15)</f>
        <v>0.55000000000000004</v>
      </c>
      <c r="HS267">
        <f t="shared" si="198"/>
        <v>0.5</v>
      </c>
      <c r="HT267">
        <f t="shared" si="198"/>
        <v>0.35</v>
      </c>
      <c r="HU267">
        <f t="shared" si="198"/>
        <v>0.17</v>
      </c>
      <c r="HY267">
        <f t="shared" ref="HY267:IB267" si="199">SUM(HY15)</f>
        <v>0.39</v>
      </c>
      <c r="HZ267">
        <f t="shared" si="199"/>
        <v>0.15</v>
      </c>
      <c r="IA267">
        <f t="shared" si="199"/>
        <v>0.22</v>
      </c>
      <c r="IB267">
        <f t="shared" si="199"/>
        <v>0.06</v>
      </c>
      <c r="IF267">
        <f t="shared" ref="IF267:II267" si="200">SUM(IF15)</f>
        <v>0.37</v>
      </c>
      <c r="IG267">
        <f t="shared" si="200"/>
        <v>0.09</v>
      </c>
      <c r="IH267">
        <f t="shared" si="200"/>
        <v>0.11</v>
      </c>
      <c r="II267">
        <f t="shared" si="200"/>
        <v>0.06</v>
      </c>
      <c r="IM267">
        <f t="shared" ref="IM267:IP267" si="201">SUM(IM15)</f>
        <v>0.53</v>
      </c>
      <c r="IN267">
        <f t="shared" si="201"/>
        <v>0.26</v>
      </c>
      <c r="IO267">
        <f t="shared" si="201"/>
        <v>0.31</v>
      </c>
      <c r="IP267">
        <f t="shared" si="201"/>
        <v>0</v>
      </c>
      <c r="IT267">
        <f t="shared" ref="IT267:IW267" si="202">SUM(IT15)</f>
        <v>0.44</v>
      </c>
      <c r="IU267">
        <f t="shared" si="202"/>
        <v>0.24</v>
      </c>
      <c r="IV267">
        <f t="shared" si="202"/>
        <v>0.42</v>
      </c>
      <c r="IW267">
        <f t="shared" si="202"/>
        <v>0</v>
      </c>
      <c r="JA267">
        <f t="shared" ref="JA267:JD267" si="203">SUM(JA15)</f>
        <v>0.43</v>
      </c>
      <c r="JB267">
        <f t="shared" si="203"/>
        <v>0.75</v>
      </c>
      <c r="JC267">
        <f t="shared" si="203"/>
        <v>0.3</v>
      </c>
      <c r="JD267">
        <f t="shared" si="203"/>
        <v>0.14000000000000001</v>
      </c>
      <c r="JH267">
        <f t="shared" ref="JH267:JK267" si="204">SUM(JH15)</f>
        <v>0.4</v>
      </c>
      <c r="JI267">
        <f t="shared" si="204"/>
        <v>0.54</v>
      </c>
      <c r="JJ267">
        <f t="shared" si="204"/>
        <v>0.19</v>
      </c>
      <c r="JK267">
        <f t="shared" si="204"/>
        <v>0</v>
      </c>
      <c r="JO267">
        <f t="shared" ref="JO267:JR267" si="205">SUM(JO15)</f>
        <v>0.37</v>
      </c>
      <c r="JP267">
        <f t="shared" si="205"/>
        <v>0.28999999999999998</v>
      </c>
      <c r="JQ267">
        <f t="shared" si="205"/>
        <v>0.26</v>
      </c>
      <c r="JR267">
        <f t="shared" si="205"/>
        <v>0</v>
      </c>
      <c r="JV267">
        <f t="shared" ref="JV267:JY267" si="206">SUM(JV15)</f>
        <v>0.23</v>
      </c>
      <c r="JW267">
        <f t="shared" si="206"/>
        <v>0.08</v>
      </c>
      <c r="JX267">
        <f t="shared" si="206"/>
        <v>0.2</v>
      </c>
      <c r="JY267">
        <f t="shared" si="206"/>
        <v>0.17</v>
      </c>
      <c r="KC267">
        <f t="shared" ref="KC267:KF267" si="207">SUM(KC15)</f>
        <v>0.19</v>
      </c>
      <c r="KD267">
        <f t="shared" si="207"/>
        <v>0.14000000000000001</v>
      </c>
      <c r="KE267">
        <f t="shared" si="207"/>
        <v>0.1</v>
      </c>
      <c r="KF267">
        <f t="shared" si="207"/>
        <v>0.19</v>
      </c>
      <c r="KJ267">
        <f t="shared" ref="KJ267:KM267" si="208">SUM(KJ15)</f>
        <v>0.27</v>
      </c>
      <c r="KK267">
        <f t="shared" si="208"/>
        <v>0.15</v>
      </c>
      <c r="KL267">
        <f t="shared" si="208"/>
        <v>0.15</v>
      </c>
      <c r="KM267">
        <f t="shared" si="208"/>
        <v>0.1</v>
      </c>
      <c r="KQ267">
        <f t="shared" ref="KQ267:KT267" si="209">SUM(KQ15)</f>
        <v>0.43</v>
      </c>
      <c r="KR267">
        <f t="shared" si="209"/>
        <v>0.27</v>
      </c>
      <c r="KS267">
        <f t="shared" si="209"/>
        <v>0.19</v>
      </c>
      <c r="KT267">
        <f t="shared" si="209"/>
        <v>0.06</v>
      </c>
      <c r="KX267">
        <f t="shared" ref="KX267:LA267" si="210">SUM(KX15)</f>
        <v>0.4</v>
      </c>
      <c r="KY267">
        <f t="shared" si="210"/>
        <v>0.34</v>
      </c>
      <c r="KZ267">
        <f t="shared" si="210"/>
        <v>0.17</v>
      </c>
      <c r="LA267">
        <f t="shared" si="210"/>
        <v>0</v>
      </c>
      <c r="LE267">
        <f t="shared" ref="LE267:LH267" si="211">SUM(LE15)</f>
        <v>0.32</v>
      </c>
      <c r="LF267">
        <f t="shared" si="211"/>
        <v>0.08</v>
      </c>
      <c r="LG267">
        <f t="shared" si="211"/>
        <v>0.17</v>
      </c>
      <c r="LH267">
        <f t="shared" si="211"/>
        <v>0</v>
      </c>
      <c r="LL267">
        <f t="shared" ref="LL267:LO267" si="212">SUM(LL15)</f>
        <v>0.33</v>
      </c>
      <c r="LM267">
        <f t="shared" si="212"/>
        <v>0</v>
      </c>
      <c r="LN267">
        <f t="shared" si="212"/>
        <v>0.31</v>
      </c>
      <c r="LO267">
        <f t="shared" si="212"/>
        <v>0</v>
      </c>
      <c r="LS267">
        <f t="shared" ref="LS267:LV267" si="213">SUM(LS15)</f>
        <v>0.52</v>
      </c>
      <c r="LT267">
        <f t="shared" si="213"/>
        <v>0</v>
      </c>
      <c r="LU267">
        <f t="shared" si="213"/>
        <v>0.28999999999999998</v>
      </c>
      <c r="LV267">
        <f t="shared" si="213"/>
        <v>0.56999999999999995</v>
      </c>
      <c r="LZ267">
        <f t="shared" ref="LZ267:MC267" si="214">SUM(LZ15)</f>
        <v>0.63</v>
      </c>
      <c r="MA267">
        <f t="shared" si="214"/>
        <v>0.52</v>
      </c>
      <c r="MB267">
        <f t="shared" si="214"/>
        <v>0.54</v>
      </c>
      <c r="MC267">
        <f t="shared" si="214"/>
        <v>0.13</v>
      </c>
      <c r="MF267" t="s">
        <v>426</v>
      </c>
      <c r="MG267">
        <f t="shared" ref="MG267:MJ267" si="215">SUM(MG15)</f>
        <v>0.31</v>
      </c>
      <c r="MH267">
        <f t="shared" si="215"/>
        <v>0.45</v>
      </c>
      <c r="MI267">
        <f t="shared" si="215"/>
        <v>0.16</v>
      </c>
      <c r="MJ267">
        <f t="shared" si="215"/>
        <v>0</v>
      </c>
      <c r="MM267" t="s">
        <v>426</v>
      </c>
      <c r="MN267">
        <f t="shared" ref="MN267:MQ267" si="216">SUM(MN15)</f>
        <v>0.27</v>
      </c>
      <c r="MO267">
        <f t="shared" si="216"/>
        <v>0</v>
      </c>
      <c r="MP267">
        <f t="shared" si="216"/>
        <v>0.28999999999999998</v>
      </c>
      <c r="MQ267">
        <f t="shared" si="216"/>
        <v>0</v>
      </c>
      <c r="MT267" t="s">
        <v>426</v>
      </c>
      <c r="MU267">
        <f t="shared" ref="MU267:MX267" si="217">SUM(MU15)</f>
        <v>0.34</v>
      </c>
      <c r="MV267">
        <f t="shared" si="217"/>
        <v>0.08</v>
      </c>
      <c r="MW267">
        <f t="shared" si="217"/>
        <v>0.2</v>
      </c>
      <c r="MX267">
        <f t="shared" si="217"/>
        <v>0.12</v>
      </c>
      <c r="NA267" t="s">
        <v>426</v>
      </c>
      <c r="NB267">
        <f t="shared" ref="NB267:NE267" si="218">SUM(NB15)</f>
        <v>0.23</v>
      </c>
      <c r="NC267">
        <f t="shared" si="218"/>
        <v>0</v>
      </c>
      <c r="ND267">
        <f t="shared" si="218"/>
        <v>0.18</v>
      </c>
      <c r="NE267">
        <f t="shared" si="218"/>
        <v>7.0000000000000007E-2</v>
      </c>
      <c r="NH267" t="s">
        <v>426</v>
      </c>
      <c r="NI267">
        <f t="shared" ref="NI267:NL267" si="219">SUM(NI15)</f>
        <v>0.26</v>
      </c>
      <c r="NJ267">
        <f t="shared" si="219"/>
        <v>0.16</v>
      </c>
      <c r="NK267">
        <f t="shared" si="219"/>
        <v>0.13</v>
      </c>
      <c r="NL267">
        <f t="shared" si="219"/>
        <v>0.16</v>
      </c>
      <c r="NO267" t="s">
        <v>426</v>
      </c>
      <c r="NP267">
        <f t="shared" ref="NP267:NS267" si="220">SUM(NP15)</f>
        <v>0.28000000000000003</v>
      </c>
      <c r="NQ267">
        <f t="shared" si="220"/>
        <v>0.28999999999999998</v>
      </c>
      <c r="NR267">
        <f t="shared" si="220"/>
        <v>0.12</v>
      </c>
      <c r="NS267">
        <f t="shared" si="220"/>
        <v>0.14000000000000001</v>
      </c>
      <c r="NV267" t="s">
        <v>426</v>
      </c>
      <c r="NW267">
        <f t="shared" ref="NW267:NZ267" si="221">SUM(NW15)</f>
        <v>0.19</v>
      </c>
      <c r="NX267">
        <f t="shared" si="221"/>
        <v>0</v>
      </c>
      <c r="NY267">
        <f t="shared" si="221"/>
        <v>0.18</v>
      </c>
      <c r="NZ267">
        <f t="shared" si="221"/>
        <v>0</v>
      </c>
      <c r="OC267" t="s">
        <v>426</v>
      </c>
      <c r="OD267">
        <f t="shared" ref="OD267:OG267" si="222">SUM(OD15)</f>
        <v>0.36</v>
      </c>
      <c r="OE267">
        <f t="shared" si="222"/>
        <v>0.46</v>
      </c>
      <c r="OF267">
        <f t="shared" si="222"/>
        <v>0.2</v>
      </c>
      <c r="OG267">
        <f t="shared" si="222"/>
        <v>0</v>
      </c>
      <c r="OJ267" t="s">
        <v>426</v>
      </c>
      <c r="OK267">
        <f t="shared" ref="OK267:ON267" si="223">SUM(OK15)</f>
        <v>0.22</v>
      </c>
      <c r="OL267">
        <f t="shared" si="223"/>
        <v>0</v>
      </c>
      <c r="OM267">
        <f t="shared" si="223"/>
        <v>0.25</v>
      </c>
      <c r="ON267">
        <f t="shared" si="223"/>
        <v>0</v>
      </c>
      <c r="OQ267" t="s">
        <v>426</v>
      </c>
      <c r="OR267">
        <f t="shared" ref="OR267:OU267" si="224">SUM(OR15)</f>
        <v>0.1</v>
      </c>
      <c r="OS267">
        <f t="shared" si="224"/>
        <v>0.13</v>
      </c>
      <c r="OT267">
        <f t="shared" si="224"/>
        <v>0.13</v>
      </c>
      <c r="OU267">
        <f t="shared" si="224"/>
        <v>0</v>
      </c>
      <c r="OX267" t="s">
        <v>426</v>
      </c>
      <c r="OY267">
        <f t="shared" ref="OY267:PB267" si="225">SUM(OY15)</f>
        <v>0.17</v>
      </c>
      <c r="OZ267">
        <f t="shared" si="225"/>
        <v>0</v>
      </c>
      <c r="PA267">
        <f t="shared" si="225"/>
        <v>0.1</v>
      </c>
      <c r="PB267">
        <f t="shared" si="225"/>
        <v>0.21</v>
      </c>
      <c r="PE267" t="s">
        <v>426</v>
      </c>
      <c r="PF267">
        <f t="shared" ref="PF267:PI267" si="226">SUM(PF15)</f>
        <v>0.06</v>
      </c>
      <c r="PG267">
        <f t="shared" si="226"/>
        <v>0</v>
      </c>
      <c r="PH267">
        <f t="shared" si="226"/>
        <v>0.02</v>
      </c>
      <c r="PI267">
        <f t="shared" si="226"/>
        <v>0.3</v>
      </c>
      <c r="PL267" t="s">
        <v>426</v>
      </c>
      <c r="PM267">
        <f t="shared" ref="PM267:PP267" si="227">SUM(PM15)</f>
        <v>0.24</v>
      </c>
      <c r="PN267">
        <f t="shared" si="227"/>
        <v>0.38</v>
      </c>
      <c r="PO267">
        <f t="shared" si="227"/>
        <v>0.16</v>
      </c>
      <c r="PP267">
        <f t="shared" si="227"/>
        <v>0.34</v>
      </c>
      <c r="PS267" t="s">
        <v>426</v>
      </c>
      <c r="PT267">
        <f t="shared" ref="PT267:PW267" si="228">SUM(PT15)</f>
        <v>0.43</v>
      </c>
      <c r="PU267">
        <f t="shared" si="228"/>
        <v>0</v>
      </c>
      <c r="PV267">
        <f t="shared" si="228"/>
        <v>0.27</v>
      </c>
      <c r="PW267">
        <f t="shared" si="228"/>
        <v>1.53</v>
      </c>
      <c r="PZ267" t="s">
        <v>426</v>
      </c>
      <c r="QA267">
        <f t="shared" ref="QA267:QD267" si="229">SUM(QA15)</f>
        <v>0.09</v>
      </c>
      <c r="QB267">
        <f t="shared" si="229"/>
        <v>0</v>
      </c>
      <c r="QC267">
        <f t="shared" si="229"/>
        <v>0.06</v>
      </c>
      <c r="QD267">
        <f t="shared" si="229"/>
        <v>0.31</v>
      </c>
      <c r="QG267" t="s">
        <v>426</v>
      </c>
      <c r="QH267">
        <f t="shared" ref="QH267:QK267" si="230">SUM(QH15)</f>
        <v>0.01</v>
      </c>
      <c r="QI267">
        <f t="shared" si="230"/>
        <v>0</v>
      </c>
      <c r="QJ267">
        <f t="shared" si="230"/>
        <v>0</v>
      </c>
      <c r="QK267">
        <f t="shared" si="230"/>
        <v>0</v>
      </c>
      <c r="QN267" t="s">
        <v>426</v>
      </c>
      <c r="QO267">
        <f t="shared" ref="QO267:QR267" si="231">SUM(QO15)</f>
        <v>0.24</v>
      </c>
      <c r="QP267">
        <f t="shared" si="231"/>
        <v>0.15</v>
      </c>
      <c r="QQ267">
        <f t="shared" si="231"/>
        <v>0.28999999999999998</v>
      </c>
      <c r="QR267">
        <f t="shared" si="231"/>
        <v>0</v>
      </c>
      <c r="QU267" t="s">
        <v>426</v>
      </c>
      <c r="QV267">
        <f t="shared" ref="QV267:QY267" si="232">SUM(QV15)</f>
        <v>0.08</v>
      </c>
      <c r="QW267">
        <f t="shared" si="232"/>
        <v>0</v>
      </c>
      <c r="QX267">
        <f t="shared" si="232"/>
        <v>0.12</v>
      </c>
      <c r="QY267">
        <f t="shared" si="232"/>
        <v>0</v>
      </c>
      <c r="RB267" t="s">
        <v>426</v>
      </c>
      <c r="RC267">
        <f t="shared" ref="RC267:RF267" si="233">SUM(RC15)</f>
        <v>0.05</v>
      </c>
      <c r="RD267">
        <f t="shared" si="233"/>
        <v>0</v>
      </c>
      <c r="RE267">
        <f t="shared" si="233"/>
        <v>0.08</v>
      </c>
      <c r="RF267">
        <f t="shared" si="233"/>
        <v>0</v>
      </c>
      <c r="RI267" t="s">
        <v>426</v>
      </c>
      <c r="RJ267">
        <f t="shared" ref="RJ267:RM267" si="234">SUM(RJ15)</f>
        <v>0.11</v>
      </c>
      <c r="RK267">
        <f t="shared" si="234"/>
        <v>0.12</v>
      </c>
      <c r="RL267">
        <f t="shared" si="234"/>
        <v>0.14000000000000001</v>
      </c>
      <c r="RM267">
        <f t="shared" si="234"/>
        <v>0</v>
      </c>
      <c r="RP267" t="s">
        <v>426</v>
      </c>
      <c r="RQ267">
        <f t="shared" ref="RQ267:RT267" si="235">SUM(RQ15)</f>
        <v>0.08</v>
      </c>
      <c r="RR267">
        <f t="shared" si="235"/>
        <v>0</v>
      </c>
      <c r="RS267">
        <f t="shared" si="235"/>
        <v>0.12</v>
      </c>
      <c r="RT267">
        <f t="shared" si="235"/>
        <v>0</v>
      </c>
      <c r="RW267" t="s">
        <v>426</v>
      </c>
      <c r="RX267">
        <f t="shared" ref="RX267:SA267" si="236">SUM(RX15)</f>
        <v>0.17</v>
      </c>
      <c r="RY267">
        <f t="shared" si="236"/>
        <v>0</v>
      </c>
      <c r="RZ267">
        <f t="shared" si="236"/>
        <v>0.27</v>
      </c>
      <c r="SA267">
        <f t="shared" si="236"/>
        <v>0</v>
      </c>
      <c r="SD267" t="s">
        <v>426</v>
      </c>
      <c r="SE267">
        <f t="shared" ref="SE267:SH267" si="237">SUM(SE15)</f>
        <v>0.1</v>
      </c>
      <c r="SF267">
        <f t="shared" si="237"/>
        <v>0</v>
      </c>
      <c r="SG267">
        <f t="shared" si="237"/>
        <v>0.15</v>
      </c>
      <c r="SH267">
        <f t="shared" si="237"/>
        <v>0</v>
      </c>
      <c r="SK267" t="s">
        <v>426</v>
      </c>
      <c r="SL267">
        <f t="shared" ref="SL267:SO267" si="238">SUM(SL15)</f>
        <v>7.0000000000000007E-2</v>
      </c>
      <c r="SM267">
        <f t="shared" si="238"/>
        <v>0</v>
      </c>
      <c r="SN267">
        <f t="shared" si="238"/>
        <v>0.11</v>
      </c>
      <c r="SO267">
        <f t="shared" si="238"/>
        <v>0</v>
      </c>
      <c r="SR267" t="s">
        <v>426</v>
      </c>
      <c r="SS267">
        <f t="shared" ref="SS267:SV267" si="239">SUM(SS15)</f>
        <v>0.02</v>
      </c>
      <c r="ST267">
        <f t="shared" si="239"/>
        <v>0</v>
      </c>
      <c r="SU267">
        <f t="shared" si="239"/>
        <v>0.03</v>
      </c>
      <c r="SV267">
        <f t="shared" si="239"/>
        <v>0</v>
      </c>
      <c r="SY267" t="s">
        <v>426</v>
      </c>
      <c r="SZ267">
        <f t="shared" ref="SZ267:TC267" si="240">SUM(SZ15)</f>
        <v>0.09</v>
      </c>
      <c r="TA267">
        <f t="shared" si="240"/>
        <v>0</v>
      </c>
      <c r="TB267">
        <f t="shared" si="240"/>
        <v>0.13</v>
      </c>
      <c r="TC267">
        <f t="shared" si="240"/>
        <v>0</v>
      </c>
      <c r="TF267" t="s">
        <v>426</v>
      </c>
      <c r="TG267">
        <f t="shared" ref="TG267:TJ267" si="241">SUM(TG15)</f>
        <v>0.06</v>
      </c>
      <c r="TH267">
        <f t="shared" si="241"/>
        <v>0</v>
      </c>
      <c r="TI267">
        <f t="shared" si="241"/>
        <v>0.09</v>
      </c>
      <c r="TJ267">
        <f t="shared" si="241"/>
        <v>0</v>
      </c>
      <c r="TM267" t="s">
        <v>426</v>
      </c>
      <c r="TN267">
        <f t="shared" ref="TN267:TQ267" si="242">SUM(TN15)</f>
        <v>0.1</v>
      </c>
      <c r="TO267">
        <f t="shared" si="242"/>
        <v>0</v>
      </c>
      <c r="TP267">
        <f t="shared" si="242"/>
        <v>0.12</v>
      </c>
      <c r="TQ267">
        <f t="shared" si="242"/>
        <v>0.16</v>
      </c>
      <c r="TT267" t="s">
        <v>426</v>
      </c>
      <c r="TU267">
        <f t="shared" ref="TU267:TX267" si="243">SUM(TU15)</f>
        <v>0.03</v>
      </c>
      <c r="TV267">
        <f t="shared" si="243"/>
        <v>0</v>
      </c>
      <c r="TW267">
        <f t="shared" si="243"/>
        <v>0.05</v>
      </c>
      <c r="TX267">
        <f t="shared" si="243"/>
        <v>0</v>
      </c>
      <c r="UA267" t="s">
        <v>426</v>
      </c>
      <c r="UB267">
        <f t="shared" ref="UB267:UE267" si="244">SUM(UB15)</f>
        <v>0.03</v>
      </c>
      <c r="UC267">
        <f t="shared" si="244"/>
        <v>0</v>
      </c>
      <c r="UD267">
        <f t="shared" si="244"/>
        <v>0.02</v>
      </c>
      <c r="UE267">
        <f t="shared" si="244"/>
        <v>0.11</v>
      </c>
      <c r="UH267" t="s">
        <v>426</v>
      </c>
      <c r="UI267">
        <f t="shared" ref="UI267:UL267" si="245">SUM(UI15)</f>
        <v>0.04</v>
      </c>
      <c r="UJ267">
        <f t="shared" si="245"/>
        <v>0</v>
      </c>
      <c r="UK267">
        <f t="shared" si="245"/>
        <v>0.06</v>
      </c>
      <c r="UL267">
        <f t="shared" si="245"/>
        <v>0</v>
      </c>
      <c r="UO267" t="s">
        <v>426</v>
      </c>
      <c r="UP267">
        <f t="shared" ref="UP267:US267" si="246">SUM(UP15)</f>
        <v>0.11</v>
      </c>
      <c r="UQ267">
        <f t="shared" si="246"/>
        <v>0</v>
      </c>
      <c r="UR267">
        <f t="shared" si="246"/>
        <v>0.13</v>
      </c>
      <c r="US267">
        <f t="shared" si="246"/>
        <v>0</v>
      </c>
      <c r="UV267" t="s">
        <v>426</v>
      </c>
      <c r="UW267">
        <f t="shared" ref="UW267:UZ267" si="247">SUM(UW15)</f>
        <v>0.03</v>
      </c>
      <c r="UX267">
        <f t="shared" si="247"/>
        <v>0</v>
      </c>
      <c r="UY267">
        <f t="shared" si="247"/>
        <v>0</v>
      </c>
      <c r="UZ267">
        <f t="shared" si="247"/>
        <v>0.19</v>
      </c>
      <c r="VC267" t="s">
        <v>426</v>
      </c>
      <c r="VD267">
        <f t="shared" ref="VD267:VG267" si="248">SUM(VD15)</f>
        <v>0.02</v>
      </c>
      <c r="VE267">
        <f t="shared" si="248"/>
        <v>0</v>
      </c>
      <c r="VF267">
        <f t="shared" si="248"/>
        <v>0.03</v>
      </c>
      <c r="VG267">
        <f t="shared" si="248"/>
        <v>0</v>
      </c>
    </row>
    <row r="268" spans="1:579" x14ac:dyDescent="0.3">
      <c r="A268" t="s">
        <v>427</v>
      </c>
      <c r="B268">
        <f t="shared" si="166"/>
        <v>1.92</v>
      </c>
      <c r="C268">
        <f t="shared" si="166"/>
        <v>1.72</v>
      </c>
      <c r="D268">
        <f t="shared" si="166"/>
        <v>1.93</v>
      </c>
      <c r="E268">
        <f t="shared" si="166"/>
        <v>1.86</v>
      </c>
      <c r="H268" t="s">
        <v>427</v>
      </c>
      <c r="I268">
        <f t="shared" si="167"/>
        <v>2.34</v>
      </c>
      <c r="J268">
        <f t="shared" si="167"/>
        <v>1.66</v>
      </c>
      <c r="K268">
        <f t="shared" si="167"/>
        <v>2.52</v>
      </c>
      <c r="L268">
        <f t="shared" si="167"/>
        <v>1.44</v>
      </c>
      <c r="O268" t="s">
        <v>427</v>
      </c>
      <c r="P268">
        <f t="shared" si="168"/>
        <v>2.69</v>
      </c>
      <c r="Q268">
        <f t="shared" si="168"/>
        <v>1.22</v>
      </c>
      <c r="R268">
        <f t="shared" si="168"/>
        <v>3.22</v>
      </c>
      <c r="S268">
        <f t="shared" si="168"/>
        <v>0.61</v>
      </c>
      <c r="V268" t="s">
        <v>427</v>
      </c>
      <c r="W268">
        <f t="shared" si="169"/>
        <v>2.25</v>
      </c>
      <c r="X268">
        <f t="shared" si="169"/>
        <v>0.28999999999999998</v>
      </c>
      <c r="Y268">
        <f t="shared" si="169"/>
        <v>3.05</v>
      </c>
      <c r="Z268">
        <f t="shared" si="169"/>
        <v>0.43</v>
      </c>
      <c r="AC268" t="s">
        <v>427</v>
      </c>
      <c r="AD268">
        <f t="shared" si="170"/>
        <v>2.37</v>
      </c>
      <c r="AE268">
        <f t="shared" si="170"/>
        <v>1.1399999999999999</v>
      </c>
      <c r="AF268">
        <f t="shared" si="170"/>
        <v>2.42</v>
      </c>
      <c r="AG268">
        <f t="shared" si="170"/>
        <v>2.71</v>
      </c>
      <c r="AJ268" t="s">
        <v>427</v>
      </c>
      <c r="AK268">
        <f t="shared" si="171"/>
        <v>2.1800000000000002</v>
      </c>
      <c r="AL268">
        <f t="shared" si="171"/>
        <v>1.0900000000000001</v>
      </c>
      <c r="AM268">
        <f t="shared" si="171"/>
        <v>2.2200000000000002</v>
      </c>
      <c r="AN268">
        <f t="shared" si="171"/>
        <v>1.53</v>
      </c>
      <c r="AQ268" t="s">
        <v>427</v>
      </c>
      <c r="AR268">
        <f t="shared" si="172"/>
        <v>2.0499999999999998</v>
      </c>
      <c r="AS268">
        <f t="shared" si="172"/>
        <v>0.92</v>
      </c>
      <c r="AT268">
        <f t="shared" si="172"/>
        <v>2.34</v>
      </c>
      <c r="AU268">
        <f t="shared" si="172"/>
        <v>0.67</v>
      </c>
      <c r="AX268" t="s">
        <v>427</v>
      </c>
      <c r="AY268">
        <f t="shared" si="173"/>
        <v>2.25</v>
      </c>
      <c r="AZ268">
        <f t="shared" si="173"/>
        <v>1.1499999999999999</v>
      </c>
      <c r="BA268">
        <f t="shared" si="173"/>
        <v>2.36</v>
      </c>
      <c r="BB268">
        <f t="shared" si="173"/>
        <v>2.02</v>
      </c>
      <c r="BE268" t="s">
        <v>427</v>
      </c>
      <c r="BF268">
        <f t="shared" si="174"/>
        <v>2.2999999999999998</v>
      </c>
      <c r="BG268">
        <f t="shared" si="174"/>
        <v>2.77</v>
      </c>
      <c r="BH268">
        <f t="shared" si="174"/>
        <v>2.2799999999999998</v>
      </c>
      <c r="BI268">
        <f t="shared" si="174"/>
        <v>1.41</v>
      </c>
      <c r="BL268" t="s">
        <v>427</v>
      </c>
      <c r="BM268">
        <f t="shared" si="175"/>
        <v>2.79</v>
      </c>
      <c r="BN268">
        <f t="shared" si="175"/>
        <v>3.3</v>
      </c>
      <c r="BO268">
        <f t="shared" si="175"/>
        <v>3.04</v>
      </c>
      <c r="BP268">
        <f t="shared" si="175"/>
        <v>0.64</v>
      </c>
      <c r="BS268" t="s">
        <v>427</v>
      </c>
      <c r="BT268">
        <f t="shared" si="176"/>
        <v>1.88</v>
      </c>
      <c r="BU268">
        <f t="shared" si="176"/>
        <v>1.74</v>
      </c>
      <c r="BV268">
        <f t="shared" si="176"/>
        <v>2.06</v>
      </c>
      <c r="BW268">
        <f t="shared" si="176"/>
        <v>0.84</v>
      </c>
      <c r="BZ268" t="s">
        <v>427</v>
      </c>
      <c r="CA268">
        <f t="shared" si="177"/>
        <v>2.75</v>
      </c>
      <c r="CB268">
        <f t="shared" si="177"/>
        <v>3.68</v>
      </c>
      <c r="CC268">
        <f t="shared" si="177"/>
        <v>2.89</v>
      </c>
      <c r="CD268">
        <f t="shared" si="177"/>
        <v>0.9</v>
      </c>
      <c r="CG268" t="s">
        <v>427</v>
      </c>
      <c r="CH268">
        <f t="shared" ref="CH268:CK268" si="249">SUM(CH16)</f>
        <v>2.59</v>
      </c>
      <c r="CI268">
        <f t="shared" si="249"/>
        <v>3.57</v>
      </c>
      <c r="CJ268">
        <f t="shared" si="249"/>
        <v>2.4900000000000002</v>
      </c>
      <c r="CK268">
        <f t="shared" si="249"/>
        <v>1.25</v>
      </c>
      <c r="CN268" t="s">
        <v>427</v>
      </c>
      <c r="CO268">
        <f t="shared" ref="CO268:CR268" si="250">SUM(CO16)</f>
        <v>3.19</v>
      </c>
      <c r="CP268">
        <f t="shared" si="250"/>
        <v>3.9</v>
      </c>
      <c r="CQ268">
        <f t="shared" si="250"/>
        <v>3.58</v>
      </c>
      <c r="CR268">
        <f t="shared" si="250"/>
        <v>0.65</v>
      </c>
      <c r="CU268" t="s">
        <v>427</v>
      </c>
      <c r="CV268">
        <f t="shared" ref="CV268:CY268" si="251">SUM(CV16)</f>
        <v>3.78</v>
      </c>
      <c r="CW268">
        <f t="shared" si="251"/>
        <v>5.68</v>
      </c>
      <c r="CX268">
        <f t="shared" si="251"/>
        <v>3.89</v>
      </c>
      <c r="CY268">
        <f t="shared" si="251"/>
        <v>1.28</v>
      </c>
      <c r="DB268" t="s">
        <v>427</v>
      </c>
      <c r="DC268">
        <f t="shared" ref="DC268:DF268" si="252">SUM(DC16)</f>
        <v>2.33</v>
      </c>
      <c r="DD268">
        <f t="shared" si="252"/>
        <v>3.45</v>
      </c>
      <c r="DE268">
        <f t="shared" si="252"/>
        <v>2.54</v>
      </c>
      <c r="DF268">
        <f t="shared" si="252"/>
        <v>0.3</v>
      </c>
      <c r="DI268" t="s">
        <v>427</v>
      </c>
      <c r="DJ268">
        <f t="shared" ref="DJ268:DM268" si="253">SUM(DJ16)</f>
        <v>2.94</v>
      </c>
      <c r="DK268">
        <f t="shared" si="253"/>
        <v>2.97</v>
      </c>
      <c r="DL268">
        <f t="shared" si="253"/>
        <v>3.44</v>
      </c>
      <c r="DM268">
        <f t="shared" si="253"/>
        <v>1</v>
      </c>
      <c r="DP268" t="s">
        <v>427</v>
      </c>
      <c r="DQ268">
        <f t="shared" ref="DQ268:DT268" si="254">SUM(DQ16)</f>
        <v>2.72</v>
      </c>
      <c r="DR268">
        <f t="shared" si="254"/>
        <v>1.28</v>
      </c>
      <c r="DS268">
        <f t="shared" si="254"/>
        <v>3.54</v>
      </c>
      <c r="DT268">
        <f t="shared" si="254"/>
        <v>0.82</v>
      </c>
      <c r="DW268" t="s">
        <v>427</v>
      </c>
      <c r="DX268">
        <f t="shared" ref="DX268:EA268" si="255">SUM(DX16)</f>
        <v>3.02</v>
      </c>
      <c r="DY268">
        <f t="shared" si="255"/>
        <v>3.07</v>
      </c>
      <c r="DZ268">
        <f t="shared" si="255"/>
        <v>3.58</v>
      </c>
      <c r="EA268">
        <f t="shared" si="255"/>
        <v>0.83</v>
      </c>
      <c r="ED268" t="s">
        <v>427</v>
      </c>
      <c r="EE268">
        <f t="shared" ref="EE268:EH268" si="256">SUM(EE16)</f>
        <v>2.74</v>
      </c>
      <c r="EF268">
        <f t="shared" si="256"/>
        <v>1.01</v>
      </c>
      <c r="EG268">
        <f t="shared" si="256"/>
        <v>3.27</v>
      </c>
      <c r="EH268">
        <f t="shared" si="256"/>
        <v>0.9</v>
      </c>
      <c r="EK268" t="s">
        <v>427</v>
      </c>
      <c r="EL268">
        <f t="shared" ref="EL268:EO268" si="257">SUM(EL16)</f>
        <v>2.96</v>
      </c>
      <c r="EM268">
        <f t="shared" si="257"/>
        <v>4.42</v>
      </c>
      <c r="EN268">
        <f t="shared" si="257"/>
        <v>3</v>
      </c>
      <c r="EO268">
        <f t="shared" si="257"/>
        <v>1.85</v>
      </c>
      <c r="ER268" t="s">
        <v>427</v>
      </c>
      <c r="ES268">
        <f t="shared" ref="ES268:EV268" si="258">SUM(ES16)</f>
        <v>2.66</v>
      </c>
      <c r="ET268">
        <f t="shared" si="258"/>
        <v>2.0499999999999998</v>
      </c>
      <c r="EU268">
        <f t="shared" si="258"/>
        <v>3.24</v>
      </c>
      <c r="EV268">
        <f t="shared" si="258"/>
        <v>1.26</v>
      </c>
      <c r="EZ268">
        <f t="shared" ref="EZ268:FC268" si="259">SUM(EZ16)</f>
        <v>3.53</v>
      </c>
      <c r="FA268">
        <f t="shared" si="259"/>
        <v>3.76</v>
      </c>
      <c r="FB268">
        <f t="shared" si="259"/>
        <v>4.18</v>
      </c>
      <c r="FC268">
        <f t="shared" si="259"/>
        <v>1.39</v>
      </c>
      <c r="FG268">
        <f t="shared" ref="FG268:FJ268" si="260">SUM(FG16)</f>
        <v>3.59</v>
      </c>
      <c r="FH268">
        <f t="shared" si="260"/>
        <v>5.42</v>
      </c>
      <c r="FI268">
        <f t="shared" si="260"/>
        <v>3.91</v>
      </c>
      <c r="FJ268">
        <f t="shared" si="260"/>
        <v>1.01</v>
      </c>
      <c r="FN268">
        <f t="shared" ref="FN268:FQ268" si="261">SUM(FN16)</f>
        <v>3.85</v>
      </c>
      <c r="FO268">
        <f t="shared" si="261"/>
        <v>5.8</v>
      </c>
      <c r="FP268">
        <f t="shared" si="261"/>
        <v>4.0199999999999996</v>
      </c>
      <c r="FQ268">
        <f t="shared" si="261"/>
        <v>1.66</v>
      </c>
      <c r="FU268">
        <f t="shared" ref="FU268:FX268" si="262">SUM(FU16)</f>
        <v>3.12</v>
      </c>
      <c r="FV268">
        <f t="shared" si="262"/>
        <v>3.71</v>
      </c>
      <c r="FW268">
        <f t="shared" si="262"/>
        <v>3.69</v>
      </c>
      <c r="FX268">
        <f t="shared" si="262"/>
        <v>0.63</v>
      </c>
      <c r="GB268">
        <f t="shared" ref="GB268:GE268" si="263">SUM(GB16)</f>
        <v>2.68</v>
      </c>
      <c r="GC268">
        <f t="shared" si="263"/>
        <v>4.91</v>
      </c>
      <c r="GD268">
        <f t="shared" si="263"/>
        <v>2.57</v>
      </c>
      <c r="GE268">
        <f t="shared" si="263"/>
        <v>1.59</v>
      </c>
      <c r="GI268">
        <f t="shared" ref="GI268:GL268" si="264">SUM(GI16)</f>
        <v>3.36</v>
      </c>
      <c r="GJ268">
        <f t="shared" si="264"/>
        <v>8.4499999999999993</v>
      </c>
      <c r="GK268">
        <f t="shared" si="264"/>
        <v>2.73</v>
      </c>
      <c r="GL268">
        <f t="shared" si="264"/>
        <v>2.02</v>
      </c>
      <c r="GP268">
        <f t="shared" ref="GP268:GS268" si="265">SUM(GP16)</f>
        <v>3.22</v>
      </c>
      <c r="GQ268">
        <f t="shared" si="265"/>
        <v>6.7</v>
      </c>
      <c r="GR268">
        <f t="shared" si="265"/>
        <v>3.03</v>
      </c>
      <c r="GS268">
        <f t="shared" si="265"/>
        <v>1.67</v>
      </c>
      <c r="GW268">
        <f t="shared" ref="GW268:GZ268" si="266">SUM(GW16)</f>
        <v>2.5</v>
      </c>
      <c r="GX268">
        <f t="shared" si="266"/>
        <v>5.91</v>
      </c>
      <c r="GY268">
        <f t="shared" si="266"/>
        <v>2.2799999999999998</v>
      </c>
      <c r="GZ268">
        <f t="shared" si="266"/>
        <v>1</v>
      </c>
      <c r="HD268">
        <f t="shared" ref="HD268:HG268" si="267">SUM(HD16)</f>
        <v>2.7</v>
      </c>
      <c r="HE268">
        <f t="shared" si="267"/>
        <v>5.97</v>
      </c>
      <c r="HF268">
        <f t="shared" si="267"/>
        <v>2.0299999999999998</v>
      </c>
      <c r="HG268">
        <f t="shared" si="267"/>
        <v>2</v>
      </c>
      <c r="HK268">
        <f t="shared" ref="HK268:HN268" si="268">SUM(HK16)</f>
        <v>2.44</v>
      </c>
      <c r="HL268">
        <f t="shared" si="268"/>
        <v>3.77</v>
      </c>
      <c r="HM268">
        <f t="shared" si="268"/>
        <v>2.27</v>
      </c>
      <c r="HN268">
        <f t="shared" si="268"/>
        <v>2.0299999999999998</v>
      </c>
      <c r="HR268">
        <f t="shared" ref="HR268:HU268" si="269">SUM(HR16)</f>
        <v>2.15</v>
      </c>
      <c r="HS268">
        <f t="shared" si="269"/>
        <v>2.0099999999999998</v>
      </c>
      <c r="HT268">
        <f t="shared" si="269"/>
        <v>1.6</v>
      </c>
      <c r="HU268">
        <f t="shared" si="269"/>
        <v>2.9</v>
      </c>
      <c r="HY268">
        <f t="shared" ref="HY268:IB268" si="270">SUM(HY16)</f>
        <v>1.18</v>
      </c>
      <c r="HZ268">
        <f t="shared" si="270"/>
        <v>1.94</v>
      </c>
      <c r="IA268">
        <f t="shared" si="270"/>
        <v>0.53</v>
      </c>
      <c r="IB268">
        <f t="shared" si="270"/>
        <v>1.88</v>
      </c>
      <c r="IF268">
        <f t="shared" ref="IF268:II268" si="271">SUM(IF16)</f>
        <v>1.35</v>
      </c>
      <c r="IG268">
        <f t="shared" si="271"/>
        <v>1.97</v>
      </c>
      <c r="IH268">
        <f t="shared" si="271"/>
        <v>0.88</v>
      </c>
      <c r="II268">
        <f t="shared" si="271"/>
        <v>1.27</v>
      </c>
      <c r="IM268">
        <f t="shared" ref="IM268:IP268" si="272">SUM(IM16)</f>
        <v>1.61</v>
      </c>
      <c r="IN268">
        <f t="shared" si="272"/>
        <v>1.47</v>
      </c>
      <c r="IO268">
        <f t="shared" si="272"/>
        <v>1.0900000000000001</v>
      </c>
      <c r="IP268">
        <f t="shared" si="272"/>
        <v>1.82</v>
      </c>
      <c r="IT268">
        <f t="shared" ref="IT268:IW268" si="273">SUM(IT16)</f>
        <v>1.66</v>
      </c>
      <c r="IU268">
        <f t="shared" si="273"/>
        <v>2.16</v>
      </c>
      <c r="IV268">
        <f t="shared" si="273"/>
        <v>0.68</v>
      </c>
      <c r="IW268">
        <f t="shared" si="273"/>
        <v>2.2799999999999998</v>
      </c>
      <c r="JA268">
        <f t="shared" ref="JA268:JD268" si="274">SUM(JA16)</f>
        <v>1.25</v>
      </c>
      <c r="JB268">
        <f t="shared" si="274"/>
        <v>2.37</v>
      </c>
      <c r="JC268">
        <f t="shared" si="274"/>
        <v>0.68</v>
      </c>
      <c r="JD268">
        <f t="shared" si="274"/>
        <v>0.56999999999999995</v>
      </c>
      <c r="JH268">
        <f t="shared" ref="JH268:JK268" si="275">SUM(JH16)</f>
        <v>1.59</v>
      </c>
      <c r="JI268">
        <f t="shared" si="275"/>
        <v>2.09</v>
      </c>
      <c r="JJ268">
        <f t="shared" si="275"/>
        <v>0.97</v>
      </c>
      <c r="JK268">
        <f t="shared" si="275"/>
        <v>0.81</v>
      </c>
      <c r="JO268">
        <f t="shared" ref="JO268:JR268" si="276">SUM(JO16)</f>
        <v>0.99</v>
      </c>
      <c r="JP268">
        <f t="shared" si="276"/>
        <v>0.91</v>
      </c>
      <c r="JQ268">
        <f t="shared" si="276"/>
        <v>0.66</v>
      </c>
      <c r="JR268">
        <f t="shared" si="276"/>
        <v>0.22</v>
      </c>
      <c r="JV268">
        <f t="shared" ref="JV268:JY268" si="277">SUM(JV16)</f>
        <v>1.19</v>
      </c>
      <c r="JW268">
        <f t="shared" si="277"/>
        <v>2.37</v>
      </c>
      <c r="JX268">
        <f t="shared" si="277"/>
        <v>0.75</v>
      </c>
      <c r="JY268">
        <f t="shared" si="277"/>
        <v>0.56999999999999995</v>
      </c>
      <c r="KC268">
        <f t="shared" ref="KC268:KF268" si="278">SUM(KC16)</f>
        <v>1.47</v>
      </c>
      <c r="KD268">
        <f t="shared" si="278"/>
        <v>2.4900000000000002</v>
      </c>
      <c r="KE268">
        <f t="shared" si="278"/>
        <v>1.1499999999999999</v>
      </c>
      <c r="KF268">
        <f t="shared" si="278"/>
        <v>0.3</v>
      </c>
      <c r="KJ268">
        <f t="shared" ref="KJ268:KM268" si="279">SUM(KJ16)</f>
        <v>1.23</v>
      </c>
      <c r="KK268">
        <f t="shared" si="279"/>
        <v>2.37</v>
      </c>
      <c r="KL268">
        <f t="shared" si="279"/>
        <v>0.7</v>
      </c>
      <c r="KM268">
        <f t="shared" si="279"/>
        <v>0.38</v>
      </c>
      <c r="KQ268">
        <f t="shared" ref="KQ268:KT268" si="280">SUM(KQ16)</f>
        <v>0.69</v>
      </c>
      <c r="KR268">
        <f t="shared" si="280"/>
        <v>1.49</v>
      </c>
      <c r="KS268">
        <f t="shared" si="280"/>
        <v>0.54</v>
      </c>
      <c r="KT268">
        <f t="shared" si="280"/>
        <v>0.31</v>
      </c>
      <c r="KX268">
        <f t="shared" ref="KX268:LA268" si="281">SUM(KX16)</f>
        <v>1.56</v>
      </c>
      <c r="KY268">
        <f t="shared" si="281"/>
        <v>4.46</v>
      </c>
      <c r="KZ268">
        <f t="shared" si="281"/>
        <v>0.82</v>
      </c>
      <c r="LA268">
        <f t="shared" si="281"/>
        <v>0.42</v>
      </c>
      <c r="LE268">
        <f t="shared" ref="LE268:LH268" si="282">SUM(LE16)</f>
        <v>1.77</v>
      </c>
      <c r="LF268">
        <f t="shared" si="282"/>
        <v>2.88</v>
      </c>
      <c r="LG268">
        <f t="shared" si="282"/>
        <v>1.21</v>
      </c>
      <c r="LH268">
        <f t="shared" si="282"/>
        <v>1.26</v>
      </c>
      <c r="LL268">
        <f t="shared" ref="LL268:LO268" si="283">SUM(LL16)</f>
        <v>1.29</v>
      </c>
      <c r="LM268">
        <f t="shared" si="283"/>
        <v>3.47</v>
      </c>
      <c r="LN268">
        <f t="shared" si="283"/>
        <v>0.66</v>
      </c>
      <c r="LO268">
        <f t="shared" si="283"/>
        <v>0.44</v>
      </c>
      <c r="LS268">
        <f t="shared" ref="LS268:LV268" si="284">SUM(LS16)</f>
        <v>1.3</v>
      </c>
      <c r="LT268">
        <f t="shared" si="284"/>
        <v>3.25</v>
      </c>
      <c r="LU268">
        <f t="shared" si="284"/>
        <v>0.96</v>
      </c>
      <c r="LV268">
        <f t="shared" si="284"/>
        <v>0.15</v>
      </c>
      <c r="LZ268">
        <f t="shared" ref="LZ268:MC268" si="285">SUM(LZ16)</f>
        <v>1.33</v>
      </c>
      <c r="MA268">
        <f t="shared" si="285"/>
        <v>3.9</v>
      </c>
      <c r="MB268">
        <f t="shared" si="285"/>
        <v>0.76</v>
      </c>
      <c r="MC268">
        <f t="shared" si="285"/>
        <v>0.67</v>
      </c>
      <c r="MF268" t="s">
        <v>427</v>
      </c>
      <c r="MG268">
        <f t="shared" ref="MG268:MJ268" si="286">SUM(MG16)</f>
        <v>1.3</v>
      </c>
      <c r="MH268">
        <f t="shared" si="286"/>
        <v>1.59</v>
      </c>
      <c r="MI268">
        <f t="shared" si="286"/>
        <v>1.34</v>
      </c>
      <c r="MJ268">
        <f t="shared" si="286"/>
        <v>0.42</v>
      </c>
      <c r="MM268" t="s">
        <v>427</v>
      </c>
      <c r="MN268">
        <f t="shared" ref="MN268:MQ268" si="287">SUM(MN16)</f>
        <v>1.1000000000000001</v>
      </c>
      <c r="MO268">
        <f t="shared" si="287"/>
        <v>2.5</v>
      </c>
      <c r="MP268">
        <f t="shared" si="287"/>
        <v>0.9</v>
      </c>
      <c r="MQ268">
        <f t="shared" si="287"/>
        <v>0.17</v>
      </c>
      <c r="MT268" t="s">
        <v>427</v>
      </c>
      <c r="MU268">
        <f t="shared" ref="MU268:MX268" si="288">SUM(MU16)</f>
        <v>1.43</v>
      </c>
      <c r="MV268">
        <f t="shared" si="288"/>
        <v>1.81</v>
      </c>
      <c r="MW268">
        <f t="shared" si="288"/>
        <v>1.1299999999999999</v>
      </c>
      <c r="MX268">
        <f t="shared" si="288"/>
        <v>0.28999999999999998</v>
      </c>
      <c r="NA268" t="s">
        <v>427</v>
      </c>
      <c r="NB268">
        <f t="shared" ref="NB268:NE268" si="289">SUM(NB16)</f>
        <v>1.31</v>
      </c>
      <c r="NC268">
        <f t="shared" si="289"/>
        <v>2.31</v>
      </c>
      <c r="ND268">
        <f t="shared" si="289"/>
        <v>1.27</v>
      </c>
      <c r="NE268">
        <f t="shared" si="289"/>
        <v>0.14000000000000001</v>
      </c>
      <c r="NH268" t="s">
        <v>427</v>
      </c>
      <c r="NI268">
        <f t="shared" ref="NI268:NL268" si="290">SUM(NI16)</f>
        <v>0.83</v>
      </c>
      <c r="NJ268">
        <f t="shared" si="290"/>
        <v>1.7</v>
      </c>
      <c r="NK268">
        <f t="shared" si="290"/>
        <v>0.43</v>
      </c>
      <c r="NL268">
        <f t="shared" si="290"/>
        <v>0</v>
      </c>
      <c r="NO268" t="s">
        <v>427</v>
      </c>
      <c r="NP268">
        <f t="shared" ref="NP268:NS268" si="291">SUM(NP16)</f>
        <v>0.83</v>
      </c>
      <c r="NQ268">
        <f t="shared" si="291"/>
        <v>1.34</v>
      </c>
      <c r="NR268">
        <f t="shared" si="291"/>
        <v>0.6</v>
      </c>
      <c r="NS268">
        <f t="shared" si="291"/>
        <v>0.11</v>
      </c>
      <c r="NV268" t="s">
        <v>427</v>
      </c>
      <c r="NW268">
        <f t="shared" ref="NW268:NZ268" si="292">SUM(NW16)</f>
        <v>0.91</v>
      </c>
      <c r="NX268">
        <f t="shared" si="292"/>
        <v>2.2400000000000002</v>
      </c>
      <c r="NY268">
        <f t="shared" si="292"/>
        <v>0.44</v>
      </c>
      <c r="NZ268">
        <f t="shared" si="292"/>
        <v>0.41</v>
      </c>
      <c r="OC268" t="s">
        <v>427</v>
      </c>
      <c r="OD268">
        <f t="shared" ref="OD268:OG268" si="293">SUM(OD16)</f>
        <v>0.57999999999999996</v>
      </c>
      <c r="OE268">
        <f t="shared" si="293"/>
        <v>0.71</v>
      </c>
      <c r="OF268">
        <f t="shared" si="293"/>
        <v>0.56999999999999995</v>
      </c>
      <c r="OG268">
        <f t="shared" si="293"/>
        <v>0.14000000000000001</v>
      </c>
      <c r="OJ268" t="s">
        <v>427</v>
      </c>
      <c r="OK268">
        <f t="shared" ref="OK268:ON268" si="294">SUM(OK16)</f>
        <v>0.54</v>
      </c>
      <c r="OL268">
        <f t="shared" si="294"/>
        <v>0.35</v>
      </c>
      <c r="OM268">
        <f t="shared" si="294"/>
        <v>0.43</v>
      </c>
      <c r="ON268">
        <f t="shared" si="294"/>
        <v>0.21</v>
      </c>
      <c r="OQ268" t="s">
        <v>427</v>
      </c>
      <c r="OR268">
        <f t="shared" ref="OR268:OU268" si="295">SUM(OR16)</f>
        <v>0.4</v>
      </c>
      <c r="OS268">
        <f t="shared" si="295"/>
        <v>0</v>
      </c>
      <c r="OT268">
        <f t="shared" si="295"/>
        <v>0.49</v>
      </c>
      <c r="OU268">
        <f t="shared" si="295"/>
        <v>0</v>
      </c>
      <c r="OX268" t="s">
        <v>427</v>
      </c>
      <c r="OY268">
        <f t="shared" ref="OY268:PB268" si="296">SUM(OY16)</f>
        <v>0.64</v>
      </c>
      <c r="OZ268">
        <f t="shared" si="296"/>
        <v>0.57999999999999996</v>
      </c>
      <c r="PA268">
        <f t="shared" si="296"/>
        <v>0.75</v>
      </c>
      <c r="PB268">
        <f t="shared" si="296"/>
        <v>0</v>
      </c>
      <c r="PE268" t="s">
        <v>427</v>
      </c>
      <c r="PF268">
        <f t="shared" ref="PF268:PI268" si="297">SUM(PF16)</f>
        <v>0.55000000000000004</v>
      </c>
      <c r="PG268">
        <f t="shared" si="297"/>
        <v>0.37</v>
      </c>
      <c r="PH268">
        <f t="shared" si="297"/>
        <v>0.41</v>
      </c>
      <c r="PI268">
        <f t="shared" si="297"/>
        <v>0</v>
      </c>
      <c r="PL268" t="s">
        <v>427</v>
      </c>
      <c r="PM268">
        <f t="shared" ref="PM268:PP268" si="298">SUM(PM16)</f>
        <v>0.34</v>
      </c>
      <c r="PN268">
        <f t="shared" si="298"/>
        <v>0.2</v>
      </c>
      <c r="PO268">
        <f t="shared" si="298"/>
        <v>0.25</v>
      </c>
      <c r="PP268">
        <f t="shared" si="298"/>
        <v>0</v>
      </c>
      <c r="PS268" t="s">
        <v>427</v>
      </c>
      <c r="PT268">
        <f t="shared" ref="PT268:PW268" si="299">SUM(PT16)</f>
        <v>0.26</v>
      </c>
      <c r="PU268">
        <f t="shared" si="299"/>
        <v>0</v>
      </c>
      <c r="PV268">
        <f t="shared" si="299"/>
        <v>0.15</v>
      </c>
      <c r="PW268">
        <f t="shared" si="299"/>
        <v>0</v>
      </c>
      <c r="PZ268" t="s">
        <v>427</v>
      </c>
      <c r="QA268">
        <f t="shared" ref="QA268:QD268" si="300">SUM(QA16)</f>
        <v>0.18</v>
      </c>
      <c r="QB268">
        <f t="shared" si="300"/>
        <v>0</v>
      </c>
      <c r="QC268">
        <f t="shared" si="300"/>
        <v>0.21</v>
      </c>
      <c r="QD268">
        <f t="shared" si="300"/>
        <v>0</v>
      </c>
      <c r="QG268" t="s">
        <v>427</v>
      </c>
      <c r="QH268">
        <f t="shared" ref="QH268:QK268" si="301">SUM(QH16)</f>
        <v>0.35</v>
      </c>
      <c r="QI268">
        <f t="shared" si="301"/>
        <v>0</v>
      </c>
      <c r="QJ268">
        <f t="shared" si="301"/>
        <v>0.35</v>
      </c>
      <c r="QK268">
        <f t="shared" si="301"/>
        <v>0</v>
      </c>
      <c r="QN268" t="s">
        <v>427</v>
      </c>
      <c r="QO268">
        <f t="shared" ref="QO268:QR268" si="302">SUM(QO16)</f>
        <v>0.08</v>
      </c>
      <c r="QP268">
        <f t="shared" si="302"/>
        <v>0</v>
      </c>
      <c r="QQ268">
        <f t="shared" si="302"/>
        <v>0.1</v>
      </c>
      <c r="QR268">
        <f t="shared" si="302"/>
        <v>0</v>
      </c>
      <c r="QU268" t="s">
        <v>427</v>
      </c>
      <c r="QV268">
        <f t="shared" ref="QV268:QY268" si="303">SUM(QV16)</f>
        <v>0.27</v>
      </c>
      <c r="QW268">
        <f t="shared" si="303"/>
        <v>0.41</v>
      </c>
      <c r="QX268">
        <f t="shared" si="303"/>
        <v>0.08</v>
      </c>
      <c r="QY268">
        <f t="shared" si="303"/>
        <v>0</v>
      </c>
      <c r="RB268" t="s">
        <v>427</v>
      </c>
      <c r="RC268">
        <f t="shared" ref="RC268:RF268" si="304">SUM(RC16)</f>
        <v>0.19</v>
      </c>
      <c r="RD268">
        <f t="shared" si="304"/>
        <v>0</v>
      </c>
      <c r="RE268">
        <f t="shared" si="304"/>
        <v>0.16</v>
      </c>
      <c r="RF268">
        <f t="shared" si="304"/>
        <v>0.11</v>
      </c>
      <c r="RI268" t="s">
        <v>427</v>
      </c>
      <c r="RJ268">
        <f t="shared" ref="RJ268:RM268" si="305">SUM(RJ16)</f>
        <v>0.36</v>
      </c>
      <c r="RK268">
        <f t="shared" si="305"/>
        <v>0.39</v>
      </c>
      <c r="RL268">
        <f t="shared" si="305"/>
        <v>0.27</v>
      </c>
      <c r="RM268">
        <f t="shared" si="305"/>
        <v>0</v>
      </c>
      <c r="RP268" t="s">
        <v>427</v>
      </c>
      <c r="RQ268">
        <f t="shared" ref="RQ268:RT268" si="306">SUM(RQ16)</f>
        <v>0.41</v>
      </c>
      <c r="RR268">
        <f t="shared" si="306"/>
        <v>0</v>
      </c>
      <c r="RS268">
        <f t="shared" si="306"/>
        <v>0.5</v>
      </c>
      <c r="RT268">
        <f t="shared" si="306"/>
        <v>0.14000000000000001</v>
      </c>
      <c r="RW268" t="s">
        <v>427</v>
      </c>
      <c r="RX268">
        <f t="shared" ref="RX268:SA268" si="307">SUM(RX16)</f>
        <v>0.34</v>
      </c>
      <c r="RY268">
        <f t="shared" si="307"/>
        <v>0</v>
      </c>
      <c r="RZ268">
        <f t="shared" si="307"/>
        <v>0.38</v>
      </c>
      <c r="SA268">
        <f t="shared" si="307"/>
        <v>0</v>
      </c>
      <c r="SD268" t="s">
        <v>427</v>
      </c>
      <c r="SE268">
        <f t="shared" ref="SE268:SH268" si="308">SUM(SE16)</f>
        <v>0.1</v>
      </c>
      <c r="SF268">
        <f t="shared" si="308"/>
        <v>0</v>
      </c>
      <c r="SG268">
        <f t="shared" si="308"/>
        <v>0.09</v>
      </c>
      <c r="SH268">
        <f t="shared" si="308"/>
        <v>0</v>
      </c>
      <c r="SK268" t="s">
        <v>427</v>
      </c>
      <c r="SL268">
        <f t="shared" ref="SL268:SO268" si="309">SUM(SL16)</f>
        <v>0.08</v>
      </c>
      <c r="SM268">
        <f t="shared" si="309"/>
        <v>0</v>
      </c>
      <c r="SN268">
        <f t="shared" si="309"/>
        <v>0.04</v>
      </c>
      <c r="SO268">
        <f t="shared" si="309"/>
        <v>0</v>
      </c>
      <c r="SR268" t="s">
        <v>427</v>
      </c>
      <c r="SS268">
        <f t="shared" ref="SS268:SV268" si="310">SUM(SS16)</f>
        <v>0.23</v>
      </c>
      <c r="ST268">
        <f t="shared" si="310"/>
        <v>0</v>
      </c>
      <c r="SU268">
        <f t="shared" si="310"/>
        <v>0.16</v>
      </c>
      <c r="SV268">
        <f t="shared" si="310"/>
        <v>0</v>
      </c>
      <c r="SY268" t="s">
        <v>427</v>
      </c>
      <c r="SZ268">
        <f t="shared" ref="SZ268:TC268" si="311">SUM(SZ16)</f>
        <v>0.77</v>
      </c>
      <c r="TA268">
        <f t="shared" si="311"/>
        <v>0</v>
      </c>
      <c r="TB268">
        <f t="shared" si="311"/>
        <v>0.92</v>
      </c>
      <c r="TC268">
        <f t="shared" si="311"/>
        <v>0</v>
      </c>
      <c r="TF268" t="s">
        <v>427</v>
      </c>
      <c r="TG268">
        <f t="shared" ref="TG268:TJ268" si="312">SUM(TG16)</f>
        <v>0.42</v>
      </c>
      <c r="TH268">
        <f t="shared" si="312"/>
        <v>0</v>
      </c>
      <c r="TI268">
        <f t="shared" si="312"/>
        <v>0.54</v>
      </c>
      <c r="TJ268">
        <f t="shared" si="312"/>
        <v>0</v>
      </c>
      <c r="TM268" t="s">
        <v>427</v>
      </c>
      <c r="TN268">
        <f t="shared" ref="TN268:TQ268" si="313">SUM(TN16)</f>
        <v>0.6</v>
      </c>
      <c r="TO268">
        <f t="shared" si="313"/>
        <v>0.25</v>
      </c>
      <c r="TP268">
        <f t="shared" si="313"/>
        <v>0.83</v>
      </c>
      <c r="TQ268">
        <f t="shared" si="313"/>
        <v>0</v>
      </c>
      <c r="TT268" t="s">
        <v>427</v>
      </c>
      <c r="TU268">
        <f t="shared" ref="TU268:TX268" si="314">SUM(TU16)</f>
        <v>0.28999999999999998</v>
      </c>
      <c r="TV268">
        <f t="shared" si="314"/>
        <v>0</v>
      </c>
      <c r="TW268">
        <f t="shared" si="314"/>
        <v>0.44</v>
      </c>
      <c r="TX268">
        <f t="shared" si="314"/>
        <v>0</v>
      </c>
      <c r="UA268" t="s">
        <v>427</v>
      </c>
      <c r="UB268">
        <f t="shared" ref="UB268:UE268" si="315">SUM(UB16)</f>
        <v>0.68</v>
      </c>
      <c r="UC268">
        <f t="shared" si="315"/>
        <v>0</v>
      </c>
      <c r="UD268">
        <f t="shared" si="315"/>
        <v>0.92</v>
      </c>
      <c r="UE268">
        <f t="shared" si="315"/>
        <v>0</v>
      </c>
      <c r="UH268" t="s">
        <v>427</v>
      </c>
      <c r="UI268">
        <f t="shared" ref="UI268:UL268" si="316">SUM(UI16)</f>
        <v>0.24</v>
      </c>
      <c r="UJ268">
        <f t="shared" si="316"/>
        <v>0.08</v>
      </c>
      <c r="UK268">
        <f t="shared" si="316"/>
        <v>0.34</v>
      </c>
      <c r="UL268">
        <f t="shared" si="316"/>
        <v>0</v>
      </c>
      <c r="UO268" t="s">
        <v>427</v>
      </c>
      <c r="UP268">
        <f t="shared" ref="UP268:US268" si="317">SUM(UP16)</f>
        <v>0.47</v>
      </c>
      <c r="UQ268">
        <f t="shared" si="317"/>
        <v>0</v>
      </c>
      <c r="UR268">
        <f t="shared" si="317"/>
        <v>0.71</v>
      </c>
      <c r="US268">
        <f t="shared" si="317"/>
        <v>0</v>
      </c>
      <c r="UV268" t="s">
        <v>427</v>
      </c>
      <c r="UW268">
        <f t="shared" ref="UW268:UZ268" si="318">SUM(UW16)</f>
        <v>0.42</v>
      </c>
      <c r="UX268">
        <f t="shared" si="318"/>
        <v>0</v>
      </c>
      <c r="UY268">
        <f t="shared" si="318"/>
        <v>0.63</v>
      </c>
      <c r="UZ268">
        <f t="shared" si="318"/>
        <v>0</v>
      </c>
      <c r="VC268" t="s">
        <v>427</v>
      </c>
      <c r="VD268">
        <f t="shared" ref="VD268:VG268" si="319">SUM(VD16)</f>
        <v>0.22</v>
      </c>
      <c r="VE268">
        <f t="shared" si="319"/>
        <v>0</v>
      </c>
      <c r="VF268">
        <f t="shared" si="319"/>
        <v>0.31</v>
      </c>
      <c r="VG268">
        <f t="shared" si="319"/>
        <v>0</v>
      </c>
    </row>
    <row r="269" spans="1:579" x14ac:dyDescent="0.3">
      <c r="A269" t="s">
        <v>428</v>
      </c>
      <c r="B269">
        <f t="shared" si="166"/>
        <v>35.28</v>
      </c>
      <c r="C269">
        <f t="shared" si="166"/>
        <v>16.100000000000001</v>
      </c>
      <c r="D269">
        <f t="shared" si="166"/>
        <v>36.51</v>
      </c>
      <c r="E269">
        <f t="shared" si="166"/>
        <v>50.27</v>
      </c>
      <c r="H269" t="s">
        <v>428</v>
      </c>
      <c r="I269">
        <f t="shared" si="167"/>
        <v>33.479999999999997</v>
      </c>
      <c r="J269">
        <f t="shared" si="167"/>
        <v>14.72</v>
      </c>
      <c r="K269">
        <f t="shared" si="167"/>
        <v>35.299999999999997</v>
      </c>
      <c r="L269">
        <f t="shared" si="167"/>
        <v>48.35</v>
      </c>
      <c r="O269" t="s">
        <v>428</v>
      </c>
      <c r="P269">
        <f t="shared" si="168"/>
        <v>34.619999999999997</v>
      </c>
      <c r="Q269">
        <f t="shared" si="168"/>
        <v>15.38</v>
      </c>
      <c r="R269">
        <f t="shared" si="168"/>
        <v>35.11</v>
      </c>
      <c r="S269">
        <f t="shared" si="168"/>
        <v>51.58</v>
      </c>
      <c r="V269" t="s">
        <v>428</v>
      </c>
      <c r="W269">
        <f t="shared" si="169"/>
        <v>34.619999999999997</v>
      </c>
      <c r="X269">
        <f t="shared" si="169"/>
        <v>14.48</v>
      </c>
      <c r="Y269">
        <f t="shared" si="169"/>
        <v>35.270000000000003</v>
      </c>
      <c r="Z269">
        <f t="shared" si="169"/>
        <v>49.84</v>
      </c>
      <c r="AC269" t="s">
        <v>428</v>
      </c>
      <c r="AD269">
        <f t="shared" si="170"/>
        <v>35.5</v>
      </c>
      <c r="AE269">
        <f t="shared" si="170"/>
        <v>16.75</v>
      </c>
      <c r="AF269">
        <f t="shared" si="170"/>
        <v>36.18</v>
      </c>
      <c r="AG269">
        <f t="shared" si="170"/>
        <v>51.72</v>
      </c>
      <c r="AJ269" t="s">
        <v>428</v>
      </c>
      <c r="AK269">
        <f t="shared" si="171"/>
        <v>35.07</v>
      </c>
      <c r="AL269">
        <f t="shared" si="171"/>
        <v>18.239999999999998</v>
      </c>
      <c r="AM269">
        <f t="shared" si="171"/>
        <v>35.299999999999997</v>
      </c>
      <c r="AN269">
        <f t="shared" si="171"/>
        <v>50.94</v>
      </c>
      <c r="AQ269" t="s">
        <v>428</v>
      </c>
      <c r="AR269">
        <f t="shared" si="172"/>
        <v>34.31</v>
      </c>
      <c r="AS269">
        <f t="shared" si="172"/>
        <v>18.16</v>
      </c>
      <c r="AT269">
        <f t="shared" si="172"/>
        <v>35.44</v>
      </c>
      <c r="AU269">
        <f t="shared" si="172"/>
        <v>49.09</v>
      </c>
      <c r="AX269" t="s">
        <v>428</v>
      </c>
      <c r="AY269">
        <f t="shared" si="173"/>
        <v>36.79</v>
      </c>
      <c r="AZ269">
        <f t="shared" si="173"/>
        <v>28.95</v>
      </c>
      <c r="BA269">
        <f t="shared" si="173"/>
        <v>35.950000000000003</v>
      </c>
      <c r="BB269">
        <f t="shared" si="173"/>
        <v>52.17</v>
      </c>
      <c r="BE269" t="s">
        <v>428</v>
      </c>
      <c r="BF269">
        <f t="shared" si="174"/>
        <v>36.869999999999997</v>
      </c>
      <c r="BG269">
        <f t="shared" si="174"/>
        <v>33.64</v>
      </c>
      <c r="BH269">
        <f t="shared" si="174"/>
        <v>35.97</v>
      </c>
      <c r="BI269">
        <f t="shared" si="174"/>
        <v>48.85</v>
      </c>
      <c r="BL269" t="s">
        <v>428</v>
      </c>
      <c r="BM269">
        <f t="shared" si="175"/>
        <v>37.83</v>
      </c>
      <c r="BN269">
        <f t="shared" si="175"/>
        <v>31.48</v>
      </c>
      <c r="BO269">
        <f t="shared" si="175"/>
        <v>36.630000000000003</v>
      </c>
      <c r="BP269">
        <f t="shared" si="175"/>
        <v>54.39</v>
      </c>
      <c r="BS269" t="s">
        <v>428</v>
      </c>
      <c r="BT269">
        <f t="shared" si="176"/>
        <v>37.81</v>
      </c>
      <c r="BU269">
        <f t="shared" si="176"/>
        <v>27.34</v>
      </c>
      <c r="BV269">
        <f t="shared" si="176"/>
        <v>38.1</v>
      </c>
      <c r="BW269">
        <f t="shared" si="176"/>
        <v>51.06</v>
      </c>
      <c r="BZ269" t="s">
        <v>428</v>
      </c>
      <c r="CA269">
        <f t="shared" si="177"/>
        <v>37.79</v>
      </c>
      <c r="CB269">
        <f t="shared" si="177"/>
        <v>27.2</v>
      </c>
      <c r="CC269">
        <f t="shared" si="177"/>
        <v>38.200000000000003</v>
      </c>
      <c r="CD269">
        <f t="shared" si="177"/>
        <v>49.16</v>
      </c>
      <c r="CG269" t="s">
        <v>428</v>
      </c>
      <c r="CH269">
        <f t="shared" ref="CH269:CK269" si="320">SUM(CH17)</f>
        <v>36.65</v>
      </c>
      <c r="CI269">
        <f t="shared" si="320"/>
        <v>25.53</v>
      </c>
      <c r="CJ269">
        <f t="shared" si="320"/>
        <v>35.96</v>
      </c>
      <c r="CK269">
        <f t="shared" si="320"/>
        <v>52.87</v>
      </c>
      <c r="CN269" t="s">
        <v>428</v>
      </c>
      <c r="CO269">
        <f t="shared" ref="CO269:CR269" si="321">SUM(CO17)</f>
        <v>37.46</v>
      </c>
      <c r="CP269">
        <f t="shared" si="321"/>
        <v>26.61</v>
      </c>
      <c r="CQ269">
        <f t="shared" si="321"/>
        <v>37.090000000000003</v>
      </c>
      <c r="CR269">
        <f t="shared" si="321"/>
        <v>52.19</v>
      </c>
      <c r="CU269" t="s">
        <v>428</v>
      </c>
      <c r="CV269">
        <f t="shared" ref="CV269:CY269" si="322">SUM(CV17)</f>
        <v>37.340000000000003</v>
      </c>
      <c r="CW269">
        <f t="shared" si="322"/>
        <v>23.66</v>
      </c>
      <c r="CX269">
        <f t="shared" si="322"/>
        <v>37.74</v>
      </c>
      <c r="CY269">
        <f t="shared" si="322"/>
        <v>51.58</v>
      </c>
      <c r="DB269" t="s">
        <v>428</v>
      </c>
      <c r="DC269">
        <f t="shared" ref="DC269:DF269" si="323">SUM(DC17)</f>
        <v>35.58</v>
      </c>
      <c r="DD269">
        <f t="shared" si="323"/>
        <v>25.64</v>
      </c>
      <c r="DE269">
        <f t="shared" si="323"/>
        <v>35.369999999999997</v>
      </c>
      <c r="DF269">
        <f t="shared" si="323"/>
        <v>49.11</v>
      </c>
      <c r="DI269" t="s">
        <v>428</v>
      </c>
      <c r="DJ269">
        <f t="shared" ref="DJ269:DM269" si="324">SUM(DJ17)</f>
        <v>36.5</v>
      </c>
      <c r="DK269">
        <f t="shared" si="324"/>
        <v>28.72</v>
      </c>
      <c r="DL269">
        <f t="shared" si="324"/>
        <v>35.74</v>
      </c>
      <c r="DM269">
        <f t="shared" si="324"/>
        <v>49.51</v>
      </c>
      <c r="DP269" t="s">
        <v>428</v>
      </c>
      <c r="DQ269">
        <f t="shared" ref="DQ269:DT269" si="325">SUM(DQ17)</f>
        <v>38.24</v>
      </c>
      <c r="DR269">
        <f t="shared" si="325"/>
        <v>31.93</v>
      </c>
      <c r="DS269">
        <f t="shared" si="325"/>
        <v>35.880000000000003</v>
      </c>
      <c r="DT269">
        <f t="shared" si="325"/>
        <v>54.93</v>
      </c>
      <c r="DW269" t="s">
        <v>428</v>
      </c>
      <c r="DX269">
        <f t="shared" ref="DX269:EA269" si="326">SUM(DX17)</f>
        <v>37.11</v>
      </c>
      <c r="DY269">
        <f t="shared" si="326"/>
        <v>29.14</v>
      </c>
      <c r="DZ269">
        <f t="shared" si="326"/>
        <v>36.979999999999997</v>
      </c>
      <c r="EA269">
        <f t="shared" si="326"/>
        <v>48.27</v>
      </c>
      <c r="ED269" t="s">
        <v>428</v>
      </c>
      <c r="EE269">
        <f t="shared" ref="EE269:EH269" si="327">SUM(EE17)</f>
        <v>35.700000000000003</v>
      </c>
      <c r="EF269">
        <f t="shared" si="327"/>
        <v>27.42</v>
      </c>
      <c r="EG269">
        <f t="shared" si="327"/>
        <v>36.32</v>
      </c>
      <c r="EH269">
        <f t="shared" si="327"/>
        <v>45.13</v>
      </c>
      <c r="EK269" t="s">
        <v>428</v>
      </c>
      <c r="EL269">
        <f t="shared" ref="EL269:EO269" si="328">SUM(EL17)</f>
        <v>36.35</v>
      </c>
      <c r="EM269">
        <f t="shared" si="328"/>
        <v>32.200000000000003</v>
      </c>
      <c r="EN269">
        <f t="shared" si="328"/>
        <v>35.950000000000003</v>
      </c>
      <c r="EO269">
        <f t="shared" si="328"/>
        <v>46.32</v>
      </c>
      <c r="ER269" t="s">
        <v>428</v>
      </c>
      <c r="ES269">
        <f t="shared" ref="ES269:EV269" si="329">SUM(ES17)</f>
        <v>38.32</v>
      </c>
      <c r="ET269">
        <f t="shared" si="329"/>
        <v>33.22</v>
      </c>
      <c r="EU269">
        <f t="shared" si="329"/>
        <v>37.64</v>
      </c>
      <c r="EV269">
        <f t="shared" si="329"/>
        <v>49.04</v>
      </c>
      <c r="EZ269">
        <f t="shared" ref="EZ269:FC269" si="330">SUM(EZ17)</f>
        <v>37.21</v>
      </c>
      <c r="FA269">
        <f t="shared" si="330"/>
        <v>26.05</v>
      </c>
      <c r="FB269">
        <f t="shared" si="330"/>
        <v>37.590000000000003</v>
      </c>
      <c r="FC269">
        <f t="shared" si="330"/>
        <v>48.78</v>
      </c>
      <c r="FG269">
        <f t="shared" ref="FG269:FJ269" si="331">SUM(FG17)</f>
        <v>35.53</v>
      </c>
      <c r="FH269">
        <f t="shared" si="331"/>
        <v>26.29</v>
      </c>
      <c r="FI269">
        <f t="shared" si="331"/>
        <v>35.380000000000003</v>
      </c>
      <c r="FJ269">
        <f t="shared" si="331"/>
        <v>46.55</v>
      </c>
      <c r="FN269">
        <f t="shared" ref="FN269:FQ269" si="332">SUM(FN17)</f>
        <v>37.47</v>
      </c>
      <c r="FO269">
        <f t="shared" si="332"/>
        <v>25.74</v>
      </c>
      <c r="FP269">
        <f t="shared" si="332"/>
        <v>37.32</v>
      </c>
      <c r="FQ269">
        <f t="shared" si="332"/>
        <v>51.43</v>
      </c>
      <c r="FU269">
        <f t="shared" ref="FU269:FX269" si="333">SUM(FU17)</f>
        <v>36.1</v>
      </c>
      <c r="FV269">
        <f t="shared" si="333"/>
        <v>24.63</v>
      </c>
      <c r="FW269">
        <f t="shared" si="333"/>
        <v>36.21</v>
      </c>
      <c r="FX269">
        <f t="shared" si="333"/>
        <v>51.08</v>
      </c>
      <c r="GB269">
        <f t="shared" ref="GB269:GE269" si="334">SUM(GB17)</f>
        <v>36.06</v>
      </c>
      <c r="GC269">
        <f t="shared" si="334"/>
        <v>24.2</v>
      </c>
      <c r="GD269">
        <f t="shared" si="334"/>
        <v>36.51</v>
      </c>
      <c r="GE269">
        <f t="shared" si="334"/>
        <v>47.85</v>
      </c>
      <c r="GI269">
        <f t="shared" ref="GI269:GL269" si="335">SUM(GI17)</f>
        <v>35.51</v>
      </c>
      <c r="GJ269">
        <f t="shared" si="335"/>
        <v>20</v>
      </c>
      <c r="GK269">
        <f t="shared" si="335"/>
        <v>36.659999999999997</v>
      </c>
      <c r="GL269">
        <f t="shared" si="335"/>
        <v>48.56</v>
      </c>
      <c r="GP269">
        <f t="shared" ref="GP269:GS269" si="336">SUM(GP17)</f>
        <v>36.26</v>
      </c>
      <c r="GQ269">
        <f t="shared" si="336"/>
        <v>25.41</v>
      </c>
      <c r="GR269">
        <f t="shared" si="336"/>
        <v>35.74</v>
      </c>
      <c r="GS269">
        <f t="shared" si="336"/>
        <v>49.52</v>
      </c>
      <c r="GW269">
        <f t="shared" ref="GW269:GZ269" si="337">SUM(GW17)</f>
        <v>37.020000000000003</v>
      </c>
      <c r="GX269">
        <f t="shared" si="337"/>
        <v>29.37</v>
      </c>
      <c r="GY269">
        <f t="shared" si="337"/>
        <v>36.04</v>
      </c>
      <c r="GZ269">
        <f t="shared" si="337"/>
        <v>49.75</v>
      </c>
      <c r="HD269">
        <f t="shared" ref="HD269:HG269" si="338">SUM(HD17)</f>
        <v>34.68</v>
      </c>
      <c r="HE269">
        <f t="shared" si="338"/>
        <v>20.81</v>
      </c>
      <c r="HF269">
        <f t="shared" si="338"/>
        <v>34.5</v>
      </c>
      <c r="HG269">
        <f t="shared" si="338"/>
        <v>49.61</v>
      </c>
      <c r="HK269">
        <f t="shared" ref="HK269:HN269" si="339">SUM(HK17)</f>
        <v>35.840000000000003</v>
      </c>
      <c r="HL269">
        <f t="shared" si="339"/>
        <v>25.9</v>
      </c>
      <c r="HM269">
        <f t="shared" si="339"/>
        <v>35.5</v>
      </c>
      <c r="HN269">
        <f t="shared" si="339"/>
        <v>50.3</v>
      </c>
      <c r="HR269">
        <f t="shared" ref="HR269:HU269" si="340">SUM(HR17)</f>
        <v>37.32</v>
      </c>
      <c r="HS269">
        <f t="shared" si="340"/>
        <v>30.63</v>
      </c>
      <c r="HT269">
        <f t="shared" si="340"/>
        <v>36.15</v>
      </c>
      <c r="HU269">
        <f t="shared" si="340"/>
        <v>51.26</v>
      </c>
      <c r="HY269">
        <f t="shared" ref="HY269:IB269" si="341">SUM(HY17)</f>
        <v>35.99</v>
      </c>
      <c r="HZ269">
        <f t="shared" si="341"/>
        <v>25.85</v>
      </c>
      <c r="IA269">
        <f t="shared" si="341"/>
        <v>36.409999999999997</v>
      </c>
      <c r="IB269">
        <f t="shared" si="341"/>
        <v>50.55</v>
      </c>
      <c r="IF269">
        <f t="shared" ref="IF269:II269" si="342">SUM(IF17)</f>
        <v>34.81</v>
      </c>
      <c r="IG269">
        <f t="shared" si="342"/>
        <v>23.3</v>
      </c>
      <c r="IH269">
        <f t="shared" si="342"/>
        <v>35.11</v>
      </c>
      <c r="II269">
        <f t="shared" si="342"/>
        <v>48.68</v>
      </c>
      <c r="IM269">
        <f t="shared" ref="IM269:IP269" si="343">SUM(IM17)</f>
        <v>37.450000000000003</v>
      </c>
      <c r="IN269">
        <f t="shared" si="343"/>
        <v>30.52</v>
      </c>
      <c r="IO269">
        <f t="shared" si="343"/>
        <v>37.369999999999997</v>
      </c>
      <c r="IP269">
        <f t="shared" si="343"/>
        <v>51.19</v>
      </c>
      <c r="IT269">
        <f t="shared" ref="IT269:IW269" si="344">SUM(IT17)</f>
        <v>38.380000000000003</v>
      </c>
      <c r="IU269">
        <f t="shared" si="344"/>
        <v>32.14</v>
      </c>
      <c r="IV269">
        <f t="shared" si="344"/>
        <v>38.07</v>
      </c>
      <c r="IW269">
        <f t="shared" si="344"/>
        <v>51.67</v>
      </c>
      <c r="JA269">
        <f t="shared" ref="JA269:JD269" si="345">SUM(JA17)</f>
        <v>37.020000000000003</v>
      </c>
      <c r="JB269">
        <f t="shared" si="345"/>
        <v>32.21</v>
      </c>
      <c r="JC269">
        <f t="shared" si="345"/>
        <v>36.25</v>
      </c>
      <c r="JD269">
        <f t="shared" si="345"/>
        <v>47.31</v>
      </c>
      <c r="JH269">
        <f t="shared" ref="JH269:JK269" si="346">SUM(JH17)</f>
        <v>38.4</v>
      </c>
      <c r="JI269">
        <f t="shared" si="346"/>
        <v>26.75</v>
      </c>
      <c r="JJ269">
        <f t="shared" si="346"/>
        <v>38.08</v>
      </c>
      <c r="JK269">
        <f t="shared" si="346"/>
        <v>54.5</v>
      </c>
      <c r="JO269">
        <f t="shared" ref="JO269:JR269" si="347">SUM(JO17)</f>
        <v>36.450000000000003</v>
      </c>
      <c r="JP269">
        <f t="shared" si="347"/>
        <v>28.8</v>
      </c>
      <c r="JQ269">
        <f t="shared" si="347"/>
        <v>35.58</v>
      </c>
      <c r="JR269">
        <f t="shared" si="347"/>
        <v>50.66</v>
      </c>
      <c r="JV269">
        <f t="shared" ref="JV269:JY269" si="348">SUM(JV17)</f>
        <v>36.57</v>
      </c>
      <c r="JW269">
        <f t="shared" si="348"/>
        <v>30.54</v>
      </c>
      <c r="JX269">
        <f t="shared" si="348"/>
        <v>36.6</v>
      </c>
      <c r="JY269">
        <f t="shared" si="348"/>
        <v>48.75</v>
      </c>
      <c r="KC269">
        <f t="shared" ref="KC269:KF269" si="349">SUM(KC17)</f>
        <v>37.76</v>
      </c>
      <c r="KD269">
        <f t="shared" si="349"/>
        <v>32.18</v>
      </c>
      <c r="KE269">
        <f t="shared" si="349"/>
        <v>36.79</v>
      </c>
      <c r="KF269">
        <f t="shared" si="349"/>
        <v>51.14</v>
      </c>
      <c r="KJ269">
        <f t="shared" ref="KJ269:KM269" si="350">SUM(KJ17)</f>
        <v>40.17</v>
      </c>
      <c r="KK269">
        <f t="shared" si="350"/>
        <v>33.67</v>
      </c>
      <c r="KL269">
        <f t="shared" si="350"/>
        <v>38.76</v>
      </c>
      <c r="KM269">
        <f t="shared" si="350"/>
        <v>55.5</v>
      </c>
      <c r="KQ269">
        <f t="shared" ref="KQ269:KT269" si="351">SUM(KQ17)</f>
        <v>39.06</v>
      </c>
      <c r="KR269">
        <f t="shared" si="351"/>
        <v>30.15</v>
      </c>
      <c r="KS269">
        <f t="shared" si="351"/>
        <v>38.53</v>
      </c>
      <c r="KT269">
        <f t="shared" si="351"/>
        <v>54.93</v>
      </c>
      <c r="KX269">
        <f t="shared" ref="KX269:LA269" si="352">SUM(KX17)</f>
        <v>39.450000000000003</v>
      </c>
      <c r="KY269">
        <f t="shared" si="352"/>
        <v>32.020000000000003</v>
      </c>
      <c r="KZ269">
        <f t="shared" si="352"/>
        <v>38.74</v>
      </c>
      <c r="LA269">
        <f t="shared" si="352"/>
        <v>54.19</v>
      </c>
      <c r="LE269">
        <f t="shared" ref="LE269:LH269" si="353">SUM(LE17)</f>
        <v>39.78</v>
      </c>
      <c r="LF269">
        <f t="shared" si="353"/>
        <v>30.28</v>
      </c>
      <c r="LG269">
        <f t="shared" si="353"/>
        <v>40.130000000000003</v>
      </c>
      <c r="LH269">
        <f t="shared" si="353"/>
        <v>53.21</v>
      </c>
      <c r="LL269">
        <f t="shared" ref="LL269:LO269" si="354">SUM(LL17)</f>
        <v>37.89</v>
      </c>
      <c r="LM269">
        <f t="shared" si="354"/>
        <v>31.03</v>
      </c>
      <c r="LN269">
        <f t="shared" si="354"/>
        <v>37.159999999999997</v>
      </c>
      <c r="LO269">
        <f t="shared" si="354"/>
        <v>53.09</v>
      </c>
      <c r="LS269">
        <f t="shared" ref="LS269:LV269" si="355">SUM(LS17)</f>
        <v>35.619999999999997</v>
      </c>
      <c r="LT269">
        <f t="shared" si="355"/>
        <v>29.97</v>
      </c>
      <c r="LU269">
        <f t="shared" si="355"/>
        <v>34.26</v>
      </c>
      <c r="LV269">
        <f t="shared" si="355"/>
        <v>50.75</v>
      </c>
      <c r="LZ269">
        <f t="shared" ref="LZ269:MC269" si="356">SUM(LZ17)</f>
        <v>38.4</v>
      </c>
      <c r="MA269">
        <f t="shared" si="356"/>
        <v>31.03</v>
      </c>
      <c r="MB269">
        <f t="shared" si="356"/>
        <v>36.630000000000003</v>
      </c>
      <c r="MC269">
        <f t="shared" si="356"/>
        <v>59.69</v>
      </c>
      <c r="MF269" t="s">
        <v>428</v>
      </c>
      <c r="MG269">
        <f t="shared" ref="MG269:MJ269" si="357">SUM(MG17)</f>
        <v>38.08</v>
      </c>
      <c r="MH269">
        <f t="shared" si="357"/>
        <v>33.93</v>
      </c>
      <c r="MI269">
        <f t="shared" si="357"/>
        <v>36.33</v>
      </c>
      <c r="MJ269">
        <f t="shared" si="357"/>
        <v>54.25</v>
      </c>
      <c r="MM269" t="s">
        <v>428</v>
      </c>
      <c r="MN269">
        <f t="shared" ref="MN269:MQ269" si="358">SUM(MN17)</f>
        <v>37.979999999999997</v>
      </c>
      <c r="MO269">
        <f t="shared" si="358"/>
        <v>29.8</v>
      </c>
      <c r="MP269">
        <f t="shared" si="358"/>
        <v>37.1</v>
      </c>
      <c r="MQ269">
        <f t="shared" si="358"/>
        <v>55.44</v>
      </c>
      <c r="MT269" t="s">
        <v>428</v>
      </c>
      <c r="MU269">
        <f t="shared" ref="MU269:MX269" si="359">SUM(MU17)</f>
        <v>10.11</v>
      </c>
      <c r="MV269">
        <f t="shared" si="359"/>
        <v>14.12</v>
      </c>
      <c r="MW269">
        <f t="shared" si="359"/>
        <v>8.99</v>
      </c>
      <c r="MX269">
        <f t="shared" si="359"/>
        <v>10.49</v>
      </c>
      <c r="NA269" t="s">
        <v>428</v>
      </c>
      <c r="NB269">
        <f t="shared" ref="NB269:NE269" si="360">SUM(NB17)</f>
        <v>5.43</v>
      </c>
      <c r="NC269">
        <f t="shared" si="360"/>
        <v>23.51</v>
      </c>
      <c r="ND269">
        <f t="shared" si="360"/>
        <v>2.2799999999999998</v>
      </c>
      <c r="NE269">
        <f t="shared" si="360"/>
        <v>0.59</v>
      </c>
      <c r="NH269" t="s">
        <v>428</v>
      </c>
      <c r="NI269">
        <f t="shared" ref="NI269:NL269" si="361">SUM(NI17)</f>
        <v>4.45</v>
      </c>
      <c r="NJ269">
        <f t="shared" si="361"/>
        <v>15.04</v>
      </c>
      <c r="NK269">
        <f t="shared" si="361"/>
        <v>2.8</v>
      </c>
      <c r="NL269">
        <f t="shared" si="361"/>
        <v>0.26</v>
      </c>
      <c r="NO269" t="s">
        <v>428</v>
      </c>
      <c r="NP269">
        <f t="shared" ref="NP269:NS269" si="362">SUM(NP17)</f>
        <v>2.36</v>
      </c>
      <c r="NQ269">
        <f t="shared" si="362"/>
        <v>3.65</v>
      </c>
      <c r="NR269">
        <f t="shared" si="362"/>
        <v>1.88</v>
      </c>
      <c r="NS269">
        <f t="shared" si="362"/>
        <v>0.62</v>
      </c>
      <c r="NV269" t="s">
        <v>428</v>
      </c>
      <c r="NW269">
        <f t="shared" ref="NW269:NZ269" si="363">SUM(NW17)</f>
        <v>1.41</v>
      </c>
      <c r="NX269">
        <f t="shared" si="363"/>
        <v>2.71</v>
      </c>
      <c r="NY269">
        <f t="shared" si="363"/>
        <v>1.1100000000000001</v>
      </c>
      <c r="NZ269">
        <f t="shared" si="363"/>
        <v>0.25</v>
      </c>
      <c r="OC269" t="s">
        <v>428</v>
      </c>
      <c r="OD269">
        <f t="shared" ref="OD269:OG269" si="364">SUM(OD17)</f>
        <v>1.52</v>
      </c>
      <c r="OE269">
        <f t="shared" si="364"/>
        <v>3.39</v>
      </c>
      <c r="OF269">
        <f t="shared" si="364"/>
        <v>1.1599999999999999</v>
      </c>
      <c r="OG269">
        <f t="shared" si="364"/>
        <v>0.32</v>
      </c>
      <c r="OJ269" t="s">
        <v>428</v>
      </c>
      <c r="OK269">
        <f t="shared" ref="OK269:ON269" si="365">SUM(OK17)</f>
        <v>1.1000000000000001</v>
      </c>
      <c r="OL269">
        <f t="shared" si="365"/>
        <v>1.87</v>
      </c>
      <c r="OM269">
        <f t="shared" si="365"/>
        <v>0.62</v>
      </c>
      <c r="ON269">
        <f t="shared" si="365"/>
        <v>1.03</v>
      </c>
      <c r="OQ269" t="s">
        <v>428</v>
      </c>
      <c r="OR269">
        <f t="shared" ref="OR269:OU269" si="366">SUM(OR17)</f>
        <v>0.65</v>
      </c>
      <c r="OS269">
        <f t="shared" si="366"/>
        <v>1.19</v>
      </c>
      <c r="OT269">
        <f t="shared" si="366"/>
        <v>0.43</v>
      </c>
      <c r="OU269">
        <f t="shared" si="366"/>
        <v>0.63</v>
      </c>
      <c r="OX269" t="s">
        <v>428</v>
      </c>
      <c r="OY269">
        <f t="shared" ref="OY269:PB269" si="367">SUM(OY17)</f>
        <v>0.47</v>
      </c>
      <c r="OZ269">
        <f t="shared" si="367"/>
        <v>0.59</v>
      </c>
      <c r="PA269">
        <f t="shared" si="367"/>
        <v>0.28999999999999998</v>
      </c>
      <c r="PB269">
        <f t="shared" si="367"/>
        <v>0.59</v>
      </c>
      <c r="PE269" t="s">
        <v>428</v>
      </c>
      <c r="PF269">
        <f t="shared" ref="PF269:PI269" si="368">SUM(PF17)</f>
        <v>0.37</v>
      </c>
      <c r="PG269">
        <f t="shared" si="368"/>
        <v>0.43</v>
      </c>
      <c r="PH269">
        <f t="shared" si="368"/>
        <v>0.21</v>
      </c>
      <c r="PI269">
        <f t="shared" si="368"/>
        <v>0.69</v>
      </c>
      <c r="PL269" t="s">
        <v>428</v>
      </c>
      <c r="PM269">
        <f t="shared" ref="PM269:PP269" si="369">SUM(PM17)</f>
        <v>0.59</v>
      </c>
      <c r="PN269">
        <f t="shared" si="369"/>
        <v>0.66</v>
      </c>
      <c r="PO269">
        <f t="shared" si="369"/>
        <v>0.23</v>
      </c>
      <c r="PP269">
        <f t="shared" si="369"/>
        <v>1.45</v>
      </c>
      <c r="PS269" t="s">
        <v>428</v>
      </c>
      <c r="PT269">
        <f t="shared" ref="PT269:PW269" si="370">SUM(PT17)</f>
        <v>0.24</v>
      </c>
      <c r="PU269">
        <f t="shared" si="370"/>
        <v>0.1</v>
      </c>
      <c r="PV269">
        <f t="shared" si="370"/>
        <v>0.28999999999999998</v>
      </c>
      <c r="PW269">
        <f t="shared" si="370"/>
        <v>0.26</v>
      </c>
      <c r="PZ269" t="s">
        <v>428</v>
      </c>
      <c r="QA269">
        <f t="shared" ref="QA269:QD269" si="371">SUM(QA17)</f>
        <v>0.16</v>
      </c>
      <c r="QB269">
        <f t="shared" si="371"/>
        <v>0</v>
      </c>
      <c r="QC269">
        <f t="shared" si="371"/>
        <v>0.13</v>
      </c>
      <c r="QD269">
        <f t="shared" si="371"/>
        <v>0.28000000000000003</v>
      </c>
      <c r="QG269" t="s">
        <v>428</v>
      </c>
      <c r="QH269">
        <f t="shared" ref="QH269:QK269" si="372">SUM(QH17)</f>
        <v>0.31</v>
      </c>
      <c r="QI269">
        <f t="shared" si="372"/>
        <v>0.64</v>
      </c>
      <c r="QJ269">
        <f t="shared" si="372"/>
        <v>0.2</v>
      </c>
      <c r="QK269">
        <f t="shared" si="372"/>
        <v>0.14000000000000001</v>
      </c>
      <c r="QN269" t="s">
        <v>428</v>
      </c>
      <c r="QO269">
        <f t="shared" ref="QO269:QR269" si="373">SUM(QO17)</f>
        <v>0.22</v>
      </c>
      <c r="QP269">
        <f t="shared" si="373"/>
        <v>0.28000000000000003</v>
      </c>
      <c r="QQ269">
        <f t="shared" si="373"/>
        <v>0.23</v>
      </c>
      <c r="QR269">
        <f t="shared" si="373"/>
        <v>0</v>
      </c>
      <c r="QU269" t="s">
        <v>428</v>
      </c>
      <c r="QV269">
        <f t="shared" ref="QV269:QY269" si="374">SUM(QV17)</f>
        <v>0.24</v>
      </c>
      <c r="QW269">
        <f t="shared" si="374"/>
        <v>0.27</v>
      </c>
      <c r="QX269">
        <f t="shared" si="374"/>
        <v>0.32</v>
      </c>
      <c r="QY269">
        <f t="shared" si="374"/>
        <v>0</v>
      </c>
      <c r="RB269" t="s">
        <v>428</v>
      </c>
      <c r="RC269">
        <f t="shared" ref="RC269:RF269" si="375">SUM(RC17)</f>
        <v>0.31</v>
      </c>
      <c r="RD269">
        <f t="shared" si="375"/>
        <v>0</v>
      </c>
      <c r="RE269">
        <f t="shared" si="375"/>
        <v>0.36</v>
      </c>
      <c r="RF269">
        <f t="shared" si="375"/>
        <v>0</v>
      </c>
      <c r="RI269" t="s">
        <v>428</v>
      </c>
      <c r="RJ269">
        <f t="shared" ref="RJ269:RM269" si="376">SUM(RJ17)</f>
        <v>0.4</v>
      </c>
      <c r="RK269">
        <f t="shared" si="376"/>
        <v>0.17</v>
      </c>
      <c r="RL269">
        <f t="shared" si="376"/>
        <v>0.41</v>
      </c>
      <c r="RM269">
        <f t="shared" si="376"/>
        <v>0.19</v>
      </c>
      <c r="RP269" t="s">
        <v>428</v>
      </c>
      <c r="RQ269">
        <f t="shared" ref="RQ269:RT269" si="377">SUM(RQ17)</f>
        <v>0.27</v>
      </c>
      <c r="RR269">
        <f t="shared" si="377"/>
        <v>0.46</v>
      </c>
      <c r="RS269">
        <f t="shared" si="377"/>
        <v>0.27</v>
      </c>
      <c r="RT269">
        <f t="shared" si="377"/>
        <v>0</v>
      </c>
      <c r="RW269" t="s">
        <v>428</v>
      </c>
      <c r="RX269">
        <f t="shared" ref="RX269:SA269" si="378">SUM(RX17)</f>
        <v>0.28000000000000003</v>
      </c>
      <c r="RY269">
        <f t="shared" si="378"/>
        <v>0.67</v>
      </c>
      <c r="RZ269">
        <f t="shared" si="378"/>
        <v>0.22</v>
      </c>
      <c r="SA269">
        <f t="shared" si="378"/>
        <v>0.08</v>
      </c>
      <c r="SD269" t="s">
        <v>428</v>
      </c>
      <c r="SE269">
        <f t="shared" ref="SE269:SH269" si="379">SUM(SE17)</f>
        <v>0.17</v>
      </c>
      <c r="SF269">
        <f t="shared" si="379"/>
        <v>0.08</v>
      </c>
      <c r="SG269">
        <f t="shared" si="379"/>
        <v>0.26</v>
      </c>
      <c r="SH269">
        <f t="shared" si="379"/>
        <v>0</v>
      </c>
      <c r="SK269" t="s">
        <v>428</v>
      </c>
      <c r="SL269">
        <f t="shared" ref="SL269:SO269" si="380">SUM(SL17)</f>
        <v>0.28999999999999998</v>
      </c>
      <c r="SM269">
        <f t="shared" si="380"/>
        <v>0.1</v>
      </c>
      <c r="SN269">
        <f t="shared" si="380"/>
        <v>0.41</v>
      </c>
      <c r="SO269">
        <f t="shared" si="380"/>
        <v>0</v>
      </c>
      <c r="SR269" t="s">
        <v>428</v>
      </c>
      <c r="SS269">
        <f t="shared" ref="SS269:SV269" si="381">SUM(SS17)</f>
        <v>0.18</v>
      </c>
      <c r="ST269">
        <f t="shared" si="381"/>
        <v>0.12</v>
      </c>
      <c r="SU269">
        <f t="shared" si="381"/>
        <v>0.24</v>
      </c>
      <c r="SV269">
        <f t="shared" si="381"/>
        <v>0</v>
      </c>
      <c r="SY269" t="s">
        <v>428</v>
      </c>
      <c r="SZ269">
        <f t="shared" ref="SZ269:TC269" si="382">SUM(SZ17)</f>
        <v>0.34</v>
      </c>
      <c r="TA269">
        <f t="shared" si="382"/>
        <v>0.15</v>
      </c>
      <c r="TB269">
        <f t="shared" si="382"/>
        <v>0.41</v>
      </c>
      <c r="TC269">
        <f t="shared" si="382"/>
        <v>0</v>
      </c>
      <c r="TF269" t="s">
        <v>428</v>
      </c>
      <c r="TG269">
        <f t="shared" ref="TG269:TJ269" si="383">SUM(TG17)</f>
        <v>0.31</v>
      </c>
      <c r="TH269">
        <f t="shared" si="383"/>
        <v>0</v>
      </c>
      <c r="TI269">
        <f t="shared" si="383"/>
        <v>0.45</v>
      </c>
      <c r="TJ269">
        <f t="shared" si="383"/>
        <v>0</v>
      </c>
      <c r="TM269" t="s">
        <v>428</v>
      </c>
      <c r="TN269">
        <f t="shared" ref="TN269:TQ269" si="384">SUM(TN17)</f>
        <v>0.36</v>
      </c>
      <c r="TO269">
        <f t="shared" si="384"/>
        <v>0</v>
      </c>
      <c r="TP269">
        <f t="shared" si="384"/>
        <v>0.42</v>
      </c>
      <c r="TQ269">
        <f t="shared" si="384"/>
        <v>0.35</v>
      </c>
      <c r="TT269" t="s">
        <v>428</v>
      </c>
      <c r="TU269">
        <f t="shared" ref="TU269:TX269" si="385">SUM(TU17)</f>
        <v>0.13</v>
      </c>
      <c r="TV269">
        <f t="shared" si="385"/>
        <v>0</v>
      </c>
      <c r="TW269">
        <f t="shared" si="385"/>
        <v>0.2</v>
      </c>
      <c r="TX269">
        <f t="shared" si="385"/>
        <v>0</v>
      </c>
      <c r="UA269" t="s">
        <v>428</v>
      </c>
      <c r="UB269">
        <f t="shared" ref="UB269:UE269" si="386">SUM(UB17)</f>
        <v>0.25</v>
      </c>
      <c r="UC269">
        <f t="shared" si="386"/>
        <v>0</v>
      </c>
      <c r="UD269">
        <f t="shared" si="386"/>
        <v>0.38</v>
      </c>
      <c r="UE269">
        <f t="shared" si="386"/>
        <v>0</v>
      </c>
      <c r="UH269" t="s">
        <v>428</v>
      </c>
      <c r="UI269">
        <f t="shared" ref="UI269:UL269" si="387">SUM(UI17)</f>
        <v>0.16</v>
      </c>
      <c r="UJ269">
        <f t="shared" si="387"/>
        <v>0</v>
      </c>
      <c r="UK269">
        <f t="shared" si="387"/>
        <v>0.22</v>
      </c>
      <c r="UL269">
        <f t="shared" si="387"/>
        <v>0</v>
      </c>
      <c r="UO269" t="s">
        <v>428</v>
      </c>
      <c r="UP269">
        <f t="shared" ref="UP269:US269" si="388">SUM(UP17)</f>
        <v>0.16</v>
      </c>
      <c r="UQ269">
        <f t="shared" si="388"/>
        <v>0</v>
      </c>
      <c r="UR269">
        <f t="shared" si="388"/>
        <v>0.17</v>
      </c>
      <c r="US269">
        <f t="shared" si="388"/>
        <v>0.2</v>
      </c>
      <c r="UV269" t="s">
        <v>428</v>
      </c>
      <c r="UW269">
        <f t="shared" ref="UW269:UZ269" si="389">SUM(UW17)</f>
        <v>0.26</v>
      </c>
      <c r="UX269">
        <f t="shared" si="389"/>
        <v>0.67</v>
      </c>
      <c r="UY269">
        <f t="shared" si="389"/>
        <v>0.21</v>
      </c>
      <c r="UZ269">
        <f t="shared" si="389"/>
        <v>0</v>
      </c>
      <c r="VC269" t="s">
        <v>428</v>
      </c>
      <c r="VD269">
        <f t="shared" ref="VD269:VG269" si="390">SUM(VD17)</f>
        <v>0.14000000000000001</v>
      </c>
      <c r="VE269">
        <f t="shared" si="390"/>
        <v>0.09</v>
      </c>
      <c r="VF269">
        <f t="shared" si="390"/>
        <v>0.19</v>
      </c>
      <c r="VG269">
        <f t="shared" si="390"/>
        <v>0</v>
      </c>
    </row>
    <row r="270" spans="1:579" x14ac:dyDescent="0.3">
      <c r="A270" t="s">
        <v>429</v>
      </c>
      <c r="B270">
        <f t="shared" si="166"/>
        <v>4.25</v>
      </c>
      <c r="C270">
        <f t="shared" si="166"/>
        <v>16.260000000000002</v>
      </c>
      <c r="D270">
        <f t="shared" si="166"/>
        <v>2.7</v>
      </c>
      <c r="E270">
        <f t="shared" si="166"/>
        <v>1.56</v>
      </c>
      <c r="H270" t="s">
        <v>429</v>
      </c>
      <c r="I270">
        <f t="shared" si="167"/>
        <v>4.54</v>
      </c>
      <c r="J270">
        <f t="shared" si="167"/>
        <v>17.170000000000002</v>
      </c>
      <c r="K270">
        <f t="shared" si="167"/>
        <v>2.44</v>
      </c>
      <c r="L270">
        <f t="shared" si="167"/>
        <v>1.44</v>
      </c>
      <c r="O270" t="s">
        <v>429</v>
      </c>
      <c r="P270">
        <f t="shared" si="168"/>
        <v>4</v>
      </c>
      <c r="Q270">
        <f t="shared" si="168"/>
        <v>14.94</v>
      </c>
      <c r="R270">
        <f t="shared" si="168"/>
        <v>2.75</v>
      </c>
      <c r="S270">
        <f t="shared" si="168"/>
        <v>1.1100000000000001</v>
      </c>
      <c r="V270" t="s">
        <v>429</v>
      </c>
      <c r="W270">
        <f t="shared" si="169"/>
        <v>3.78</v>
      </c>
      <c r="X270">
        <f t="shared" si="169"/>
        <v>15.15</v>
      </c>
      <c r="Y270">
        <f t="shared" si="169"/>
        <v>2.39</v>
      </c>
      <c r="Z270">
        <f t="shared" si="169"/>
        <v>0.98</v>
      </c>
      <c r="AC270" t="s">
        <v>429</v>
      </c>
      <c r="AD270">
        <f t="shared" si="170"/>
        <v>4.0199999999999996</v>
      </c>
      <c r="AE270">
        <f t="shared" si="170"/>
        <v>16.88</v>
      </c>
      <c r="AF270">
        <f t="shared" si="170"/>
        <v>2.2799999999999998</v>
      </c>
      <c r="AG270">
        <f t="shared" si="170"/>
        <v>0.81</v>
      </c>
      <c r="AJ270" t="s">
        <v>429</v>
      </c>
      <c r="AK270">
        <f t="shared" si="171"/>
        <v>4.16</v>
      </c>
      <c r="AL270">
        <f t="shared" si="171"/>
        <v>15.51</v>
      </c>
      <c r="AM270">
        <f t="shared" si="171"/>
        <v>2.72</v>
      </c>
      <c r="AN270">
        <f t="shared" si="171"/>
        <v>1.0900000000000001</v>
      </c>
      <c r="AQ270" t="s">
        <v>429</v>
      </c>
      <c r="AR270">
        <f t="shared" si="172"/>
        <v>5.27</v>
      </c>
      <c r="AS270">
        <f t="shared" si="172"/>
        <v>15.42</v>
      </c>
      <c r="AT270">
        <f t="shared" si="172"/>
        <v>3.91</v>
      </c>
      <c r="AU270">
        <f t="shared" si="172"/>
        <v>0.83</v>
      </c>
      <c r="AX270" t="s">
        <v>429</v>
      </c>
      <c r="AY270">
        <f t="shared" si="173"/>
        <v>3.48</v>
      </c>
      <c r="AZ270">
        <f t="shared" si="173"/>
        <v>4.7300000000000004</v>
      </c>
      <c r="BA270">
        <f t="shared" si="173"/>
        <v>3.55</v>
      </c>
      <c r="BB270">
        <f t="shared" si="173"/>
        <v>1.17</v>
      </c>
      <c r="BE270" t="s">
        <v>429</v>
      </c>
      <c r="BF270">
        <f t="shared" si="174"/>
        <v>3.4</v>
      </c>
      <c r="BG270">
        <f t="shared" si="174"/>
        <v>4.25</v>
      </c>
      <c r="BH270">
        <f t="shared" si="174"/>
        <v>3.41</v>
      </c>
      <c r="BI270">
        <f t="shared" si="174"/>
        <v>1.02</v>
      </c>
      <c r="BL270" t="s">
        <v>429</v>
      </c>
      <c r="BM270">
        <f t="shared" si="175"/>
        <v>3.23</v>
      </c>
      <c r="BN270">
        <f t="shared" si="175"/>
        <v>2.83</v>
      </c>
      <c r="BO270">
        <f t="shared" si="175"/>
        <v>3.65</v>
      </c>
      <c r="BP270">
        <f t="shared" si="175"/>
        <v>2.08</v>
      </c>
      <c r="BS270" t="s">
        <v>429</v>
      </c>
      <c r="BT270">
        <f t="shared" si="176"/>
        <v>4.28</v>
      </c>
      <c r="BU270">
        <f t="shared" si="176"/>
        <v>4.1900000000000004</v>
      </c>
      <c r="BV270">
        <f t="shared" si="176"/>
        <v>4.2300000000000004</v>
      </c>
      <c r="BW270">
        <f t="shared" si="176"/>
        <v>3.05</v>
      </c>
      <c r="BZ270" t="s">
        <v>429</v>
      </c>
      <c r="CA270">
        <f t="shared" si="177"/>
        <v>2.82</v>
      </c>
      <c r="CB270">
        <f t="shared" si="177"/>
        <v>2.85</v>
      </c>
      <c r="CC270">
        <f t="shared" si="177"/>
        <v>3.1</v>
      </c>
      <c r="CD270">
        <f t="shared" si="177"/>
        <v>1.55</v>
      </c>
      <c r="CG270" t="s">
        <v>429</v>
      </c>
      <c r="CH270">
        <f t="shared" ref="CH270:CK270" si="391">SUM(CH18)</f>
        <v>2.46</v>
      </c>
      <c r="CI270">
        <f t="shared" si="391"/>
        <v>3.06</v>
      </c>
      <c r="CJ270">
        <f t="shared" si="391"/>
        <v>2.46</v>
      </c>
      <c r="CK270">
        <f t="shared" si="391"/>
        <v>1.38</v>
      </c>
      <c r="CN270" t="s">
        <v>429</v>
      </c>
      <c r="CO270">
        <f t="shared" ref="CO270:CR270" si="392">SUM(CO18)</f>
        <v>2.4500000000000002</v>
      </c>
      <c r="CP270">
        <f t="shared" si="392"/>
        <v>2.13</v>
      </c>
      <c r="CQ270">
        <f t="shared" si="392"/>
        <v>2.17</v>
      </c>
      <c r="CR270">
        <f t="shared" si="392"/>
        <v>2.62</v>
      </c>
      <c r="CU270" t="s">
        <v>429</v>
      </c>
      <c r="CV270">
        <f t="shared" ref="CV270:CY270" si="393">SUM(CV18)</f>
        <v>2.79</v>
      </c>
      <c r="CW270">
        <f t="shared" si="393"/>
        <v>2.2200000000000002</v>
      </c>
      <c r="CX270">
        <f t="shared" si="393"/>
        <v>3.34</v>
      </c>
      <c r="CY270">
        <f t="shared" si="393"/>
        <v>0.72</v>
      </c>
      <c r="DB270" t="s">
        <v>429</v>
      </c>
      <c r="DC270">
        <f t="shared" ref="DC270:DF270" si="394">SUM(DC18)</f>
        <v>2.2200000000000002</v>
      </c>
      <c r="DD270">
        <f t="shared" si="394"/>
        <v>1.52</v>
      </c>
      <c r="DE270">
        <f t="shared" si="394"/>
        <v>2.77</v>
      </c>
      <c r="DF270">
        <f t="shared" si="394"/>
        <v>0.4</v>
      </c>
      <c r="DI270" t="s">
        <v>429</v>
      </c>
      <c r="DJ270">
        <f t="shared" ref="DJ270:DM270" si="395">SUM(DJ18)</f>
        <v>2.66</v>
      </c>
      <c r="DK270">
        <f t="shared" si="395"/>
        <v>2.35</v>
      </c>
      <c r="DL270">
        <f t="shared" si="395"/>
        <v>3.29</v>
      </c>
      <c r="DM270">
        <f t="shared" si="395"/>
        <v>0.62</v>
      </c>
      <c r="DP270" t="s">
        <v>429</v>
      </c>
      <c r="DQ270">
        <f t="shared" ref="DQ270:DT270" si="396">SUM(DQ18)</f>
        <v>2.5299999999999998</v>
      </c>
      <c r="DR270">
        <f t="shared" si="396"/>
        <v>3.52</v>
      </c>
      <c r="DS270">
        <f t="shared" si="396"/>
        <v>2.58</v>
      </c>
      <c r="DT270">
        <f t="shared" si="396"/>
        <v>1.37</v>
      </c>
      <c r="DW270" t="s">
        <v>429</v>
      </c>
      <c r="DX270">
        <f t="shared" ref="DX270:EA270" si="397">SUM(DX18)</f>
        <v>3.14</v>
      </c>
      <c r="DY270">
        <f t="shared" si="397"/>
        <v>3.71</v>
      </c>
      <c r="DZ270">
        <f t="shared" si="397"/>
        <v>2.99</v>
      </c>
      <c r="EA270">
        <f t="shared" si="397"/>
        <v>1.91</v>
      </c>
      <c r="ED270" t="s">
        <v>429</v>
      </c>
      <c r="EE270">
        <f t="shared" ref="EE270:EH270" si="398">SUM(EE18)</f>
        <v>2.46</v>
      </c>
      <c r="EF270">
        <f t="shared" si="398"/>
        <v>2.59</v>
      </c>
      <c r="EG270">
        <f t="shared" si="398"/>
        <v>2.57</v>
      </c>
      <c r="EH270">
        <f t="shared" si="398"/>
        <v>1.08</v>
      </c>
      <c r="EK270" t="s">
        <v>429</v>
      </c>
      <c r="EL270">
        <f t="shared" ref="EL270:EO270" si="399">SUM(EL18)</f>
        <v>2.64</v>
      </c>
      <c r="EM270">
        <f t="shared" si="399"/>
        <v>1.25</v>
      </c>
      <c r="EN270">
        <f t="shared" si="399"/>
        <v>2.94</v>
      </c>
      <c r="EO270">
        <f t="shared" si="399"/>
        <v>1.84</v>
      </c>
      <c r="ER270" t="s">
        <v>429</v>
      </c>
      <c r="ES270">
        <f t="shared" ref="ES270:EV270" si="400">SUM(ES18)</f>
        <v>2.61</v>
      </c>
      <c r="ET270">
        <f t="shared" si="400"/>
        <v>3.69</v>
      </c>
      <c r="EU270">
        <f t="shared" si="400"/>
        <v>2.64</v>
      </c>
      <c r="EV270">
        <f t="shared" si="400"/>
        <v>1.72</v>
      </c>
      <c r="EZ270">
        <f t="shared" ref="EZ270:FC270" si="401">SUM(EZ18)</f>
        <v>2.73</v>
      </c>
      <c r="FA270">
        <f t="shared" si="401"/>
        <v>5.55</v>
      </c>
      <c r="FB270">
        <f t="shared" si="401"/>
        <v>2.0699999999999998</v>
      </c>
      <c r="FC270">
        <f t="shared" si="401"/>
        <v>1.97</v>
      </c>
      <c r="FG270">
        <f t="shared" ref="FG270:FJ270" si="402">SUM(FG18)</f>
        <v>1.52</v>
      </c>
      <c r="FH270">
        <f t="shared" si="402"/>
        <v>2.88</v>
      </c>
      <c r="FI270">
        <f t="shared" si="402"/>
        <v>1.44</v>
      </c>
      <c r="FJ270">
        <f t="shared" si="402"/>
        <v>0.68</v>
      </c>
      <c r="FN270">
        <f t="shared" ref="FN270:FQ270" si="403">SUM(FN18)</f>
        <v>2.11</v>
      </c>
      <c r="FO270">
        <f t="shared" si="403"/>
        <v>5.19</v>
      </c>
      <c r="FP270">
        <f t="shared" si="403"/>
        <v>1.52</v>
      </c>
      <c r="FQ270">
        <f t="shared" si="403"/>
        <v>1.65</v>
      </c>
      <c r="FU270">
        <f t="shared" ref="FU270:FX270" si="404">SUM(FU18)</f>
        <v>3.11</v>
      </c>
      <c r="FV270">
        <f t="shared" si="404"/>
        <v>6.93</v>
      </c>
      <c r="FW270">
        <f t="shared" si="404"/>
        <v>2.85</v>
      </c>
      <c r="FX270">
        <f t="shared" si="404"/>
        <v>0.79</v>
      </c>
      <c r="GB270">
        <f t="shared" ref="GB270:GE270" si="405">SUM(GB18)</f>
        <v>2.66</v>
      </c>
      <c r="GC270">
        <f t="shared" si="405"/>
        <v>4.37</v>
      </c>
      <c r="GD270">
        <f t="shared" si="405"/>
        <v>2.59</v>
      </c>
      <c r="GE270">
        <f t="shared" si="405"/>
        <v>0.79</v>
      </c>
      <c r="GI270">
        <f t="shared" ref="GI270:GL270" si="406">SUM(GI18)</f>
        <v>1.97</v>
      </c>
      <c r="GJ270">
        <f t="shared" si="406"/>
        <v>4.54</v>
      </c>
      <c r="GK270">
        <f t="shared" si="406"/>
        <v>1.66</v>
      </c>
      <c r="GL270">
        <f t="shared" si="406"/>
        <v>0.77</v>
      </c>
      <c r="GP270">
        <f t="shared" ref="GP270:GS270" si="407">SUM(GP18)</f>
        <v>1.69</v>
      </c>
      <c r="GQ270">
        <f t="shared" si="407"/>
        <v>2.2400000000000002</v>
      </c>
      <c r="GR270">
        <f t="shared" si="407"/>
        <v>1.72</v>
      </c>
      <c r="GS270">
        <f t="shared" si="407"/>
        <v>0.72</v>
      </c>
      <c r="GW270">
        <f t="shared" ref="GW270:GZ270" si="408">SUM(GW18)</f>
        <v>1.57</v>
      </c>
      <c r="GX270">
        <f t="shared" si="408"/>
        <v>2.66</v>
      </c>
      <c r="GY270">
        <f t="shared" si="408"/>
        <v>1.45</v>
      </c>
      <c r="GZ270">
        <f t="shared" si="408"/>
        <v>1.28</v>
      </c>
      <c r="HD270">
        <f t="shared" ref="HD270:HG270" si="409">SUM(HD18)</f>
        <v>1.9</v>
      </c>
      <c r="HE270">
        <f t="shared" si="409"/>
        <v>3.21</v>
      </c>
      <c r="HF270">
        <f t="shared" si="409"/>
        <v>1.9</v>
      </c>
      <c r="HG270">
        <f t="shared" si="409"/>
        <v>0.87</v>
      </c>
      <c r="HK270">
        <f t="shared" ref="HK270:HN270" si="410">SUM(HK18)</f>
        <v>2.34</v>
      </c>
      <c r="HL270">
        <f t="shared" si="410"/>
        <v>5.24</v>
      </c>
      <c r="HM270">
        <f t="shared" si="410"/>
        <v>1.98</v>
      </c>
      <c r="HN270">
        <f t="shared" si="410"/>
        <v>0.61</v>
      </c>
      <c r="HR270">
        <f t="shared" ref="HR270:HU270" si="411">SUM(HR18)</f>
        <v>1.83</v>
      </c>
      <c r="HS270">
        <f t="shared" si="411"/>
        <v>5.45</v>
      </c>
      <c r="HT270">
        <f t="shared" si="411"/>
        <v>1.24</v>
      </c>
      <c r="HU270">
        <f t="shared" si="411"/>
        <v>0.37</v>
      </c>
      <c r="HY270">
        <f t="shared" ref="HY270:IB270" si="412">SUM(HY18)</f>
        <v>2.4700000000000002</v>
      </c>
      <c r="HZ270">
        <f t="shared" si="412"/>
        <v>5.62</v>
      </c>
      <c r="IA270">
        <f t="shared" si="412"/>
        <v>1.96</v>
      </c>
      <c r="IB270">
        <f t="shared" si="412"/>
        <v>0.52</v>
      </c>
      <c r="IF270">
        <f t="shared" ref="IF270:II270" si="413">SUM(IF18)</f>
        <v>2.6</v>
      </c>
      <c r="IG270">
        <f t="shared" si="413"/>
        <v>6.11</v>
      </c>
      <c r="IH270">
        <f t="shared" si="413"/>
        <v>2.2400000000000002</v>
      </c>
      <c r="II270">
        <f t="shared" si="413"/>
        <v>0.5</v>
      </c>
      <c r="IM270">
        <f t="shared" ref="IM270:IP270" si="414">SUM(IM18)</f>
        <v>1.82</v>
      </c>
      <c r="IN270">
        <f t="shared" si="414"/>
        <v>4.71</v>
      </c>
      <c r="IO270">
        <f t="shared" si="414"/>
        <v>1.58</v>
      </c>
      <c r="IP270">
        <f t="shared" si="414"/>
        <v>1.01</v>
      </c>
      <c r="IT270">
        <f t="shared" ref="IT270:IW270" si="415">SUM(IT18)</f>
        <v>1.63</v>
      </c>
      <c r="IU270">
        <f t="shared" si="415"/>
        <v>3.29</v>
      </c>
      <c r="IV270">
        <f t="shared" si="415"/>
        <v>1.71</v>
      </c>
      <c r="IW270">
        <f t="shared" si="415"/>
        <v>0.33</v>
      </c>
      <c r="JA270">
        <f t="shared" ref="JA270:JD270" si="416">SUM(JA18)</f>
        <v>1.9</v>
      </c>
      <c r="JB270">
        <f t="shared" si="416"/>
        <v>3.76</v>
      </c>
      <c r="JC270">
        <f t="shared" si="416"/>
        <v>1.89</v>
      </c>
      <c r="JD270">
        <f t="shared" si="416"/>
        <v>0.56000000000000005</v>
      </c>
      <c r="JH270">
        <f t="shared" ref="JH270:JK270" si="417">SUM(JH18)</f>
        <v>1.85</v>
      </c>
      <c r="JI270">
        <f t="shared" si="417"/>
        <v>4.13</v>
      </c>
      <c r="JJ270">
        <f t="shared" si="417"/>
        <v>1.84</v>
      </c>
      <c r="JK270">
        <f t="shared" si="417"/>
        <v>0</v>
      </c>
      <c r="JO270">
        <f t="shared" ref="JO270:JR270" si="418">SUM(JO18)</f>
        <v>2.36</v>
      </c>
      <c r="JP270">
        <f t="shared" si="418"/>
        <v>6.47</v>
      </c>
      <c r="JQ270">
        <f t="shared" si="418"/>
        <v>1.8</v>
      </c>
      <c r="JR270">
        <f t="shared" si="418"/>
        <v>1.1000000000000001</v>
      </c>
      <c r="JV270">
        <f t="shared" ref="JV270:JY270" si="419">SUM(JV18)</f>
        <v>2.16</v>
      </c>
      <c r="JW270">
        <f t="shared" si="419"/>
        <v>3.42</v>
      </c>
      <c r="JX270">
        <f t="shared" si="419"/>
        <v>2.08</v>
      </c>
      <c r="JY270">
        <f t="shared" si="419"/>
        <v>0.96</v>
      </c>
      <c r="KC270">
        <f t="shared" ref="KC270:KF270" si="420">SUM(KC18)</f>
        <v>2.33</v>
      </c>
      <c r="KD270">
        <f t="shared" si="420"/>
        <v>6.44</v>
      </c>
      <c r="KE270">
        <f t="shared" si="420"/>
        <v>1.91</v>
      </c>
      <c r="KF270">
        <f t="shared" si="420"/>
        <v>0.96</v>
      </c>
      <c r="KJ270">
        <f t="shared" ref="KJ270:KM270" si="421">SUM(KJ18)</f>
        <v>2.79</v>
      </c>
      <c r="KK270">
        <f t="shared" si="421"/>
        <v>5.21</v>
      </c>
      <c r="KL270">
        <f t="shared" si="421"/>
        <v>2.9</v>
      </c>
      <c r="KM270">
        <f t="shared" si="421"/>
        <v>0.59</v>
      </c>
      <c r="KQ270">
        <f t="shared" ref="KQ270:KT270" si="422">SUM(KQ18)</f>
        <v>2.89</v>
      </c>
      <c r="KR270">
        <f t="shared" si="422"/>
        <v>5.53</v>
      </c>
      <c r="KS270">
        <f t="shared" si="422"/>
        <v>2.87</v>
      </c>
      <c r="KT270">
        <f t="shared" si="422"/>
        <v>0.88</v>
      </c>
      <c r="KX270">
        <f t="shared" ref="KX270:LA270" si="423">SUM(KX18)</f>
        <v>1.61</v>
      </c>
      <c r="KY270">
        <f t="shared" si="423"/>
        <v>0.57999999999999996</v>
      </c>
      <c r="KZ270">
        <f t="shared" si="423"/>
        <v>1.88</v>
      </c>
      <c r="LA270">
        <f t="shared" si="423"/>
        <v>0.43</v>
      </c>
      <c r="LE270">
        <f t="shared" ref="LE270:LH270" si="424">SUM(LE18)</f>
        <v>2.04</v>
      </c>
      <c r="LF270">
        <f t="shared" si="424"/>
        <v>3.56</v>
      </c>
      <c r="LG270">
        <f t="shared" si="424"/>
        <v>1.64</v>
      </c>
      <c r="LH270">
        <f t="shared" si="424"/>
        <v>0.34</v>
      </c>
      <c r="LL270">
        <f t="shared" ref="LL270:LO270" si="425">SUM(LL18)</f>
        <v>2.1800000000000002</v>
      </c>
      <c r="LM270">
        <f t="shared" si="425"/>
        <v>5.01</v>
      </c>
      <c r="LN270">
        <f t="shared" si="425"/>
        <v>1.58</v>
      </c>
      <c r="LO270">
        <f t="shared" si="425"/>
        <v>1.1499999999999999</v>
      </c>
      <c r="LS270">
        <f t="shared" ref="LS270:LV270" si="426">SUM(LS18)</f>
        <v>2.58</v>
      </c>
      <c r="LT270">
        <f t="shared" si="426"/>
        <v>3.56</v>
      </c>
      <c r="LU270">
        <f t="shared" si="426"/>
        <v>2.76</v>
      </c>
      <c r="LV270">
        <f t="shared" si="426"/>
        <v>0.09</v>
      </c>
      <c r="LZ270">
        <f t="shared" ref="LZ270:MC270" si="427">SUM(LZ18)</f>
        <v>2.46</v>
      </c>
      <c r="MA270">
        <f t="shared" si="427"/>
        <v>3.04</v>
      </c>
      <c r="MB270">
        <f t="shared" si="427"/>
        <v>2.46</v>
      </c>
      <c r="MC270">
        <f t="shared" si="427"/>
        <v>0.14000000000000001</v>
      </c>
      <c r="MF270" t="s">
        <v>429</v>
      </c>
      <c r="MG270">
        <f t="shared" ref="MG270:MJ270" si="428">SUM(MG18)</f>
        <v>3.06</v>
      </c>
      <c r="MH270">
        <f t="shared" si="428"/>
        <v>4.33</v>
      </c>
      <c r="MI270">
        <f t="shared" si="428"/>
        <v>3.05</v>
      </c>
      <c r="MJ270">
        <f t="shared" si="428"/>
        <v>0.33</v>
      </c>
      <c r="MM270" t="s">
        <v>429</v>
      </c>
      <c r="MN270">
        <f t="shared" ref="MN270:MQ270" si="429">SUM(MN18)</f>
        <v>2.85</v>
      </c>
      <c r="MO270">
        <f t="shared" si="429"/>
        <v>5.04</v>
      </c>
      <c r="MP270">
        <f t="shared" si="429"/>
        <v>2.66</v>
      </c>
      <c r="MQ270">
        <f t="shared" si="429"/>
        <v>0.09</v>
      </c>
      <c r="MT270" t="s">
        <v>429</v>
      </c>
      <c r="MU270">
        <f t="shared" ref="MU270:MX270" si="430">SUM(MU18)</f>
        <v>29.4</v>
      </c>
      <c r="MV270">
        <f t="shared" si="430"/>
        <v>17.170000000000002</v>
      </c>
      <c r="MW270">
        <f t="shared" si="430"/>
        <v>30.02</v>
      </c>
      <c r="MX270">
        <f t="shared" si="430"/>
        <v>44.89</v>
      </c>
      <c r="NA270" t="s">
        <v>429</v>
      </c>
      <c r="NB270">
        <f t="shared" ref="NB270:NE270" si="431">SUM(NB18)</f>
        <v>34.43</v>
      </c>
      <c r="NC270">
        <f t="shared" si="431"/>
        <v>12.06</v>
      </c>
      <c r="ND270">
        <f t="shared" si="431"/>
        <v>36.880000000000003</v>
      </c>
      <c r="NE270">
        <f t="shared" si="431"/>
        <v>50.74</v>
      </c>
      <c r="NH270" t="s">
        <v>429</v>
      </c>
      <c r="NI270">
        <f t="shared" ref="NI270:NL270" si="432">SUM(NI18)</f>
        <v>36.76</v>
      </c>
      <c r="NJ270">
        <f t="shared" si="432"/>
        <v>21.32</v>
      </c>
      <c r="NK270">
        <f t="shared" si="432"/>
        <v>36.93</v>
      </c>
      <c r="NL270">
        <f t="shared" si="432"/>
        <v>54.55</v>
      </c>
      <c r="NO270" t="s">
        <v>429</v>
      </c>
      <c r="NP270">
        <f t="shared" ref="NP270:NS270" si="433">SUM(NP18)</f>
        <v>36.5</v>
      </c>
      <c r="NQ270">
        <f t="shared" si="433"/>
        <v>22.8</v>
      </c>
      <c r="NR270">
        <f t="shared" si="433"/>
        <v>37.43</v>
      </c>
      <c r="NS270">
        <f t="shared" si="433"/>
        <v>54.6</v>
      </c>
      <c r="NV270" t="s">
        <v>429</v>
      </c>
      <c r="NW270">
        <f t="shared" ref="NW270:NZ270" si="434">SUM(NW18)</f>
        <v>29.91</v>
      </c>
      <c r="NX270">
        <f t="shared" si="434"/>
        <v>13.77</v>
      </c>
      <c r="NY270">
        <f t="shared" si="434"/>
        <v>34.340000000000003</v>
      </c>
      <c r="NZ270">
        <f t="shared" si="434"/>
        <v>32.049999999999997</v>
      </c>
      <c r="OC270" t="s">
        <v>429</v>
      </c>
      <c r="OD270">
        <f t="shared" ref="OD270:OG270" si="435">SUM(OD18)</f>
        <v>17.13</v>
      </c>
      <c r="OE270">
        <f t="shared" si="435"/>
        <v>13.16</v>
      </c>
      <c r="OF270">
        <f t="shared" si="435"/>
        <v>18.91</v>
      </c>
      <c r="OG270">
        <f t="shared" si="435"/>
        <v>15.5</v>
      </c>
      <c r="OJ270" t="s">
        <v>429</v>
      </c>
      <c r="OK270">
        <f t="shared" ref="OK270:ON270" si="436">SUM(OK18)</f>
        <v>3.27</v>
      </c>
      <c r="OL270">
        <f t="shared" si="436"/>
        <v>7.28</v>
      </c>
      <c r="OM270">
        <f t="shared" si="436"/>
        <v>2.52</v>
      </c>
      <c r="ON270">
        <f t="shared" si="436"/>
        <v>0.4</v>
      </c>
      <c r="OQ270" t="s">
        <v>429</v>
      </c>
      <c r="OR270">
        <f t="shared" ref="OR270:OU270" si="437">SUM(OR18)</f>
        <v>1.69</v>
      </c>
      <c r="OS270">
        <f t="shared" si="437"/>
        <v>5.3</v>
      </c>
      <c r="OT270">
        <f t="shared" si="437"/>
        <v>1.0900000000000001</v>
      </c>
      <c r="OU270">
        <f t="shared" si="437"/>
        <v>0.12</v>
      </c>
      <c r="OX270" t="s">
        <v>429</v>
      </c>
      <c r="OY270">
        <f t="shared" ref="OY270:PB270" si="438">SUM(OY18)</f>
        <v>1.61</v>
      </c>
      <c r="OZ270">
        <f t="shared" si="438"/>
        <v>3.41</v>
      </c>
      <c r="PA270">
        <f t="shared" si="438"/>
        <v>1.25</v>
      </c>
      <c r="PB270">
        <f t="shared" si="438"/>
        <v>1.45</v>
      </c>
      <c r="PE270" t="s">
        <v>429</v>
      </c>
      <c r="PF270">
        <f t="shared" ref="PF270:PI270" si="439">SUM(PF18)</f>
        <v>1.1599999999999999</v>
      </c>
      <c r="PG270">
        <f t="shared" si="439"/>
        <v>2.2000000000000002</v>
      </c>
      <c r="PH270">
        <f t="shared" si="439"/>
        <v>0.82</v>
      </c>
      <c r="PI270">
        <f t="shared" si="439"/>
        <v>0.96</v>
      </c>
      <c r="PL270" t="s">
        <v>429</v>
      </c>
      <c r="PM270">
        <f t="shared" ref="PM270:PP270" si="440">SUM(PM18)</f>
        <v>0.71</v>
      </c>
      <c r="PN270">
        <f t="shared" si="440"/>
        <v>1.05</v>
      </c>
      <c r="PO270">
        <f t="shared" si="440"/>
        <v>0.53</v>
      </c>
      <c r="PP270">
        <f t="shared" si="440"/>
        <v>0.69</v>
      </c>
      <c r="PS270" t="s">
        <v>429</v>
      </c>
      <c r="PT270">
        <f t="shared" ref="PT270:PW270" si="441">SUM(PT18)</f>
        <v>0.43</v>
      </c>
      <c r="PU270">
        <f t="shared" si="441"/>
        <v>0.37</v>
      </c>
      <c r="PV270">
        <f t="shared" si="441"/>
        <v>0.45</v>
      </c>
      <c r="PW270">
        <f t="shared" si="441"/>
        <v>0.44</v>
      </c>
      <c r="PZ270" t="s">
        <v>429</v>
      </c>
      <c r="QA270">
        <f t="shared" ref="QA270:QD270" si="442">SUM(QA18)</f>
        <v>0.34</v>
      </c>
      <c r="QB270">
        <f t="shared" si="442"/>
        <v>0.76</v>
      </c>
      <c r="QC270">
        <f t="shared" si="442"/>
        <v>0.34</v>
      </c>
      <c r="QD270">
        <f t="shared" si="442"/>
        <v>0</v>
      </c>
      <c r="QG270" t="s">
        <v>429</v>
      </c>
      <c r="QH270">
        <f t="shared" ref="QH270:QK270" si="443">SUM(QH18)</f>
        <v>0.51</v>
      </c>
      <c r="QI270">
        <f t="shared" si="443"/>
        <v>0.37</v>
      </c>
      <c r="QJ270">
        <f t="shared" si="443"/>
        <v>0.56000000000000005</v>
      </c>
      <c r="QK270">
        <f t="shared" si="443"/>
        <v>0</v>
      </c>
      <c r="QN270" t="s">
        <v>429</v>
      </c>
      <c r="QO270">
        <f t="shared" ref="QO270:QR270" si="444">SUM(QO18)</f>
        <v>0.24</v>
      </c>
      <c r="QP270">
        <f t="shared" si="444"/>
        <v>0.71</v>
      </c>
      <c r="QQ270">
        <f t="shared" si="444"/>
        <v>0.23</v>
      </c>
      <c r="QR270">
        <f t="shared" si="444"/>
        <v>0</v>
      </c>
      <c r="QU270" t="s">
        <v>429</v>
      </c>
      <c r="QV270">
        <f t="shared" ref="QV270:QY270" si="445">SUM(QV18)</f>
        <v>0.5</v>
      </c>
      <c r="QW270">
        <f t="shared" si="445"/>
        <v>0.42</v>
      </c>
      <c r="QX270">
        <f t="shared" si="445"/>
        <v>0.66</v>
      </c>
      <c r="QY270">
        <f t="shared" si="445"/>
        <v>0</v>
      </c>
      <c r="RB270" t="s">
        <v>429</v>
      </c>
      <c r="RC270">
        <f t="shared" ref="RC270:RF270" si="446">SUM(RC18)</f>
        <v>0.36</v>
      </c>
      <c r="RD270">
        <f t="shared" si="446"/>
        <v>0.36</v>
      </c>
      <c r="RE270">
        <f t="shared" si="446"/>
        <v>0.44</v>
      </c>
      <c r="RF270">
        <f t="shared" si="446"/>
        <v>0</v>
      </c>
      <c r="RI270" t="s">
        <v>429</v>
      </c>
      <c r="RJ270">
        <f t="shared" ref="RJ270:RM270" si="447">SUM(RJ18)</f>
        <v>0.08</v>
      </c>
      <c r="RK270">
        <f t="shared" si="447"/>
        <v>0.11</v>
      </c>
      <c r="RL270">
        <f t="shared" si="447"/>
        <v>0.1</v>
      </c>
      <c r="RM270">
        <f t="shared" si="447"/>
        <v>0</v>
      </c>
      <c r="RP270" t="s">
        <v>429</v>
      </c>
      <c r="RQ270">
        <f t="shared" ref="RQ270:RT270" si="448">SUM(RQ18)</f>
        <v>0.16</v>
      </c>
      <c r="RR270">
        <f t="shared" si="448"/>
        <v>0.11</v>
      </c>
      <c r="RS270">
        <f t="shared" si="448"/>
        <v>0.21</v>
      </c>
      <c r="RT270">
        <f t="shared" si="448"/>
        <v>0</v>
      </c>
      <c r="RW270" t="s">
        <v>429</v>
      </c>
      <c r="RX270">
        <f t="shared" ref="RX270:SA270" si="449">SUM(RX18)</f>
        <v>0.21</v>
      </c>
      <c r="RY270">
        <f t="shared" si="449"/>
        <v>0</v>
      </c>
      <c r="RZ270">
        <f t="shared" si="449"/>
        <v>0.33</v>
      </c>
      <c r="SA270">
        <f t="shared" si="449"/>
        <v>0</v>
      </c>
      <c r="SD270" t="s">
        <v>429</v>
      </c>
      <c r="SE270">
        <f t="shared" ref="SE270:SH270" si="450">SUM(SE18)</f>
        <v>0.06</v>
      </c>
      <c r="SF270">
        <f t="shared" si="450"/>
        <v>0</v>
      </c>
      <c r="SG270">
        <f t="shared" si="450"/>
        <v>0.03</v>
      </c>
      <c r="SH270">
        <f t="shared" si="450"/>
        <v>0</v>
      </c>
      <c r="SK270" t="s">
        <v>429</v>
      </c>
      <c r="SL270">
        <f t="shared" ref="SL270:SO270" si="451">SUM(SL18)</f>
        <v>7.0000000000000007E-2</v>
      </c>
      <c r="SM270">
        <f t="shared" si="451"/>
        <v>0</v>
      </c>
      <c r="SN270">
        <f t="shared" si="451"/>
        <v>0.11</v>
      </c>
      <c r="SO270">
        <f t="shared" si="451"/>
        <v>0</v>
      </c>
      <c r="SR270" t="s">
        <v>429</v>
      </c>
      <c r="SS270">
        <f t="shared" ref="SS270:SV270" si="452">SUM(SS18)</f>
        <v>0.1</v>
      </c>
      <c r="ST270">
        <f t="shared" si="452"/>
        <v>0</v>
      </c>
      <c r="SU270">
        <f t="shared" si="452"/>
        <v>0.16</v>
      </c>
      <c r="SV270">
        <f t="shared" si="452"/>
        <v>0</v>
      </c>
      <c r="SY270" t="s">
        <v>429</v>
      </c>
      <c r="SZ270">
        <f t="shared" ref="SZ270:TC270" si="453">SUM(SZ18)</f>
        <v>0.27</v>
      </c>
      <c r="TA270">
        <f t="shared" si="453"/>
        <v>0.12</v>
      </c>
      <c r="TB270">
        <f t="shared" si="453"/>
        <v>0.32</v>
      </c>
      <c r="TC270">
        <f t="shared" si="453"/>
        <v>0</v>
      </c>
      <c r="TF270" t="s">
        <v>429</v>
      </c>
      <c r="TG270">
        <f t="shared" ref="TG270:TJ270" si="454">SUM(TG18)</f>
        <v>0.25</v>
      </c>
      <c r="TH270">
        <f t="shared" si="454"/>
        <v>0</v>
      </c>
      <c r="TI270">
        <f t="shared" si="454"/>
        <v>0.35</v>
      </c>
      <c r="TJ270">
        <f t="shared" si="454"/>
        <v>0</v>
      </c>
      <c r="TM270" t="s">
        <v>429</v>
      </c>
      <c r="TN270">
        <f t="shared" ref="TN270:TQ270" si="455">SUM(TN18)</f>
        <v>0.11</v>
      </c>
      <c r="TO270">
        <f t="shared" si="455"/>
        <v>0</v>
      </c>
      <c r="TP270">
        <f t="shared" si="455"/>
        <v>0.16</v>
      </c>
      <c r="TQ270">
        <f t="shared" si="455"/>
        <v>0</v>
      </c>
      <c r="TT270" t="s">
        <v>429</v>
      </c>
      <c r="TU270">
        <f t="shared" ref="TU270:TX270" si="456">SUM(TU18)</f>
        <v>7.0000000000000007E-2</v>
      </c>
      <c r="TV270">
        <f t="shared" si="456"/>
        <v>0</v>
      </c>
      <c r="TW270">
        <f t="shared" si="456"/>
        <v>0.11</v>
      </c>
      <c r="TX270">
        <f t="shared" si="456"/>
        <v>0</v>
      </c>
      <c r="UA270" t="s">
        <v>429</v>
      </c>
      <c r="UB270">
        <f t="shared" ref="UB270:UE270" si="457">SUM(UB18)</f>
        <v>0.26</v>
      </c>
      <c r="UC270">
        <f t="shared" si="457"/>
        <v>0</v>
      </c>
      <c r="UD270">
        <f t="shared" si="457"/>
        <v>0.26</v>
      </c>
      <c r="UE270">
        <f t="shared" si="457"/>
        <v>0.5</v>
      </c>
      <c r="UH270" t="s">
        <v>429</v>
      </c>
      <c r="UI270">
        <f t="shared" ref="UI270:UL270" si="458">SUM(UI18)</f>
        <v>0.38</v>
      </c>
      <c r="UJ270">
        <f t="shared" si="458"/>
        <v>0</v>
      </c>
      <c r="UK270">
        <f t="shared" si="458"/>
        <v>0.57999999999999996</v>
      </c>
      <c r="UL270">
        <f t="shared" si="458"/>
        <v>0</v>
      </c>
      <c r="UO270" t="s">
        <v>429</v>
      </c>
      <c r="UP270">
        <f t="shared" ref="UP270:US270" si="459">SUM(UP18)</f>
        <v>0.2</v>
      </c>
      <c r="UQ270">
        <f t="shared" si="459"/>
        <v>0.09</v>
      </c>
      <c r="UR270">
        <f t="shared" si="459"/>
        <v>0.25</v>
      </c>
      <c r="US270">
        <f t="shared" si="459"/>
        <v>0</v>
      </c>
      <c r="UV270" t="s">
        <v>429</v>
      </c>
      <c r="UW270">
        <f t="shared" ref="UW270:UZ270" si="460">SUM(UW18)</f>
        <v>0.38</v>
      </c>
      <c r="UX270">
        <f t="shared" si="460"/>
        <v>0.73</v>
      </c>
      <c r="UY270">
        <f t="shared" si="460"/>
        <v>0.39</v>
      </c>
      <c r="UZ270">
        <f t="shared" si="460"/>
        <v>0</v>
      </c>
      <c r="VC270" t="s">
        <v>429</v>
      </c>
      <c r="VD270">
        <f t="shared" ref="VD270:VG270" si="461">SUM(VD18)</f>
        <v>0.21</v>
      </c>
      <c r="VE270">
        <f t="shared" si="461"/>
        <v>0</v>
      </c>
      <c r="VF270">
        <f t="shared" si="461"/>
        <v>0.3</v>
      </c>
      <c r="VG270">
        <f t="shared" si="461"/>
        <v>0</v>
      </c>
    </row>
    <row r="271" spans="1:579" x14ac:dyDescent="0.3">
      <c r="A271" t="s">
        <v>430</v>
      </c>
      <c r="B271">
        <f t="shared" si="166"/>
        <v>5.67</v>
      </c>
      <c r="C271">
        <f t="shared" si="166"/>
        <v>4.9400000000000004</v>
      </c>
      <c r="D271">
        <f t="shared" si="166"/>
        <v>6.09</v>
      </c>
      <c r="E271">
        <f t="shared" si="166"/>
        <v>2.36</v>
      </c>
      <c r="H271" t="s">
        <v>430</v>
      </c>
      <c r="I271">
        <f t="shared" si="167"/>
        <v>6.22</v>
      </c>
      <c r="J271">
        <f t="shared" si="167"/>
        <v>7.85</v>
      </c>
      <c r="K271">
        <f t="shared" si="167"/>
        <v>6.83</v>
      </c>
      <c r="L271">
        <f t="shared" si="167"/>
        <v>1.3</v>
      </c>
      <c r="O271" t="s">
        <v>430</v>
      </c>
      <c r="P271">
        <f t="shared" si="168"/>
        <v>5.68</v>
      </c>
      <c r="Q271">
        <f t="shared" si="168"/>
        <v>7.79</v>
      </c>
      <c r="R271">
        <f t="shared" si="168"/>
        <v>6.08</v>
      </c>
      <c r="S271">
        <f t="shared" si="168"/>
        <v>2.0499999999999998</v>
      </c>
      <c r="V271" t="s">
        <v>430</v>
      </c>
      <c r="W271">
        <f t="shared" si="169"/>
        <v>6.99</v>
      </c>
      <c r="X271">
        <f t="shared" si="169"/>
        <v>10.6</v>
      </c>
      <c r="Y271">
        <f t="shared" si="169"/>
        <v>7.21</v>
      </c>
      <c r="Z271">
        <f t="shared" si="169"/>
        <v>2.11</v>
      </c>
      <c r="AC271" t="s">
        <v>430</v>
      </c>
      <c r="AD271">
        <f t="shared" si="170"/>
        <v>6.31</v>
      </c>
      <c r="AE271">
        <f t="shared" si="170"/>
        <v>7.64</v>
      </c>
      <c r="AF271">
        <f t="shared" si="170"/>
        <v>6.88</v>
      </c>
      <c r="AG271">
        <f t="shared" si="170"/>
        <v>2.12</v>
      </c>
      <c r="AJ271" t="s">
        <v>430</v>
      </c>
      <c r="AK271">
        <f t="shared" si="171"/>
        <v>5.98</v>
      </c>
      <c r="AL271">
        <f t="shared" si="171"/>
        <v>10.029999999999999</v>
      </c>
      <c r="AM271">
        <f t="shared" si="171"/>
        <v>6.03</v>
      </c>
      <c r="AN271">
        <f t="shared" si="171"/>
        <v>1.35</v>
      </c>
      <c r="AQ271" t="s">
        <v>430</v>
      </c>
      <c r="AR271">
        <f t="shared" si="172"/>
        <v>6.24</v>
      </c>
      <c r="AS271">
        <f t="shared" si="172"/>
        <v>7.79</v>
      </c>
      <c r="AT271">
        <f t="shared" si="172"/>
        <v>6.66</v>
      </c>
      <c r="AU271">
        <f t="shared" si="172"/>
        <v>1.38</v>
      </c>
      <c r="AX271" t="s">
        <v>430</v>
      </c>
      <c r="AY271">
        <f t="shared" si="173"/>
        <v>6.49</v>
      </c>
      <c r="AZ271">
        <f t="shared" si="173"/>
        <v>13.29</v>
      </c>
      <c r="BA271">
        <f t="shared" si="173"/>
        <v>5.92</v>
      </c>
      <c r="BB271">
        <f t="shared" si="173"/>
        <v>1.57</v>
      </c>
      <c r="BE271" t="s">
        <v>430</v>
      </c>
      <c r="BF271">
        <f t="shared" si="174"/>
        <v>6.2</v>
      </c>
      <c r="BG271">
        <f t="shared" si="174"/>
        <v>7.91</v>
      </c>
      <c r="BH271">
        <f t="shared" si="174"/>
        <v>6.3</v>
      </c>
      <c r="BI271">
        <f t="shared" si="174"/>
        <v>1.56</v>
      </c>
      <c r="BL271" t="s">
        <v>430</v>
      </c>
      <c r="BM271">
        <f t="shared" si="175"/>
        <v>5.0599999999999996</v>
      </c>
      <c r="BN271">
        <f t="shared" si="175"/>
        <v>4.82</v>
      </c>
      <c r="BO271">
        <f t="shared" si="175"/>
        <v>5.23</v>
      </c>
      <c r="BP271">
        <f t="shared" si="175"/>
        <v>0.96</v>
      </c>
      <c r="BS271" t="s">
        <v>430</v>
      </c>
      <c r="BT271">
        <f t="shared" si="176"/>
        <v>5.14</v>
      </c>
      <c r="BU271">
        <f t="shared" si="176"/>
        <v>7.94</v>
      </c>
      <c r="BV271">
        <f t="shared" si="176"/>
        <v>5.31</v>
      </c>
      <c r="BW271">
        <f t="shared" si="176"/>
        <v>1.45</v>
      </c>
      <c r="BZ271" t="s">
        <v>430</v>
      </c>
      <c r="CA271">
        <f t="shared" si="177"/>
        <v>5.9</v>
      </c>
      <c r="CB271">
        <f t="shared" si="177"/>
        <v>7.45</v>
      </c>
      <c r="CC271">
        <f t="shared" si="177"/>
        <v>6.12</v>
      </c>
      <c r="CD271">
        <f t="shared" si="177"/>
        <v>1.99</v>
      </c>
      <c r="CG271" t="s">
        <v>430</v>
      </c>
      <c r="CH271">
        <f t="shared" ref="CH271:CK271" si="462">SUM(CH19)</f>
        <v>6.73</v>
      </c>
      <c r="CI271">
        <f t="shared" si="462"/>
        <v>9.64</v>
      </c>
      <c r="CJ271">
        <f t="shared" si="462"/>
        <v>6.6</v>
      </c>
      <c r="CK271">
        <f t="shared" si="462"/>
        <v>2.63</v>
      </c>
      <c r="CN271" t="s">
        <v>430</v>
      </c>
      <c r="CO271">
        <f t="shared" ref="CO271:CR271" si="463">SUM(CO19)</f>
        <v>6.66</v>
      </c>
      <c r="CP271">
        <f t="shared" si="463"/>
        <v>10.75</v>
      </c>
      <c r="CQ271">
        <f t="shared" si="463"/>
        <v>6.45</v>
      </c>
      <c r="CR271">
        <f t="shared" si="463"/>
        <v>2.2200000000000002</v>
      </c>
      <c r="CU271" t="s">
        <v>430</v>
      </c>
      <c r="CV271">
        <f t="shared" ref="CV271:CY271" si="464">SUM(CV19)</f>
        <v>5.93</v>
      </c>
      <c r="CW271">
        <f t="shared" si="464"/>
        <v>12.19</v>
      </c>
      <c r="CX271">
        <f t="shared" si="464"/>
        <v>5.41</v>
      </c>
      <c r="CY271">
        <f t="shared" si="464"/>
        <v>2.65</v>
      </c>
      <c r="DB271" t="s">
        <v>430</v>
      </c>
      <c r="DC271">
        <f t="shared" ref="DC271:DF271" si="465">SUM(DC19)</f>
        <v>5.59</v>
      </c>
      <c r="DD271">
        <f t="shared" si="465"/>
        <v>7.71</v>
      </c>
      <c r="DE271">
        <f t="shared" si="465"/>
        <v>6.08</v>
      </c>
      <c r="DF271">
        <f t="shared" si="465"/>
        <v>1.28</v>
      </c>
      <c r="DI271" t="s">
        <v>430</v>
      </c>
      <c r="DJ271">
        <f t="shared" ref="DJ271:DM271" si="466">SUM(DJ19)</f>
        <v>5.98</v>
      </c>
      <c r="DK271">
        <f t="shared" si="466"/>
        <v>10.8</v>
      </c>
      <c r="DL271">
        <f t="shared" si="466"/>
        <v>5.72</v>
      </c>
      <c r="DM271">
        <f t="shared" si="466"/>
        <v>0.98</v>
      </c>
      <c r="DP271" t="s">
        <v>430</v>
      </c>
      <c r="DQ271">
        <f t="shared" ref="DQ271:DT271" si="467">SUM(DQ19)</f>
        <v>4.75</v>
      </c>
      <c r="DR271">
        <f t="shared" si="467"/>
        <v>5.96</v>
      </c>
      <c r="DS271">
        <f t="shared" si="467"/>
        <v>5.03</v>
      </c>
      <c r="DT271">
        <f t="shared" si="467"/>
        <v>1.21</v>
      </c>
      <c r="DW271" t="s">
        <v>430</v>
      </c>
      <c r="DX271">
        <f t="shared" ref="DX271:EA271" si="468">SUM(DX19)</f>
        <v>4.8600000000000003</v>
      </c>
      <c r="DY271">
        <f t="shared" si="468"/>
        <v>6.32</v>
      </c>
      <c r="DZ271">
        <f t="shared" si="468"/>
        <v>5.42</v>
      </c>
      <c r="EA271">
        <f t="shared" si="468"/>
        <v>1.1499999999999999</v>
      </c>
      <c r="ED271" t="s">
        <v>430</v>
      </c>
      <c r="EE271">
        <f t="shared" ref="EE271:EH271" si="469">SUM(EE19)</f>
        <v>6.02</v>
      </c>
      <c r="EF271">
        <f t="shared" si="469"/>
        <v>9.36</v>
      </c>
      <c r="EG271">
        <f t="shared" si="469"/>
        <v>5.82</v>
      </c>
      <c r="EH271">
        <f t="shared" si="469"/>
        <v>2.4300000000000002</v>
      </c>
      <c r="EK271" t="s">
        <v>430</v>
      </c>
      <c r="EL271">
        <f t="shared" ref="EL271:EO271" si="470">SUM(EL19)</f>
        <v>6.38</v>
      </c>
      <c r="EM271">
        <f t="shared" si="470"/>
        <v>10.4</v>
      </c>
      <c r="EN271">
        <f t="shared" si="470"/>
        <v>6.09</v>
      </c>
      <c r="EO271">
        <f t="shared" si="470"/>
        <v>2.42</v>
      </c>
      <c r="ER271" t="s">
        <v>430</v>
      </c>
      <c r="ES271">
        <f t="shared" ref="ES271:EV271" si="471">SUM(ES19)</f>
        <v>5.65</v>
      </c>
      <c r="ET271">
        <f t="shared" si="471"/>
        <v>6.98</v>
      </c>
      <c r="EU271">
        <f t="shared" si="471"/>
        <v>5.62</v>
      </c>
      <c r="EV271">
        <f t="shared" si="471"/>
        <v>1.8</v>
      </c>
      <c r="EZ271">
        <f t="shared" ref="EZ271:FC271" si="472">SUM(EZ19)</f>
        <v>6.25</v>
      </c>
      <c r="FA271">
        <f t="shared" si="472"/>
        <v>10.130000000000001</v>
      </c>
      <c r="FB271">
        <f t="shared" si="472"/>
        <v>6.01</v>
      </c>
      <c r="FC271">
        <f t="shared" si="472"/>
        <v>2.3199999999999998</v>
      </c>
      <c r="FG271">
        <f t="shared" ref="FG271:FJ271" si="473">SUM(FG19)</f>
        <v>6.28</v>
      </c>
      <c r="FH271">
        <f t="shared" si="473"/>
        <v>12.87</v>
      </c>
      <c r="FI271">
        <f t="shared" si="473"/>
        <v>6.12</v>
      </c>
      <c r="FJ271">
        <f t="shared" si="473"/>
        <v>1.33</v>
      </c>
      <c r="FN271">
        <f t="shared" ref="FN271:FQ271" si="474">SUM(FN19)</f>
        <v>6.69</v>
      </c>
      <c r="FO271">
        <f t="shared" si="474"/>
        <v>9.2100000000000009</v>
      </c>
      <c r="FP271">
        <f t="shared" si="474"/>
        <v>7.01</v>
      </c>
      <c r="FQ271">
        <f t="shared" si="474"/>
        <v>2.9</v>
      </c>
      <c r="FU271">
        <f t="shared" ref="FU271:FX271" si="475">SUM(FU19)</f>
        <v>6.58</v>
      </c>
      <c r="FV271">
        <f t="shared" si="475"/>
        <v>12.15</v>
      </c>
      <c r="FW271">
        <f t="shared" si="475"/>
        <v>6.44</v>
      </c>
      <c r="FX271">
        <f t="shared" si="475"/>
        <v>1.23</v>
      </c>
      <c r="GB271">
        <f t="shared" ref="GB271:GE271" si="476">SUM(GB19)</f>
        <v>6.74</v>
      </c>
      <c r="GC271">
        <f t="shared" si="476"/>
        <v>8.58</v>
      </c>
      <c r="GD271">
        <f t="shared" si="476"/>
        <v>7.56</v>
      </c>
      <c r="GE271">
        <f t="shared" si="476"/>
        <v>1.67</v>
      </c>
      <c r="GI271">
        <f t="shared" ref="GI271:GL271" si="477">SUM(GI19)</f>
        <v>7.11</v>
      </c>
      <c r="GJ271">
        <f t="shared" si="477"/>
        <v>13.61</v>
      </c>
      <c r="GK271">
        <f t="shared" si="477"/>
        <v>6.97</v>
      </c>
      <c r="GL271">
        <f t="shared" si="477"/>
        <v>1.9</v>
      </c>
      <c r="GP271">
        <f t="shared" ref="GP271:GS271" si="478">SUM(GP19)</f>
        <v>6.56</v>
      </c>
      <c r="GQ271">
        <f t="shared" si="478"/>
        <v>12.27</v>
      </c>
      <c r="GR271">
        <f t="shared" si="478"/>
        <v>6.72</v>
      </c>
      <c r="GS271">
        <f t="shared" si="478"/>
        <v>1.32</v>
      </c>
      <c r="GW271">
        <f t="shared" ref="GW271:GZ271" si="479">SUM(GW19)</f>
        <v>6.96</v>
      </c>
      <c r="GX271">
        <f t="shared" si="479"/>
        <v>13.46</v>
      </c>
      <c r="GY271">
        <f t="shared" si="479"/>
        <v>6.65</v>
      </c>
      <c r="GZ271">
        <f t="shared" si="479"/>
        <v>2.4900000000000002</v>
      </c>
      <c r="HD271">
        <f t="shared" ref="HD271:HG271" si="480">SUM(HD19)</f>
        <v>5.82</v>
      </c>
      <c r="HE271">
        <f t="shared" si="480"/>
        <v>9.76</v>
      </c>
      <c r="HF271">
        <f t="shared" si="480"/>
        <v>6.26</v>
      </c>
      <c r="HG271">
        <f t="shared" si="480"/>
        <v>1.05</v>
      </c>
      <c r="HK271">
        <f t="shared" ref="HK271:HN271" si="481">SUM(HK19)</f>
        <v>5.9</v>
      </c>
      <c r="HL271">
        <f t="shared" si="481"/>
        <v>11.48</v>
      </c>
      <c r="HM271">
        <f t="shared" si="481"/>
        <v>6.13</v>
      </c>
      <c r="HN271">
        <f t="shared" si="481"/>
        <v>0.35</v>
      </c>
      <c r="HR271">
        <f t="shared" ref="HR271:HU271" si="482">SUM(HR19)</f>
        <v>5.5</v>
      </c>
      <c r="HS271">
        <f t="shared" si="482"/>
        <v>7.83</v>
      </c>
      <c r="HT271">
        <f t="shared" si="482"/>
        <v>6.35</v>
      </c>
      <c r="HU271">
        <f t="shared" si="482"/>
        <v>0.48</v>
      </c>
      <c r="HY271">
        <f t="shared" ref="HY271:IB271" si="483">SUM(HY19)</f>
        <v>5.88</v>
      </c>
      <c r="HZ271">
        <f t="shared" si="483"/>
        <v>11.5</v>
      </c>
      <c r="IA271">
        <f t="shared" si="483"/>
        <v>6.06</v>
      </c>
      <c r="IB271">
        <f t="shared" si="483"/>
        <v>0.63</v>
      </c>
      <c r="IF271">
        <f t="shared" ref="IF271:II271" si="484">SUM(IF19)</f>
        <v>5.33</v>
      </c>
      <c r="IG271">
        <f t="shared" si="484"/>
        <v>8.89</v>
      </c>
      <c r="IH271">
        <f t="shared" si="484"/>
        <v>5.97</v>
      </c>
      <c r="II271">
        <f t="shared" si="484"/>
        <v>0.2</v>
      </c>
      <c r="IM271">
        <f t="shared" ref="IM271:IP271" si="485">SUM(IM19)</f>
        <v>5.6</v>
      </c>
      <c r="IN271">
        <f t="shared" si="485"/>
        <v>8.43</v>
      </c>
      <c r="IO271">
        <f t="shared" si="485"/>
        <v>6.51</v>
      </c>
      <c r="IP271">
        <f t="shared" si="485"/>
        <v>0.48</v>
      </c>
      <c r="IT271">
        <f t="shared" ref="IT271:IW271" si="486">SUM(IT19)</f>
        <v>6.41</v>
      </c>
      <c r="IU271">
        <f t="shared" si="486"/>
        <v>12.79</v>
      </c>
      <c r="IV271">
        <f t="shared" si="486"/>
        <v>6.48</v>
      </c>
      <c r="IW271">
        <f t="shared" si="486"/>
        <v>1.58</v>
      </c>
      <c r="JA271">
        <f t="shared" ref="JA271:JD271" si="487">SUM(JA19)</f>
        <v>5.55</v>
      </c>
      <c r="JB271">
        <f t="shared" si="487"/>
        <v>8.64</v>
      </c>
      <c r="JC271">
        <f t="shared" si="487"/>
        <v>6.2</v>
      </c>
      <c r="JD271">
        <f t="shared" si="487"/>
        <v>1.75</v>
      </c>
      <c r="JH271">
        <f t="shared" ref="JH271:JK271" si="488">SUM(JH19)</f>
        <v>6.26</v>
      </c>
      <c r="JI271">
        <f t="shared" si="488"/>
        <v>7.56</v>
      </c>
      <c r="JJ271">
        <f t="shared" si="488"/>
        <v>7.65</v>
      </c>
      <c r="JK271">
        <f t="shared" si="488"/>
        <v>0.34</v>
      </c>
      <c r="JO271">
        <f t="shared" ref="JO271:JR271" si="489">SUM(JO19)</f>
        <v>6.39</v>
      </c>
      <c r="JP271">
        <f t="shared" si="489"/>
        <v>9.4700000000000006</v>
      </c>
      <c r="JQ271">
        <f t="shared" si="489"/>
        <v>7.28</v>
      </c>
      <c r="JR271">
        <f t="shared" si="489"/>
        <v>1.22</v>
      </c>
      <c r="JV271">
        <f t="shared" ref="JV271:JY271" si="490">SUM(JV19)</f>
        <v>7.23</v>
      </c>
      <c r="JW271">
        <f t="shared" si="490"/>
        <v>9.44</v>
      </c>
      <c r="JX271">
        <f t="shared" si="490"/>
        <v>7.9</v>
      </c>
      <c r="JY271">
        <f t="shared" si="490"/>
        <v>2.73</v>
      </c>
      <c r="KC271">
        <f t="shared" ref="KC271:KF271" si="491">SUM(KC19)</f>
        <v>6.89</v>
      </c>
      <c r="KD271">
        <f t="shared" si="491"/>
        <v>10.78</v>
      </c>
      <c r="KE271">
        <f t="shared" si="491"/>
        <v>7.2</v>
      </c>
      <c r="KF271">
        <f t="shared" si="491"/>
        <v>4.09</v>
      </c>
      <c r="KJ271">
        <f t="shared" ref="KJ271:KM271" si="492">SUM(KJ19)</f>
        <v>6.57</v>
      </c>
      <c r="KK271">
        <f t="shared" si="492"/>
        <v>8.08</v>
      </c>
      <c r="KL271">
        <f t="shared" si="492"/>
        <v>7.07</v>
      </c>
      <c r="KM271">
        <f t="shared" si="492"/>
        <v>4.04</v>
      </c>
      <c r="KQ271">
        <f t="shared" ref="KQ271:KT271" si="493">SUM(KQ19)</f>
        <v>6.09</v>
      </c>
      <c r="KR271">
        <f t="shared" si="493"/>
        <v>7.43</v>
      </c>
      <c r="KS271">
        <f t="shared" si="493"/>
        <v>6.26</v>
      </c>
      <c r="KT271">
        <f t="shared" si="493"/>
        <v>4.71</v>
      </c>
      <c r="KX271">
        <f t="shared" ref="KX271:LA271" si="494">SUM(KX19)</f>
        <v>6.82</v>
      </c>
      <c r="KY271">
        <f t="shared" si="494"/>
        <v>12.32</v>
      </c>
      <c r="KZ271">
        <f t="shared" si="494"/>
        <v>6.47</v>
      </c>
      <c r="LA271">
        <f t="shared" si="494"/>
        <v>4.58</v>
      </c>
      <c r="LE271">
        <f t="shared" ref="LE271:LH271" si="495">SUM(LE19)</f>
        <v>5.19</v>
      </c>
      <c r="LF271">
        <f t="shared" si="495"/>
        <v>6.97</v>
      </c>
      <c r="LG271">
        <f t="shared" si="495"/>
        <v>5.18</v>
      </c>
      <c r="LH271">
        <f t="shared" si="495"/>
        <v>3.84</v>
      </c>
      <c r="LL271">
        <f t="shared" ref="LL271:LO271" si="496">SUM(LL19)</f>
        <v>5.98</v>
      </c>
      <c r="LM271">
        <f t="shared" si="496"/>
        <v>7.09</v>
      </c>
      <c r="LN271">
        <f t="shared" si="496"/>
        <v>6.12</v>
      </c>
      <c r="LO271">
        <f t="shared" si="496"/>
        <v>3.44</v>
      </c>
      <c r="LS271">
        <f t="shared" ref="LS271:LV271" si="497">SUM(LS19)</f>
        <v>6.97</v>
      </c>
      <c r="LT271">
        <f t="shared" si="497"/>
        <v>8.7100000000000009</v>
      </c>
      <c r="LU271">
        <f t="shared" si="497"/>
        <v>7.39</v>
      </c>
      <c r="LV271">
        <f t="shared" si="497"/>
        <v>4.05</v>
      </c>
      <c r="LZ271">
        <f t="shared" ref="LZ271:MC271" si="498">SUM(LZ19)</f>
        <v>7.83</v>
      </c>
      <c r="MA271">
        <f t="shared" si="498"/>
        <v>11.83</v>
      </c>
      <c r="MB271">
        <f t="shared" si="498"/>
        <v>7.72</v>
      </c>
      <c r="MC271">
        <f t="shared" si="498"/>
        <v>4.8499999999999996</v>
      </c>
      <c r="MF271" t="s">
        <v>430</v>
      </c>
      <c r="MG271">
        <f t="shared" ref="MG271:MJ271" si="499">SUM(MG19)</f>
        <v>8.18</v>
      </c>
      <c r="MH271">
        <f t="shared" si="499"/>
        <v>11.71</v>
      </c>
      <c r="MI271">
        <f t="shared" si="499"/>
        <v>8.1199999999999992</v>
      </c>
      <c r="MJ271">
        <f t="shared" si="499"/>
        <v>5.23</v>
      </c>
      <c r="MM271" t="s">
        <v>430</v>
      </c>
      <c r="MN271">
        <f t="shared" ref="MN271:MQ271" si="500">SUM(MN19)</f>
        <v>7.2</v>
      </c>
      <c r="MO271">
        <f t="shared" si="500"/>
        <v>10.24</v>
      </c>
      <c r="MP271">
        <f t="shared" si="500"/>
        <v>7.29</v>
      </c>
      <c r="MQ271">
        <f t="shared" si="500"/>
        <v>4.0999999999999996</v>
      </c>
      <c r="MT271" t="s">
        <v>430</v>
      </c>
      <c r="MU271">
        <f t="shared" ref="MU271:MX271" si="501">SUM(MU19)</f>
        <v>6.11</v>
      </c>
      <c r="MV271">
        <f t="shared" si="501"/>
        <v>13.68</v>
      </c>
      <c r="MW271">
        <f t="shared" si="501"/>
        <v>5.51</v>
      </c>
      <c r="MX271">
        <f t="shared" si="501"/>
        <v>2.23</v>
      </c>
      <c r="NA271" t="s">
        <v>430</v>
      </c>
      <c r="NB271">
        <f t="shared" ref="NB271:NE271" si="502">SUM(NB19)</f>
        <v>4.63</v>
      </c>
      <c r="NC271">
        <f t="shared" si="502"/>
        <v>5.12</v>
      </c>
      <c r="ND271">
        <f t="shared" si="502"/>
        <v>5.4</v>
      </c>
      <c r="NE271">
        <f t="shared" si="502"/>
        <v>0.97</v>
      </c>
      <c r="NH271" t="s">
        <v>430</v>
      </c>
      <c r="NI271">
        <f t="shared" ref="NI271:NL271" si="503">SUM(NI19)</f>
        <v>4.51</v>
      </c>
      <c r="NJ271">
        <f t="shared" si="503"/>
        <v>4.82</v>
      </c>
      <c r="NK271">
        <f t="shared" si="503"/>
        <v>5.26</v>
      </c>
      <c r="NL271">
        <f t="shared" si="503"/>
        <v>1.37</v>
      </c>
      <c r="NO271" t="s">
        <v>430</v>
      </c>
      <c r="NP271">
        <f t="shared" ref="NP271:NS271" si="504">SUM(NP19)</f>
        <v>6.06</v>
      </c>
      <c r="NQ271">
        <f t="shared" si="504"/>
        <v>13.1</v>
      </c>
      <c r="NR271">
        <f t="shared" si="504"/>
        <v>4.92</v>
      </c>
      <c r="NS271">
        <f t="shared" si="504"/>
        <v>5.33</v>
      </c>
      <c r="NV271" t="s">
        <v>430</v>
      </c>
      <c r="NW271">
        <f t="shared" ref="NW271:NZ271" si="505">SUM(NW19)</f>
        <v>10.84</v>
      </c>
      <c r="NX271">
        <f t="shared" si="505"/>
        <v>23.53</v>
      </c>
      <c r="NY271">
        <f t="shared" si="505"/>
        <v>6.14</v>
      </c>
      <c r="NZ271">
        <f t="shared" si="505"/>
        <v>21.17</v>
      </c>
      <c r="OC271" t="s">
        <v>430</v>
      </c>
      <c r="OD271">
        <f t="shared" ref="OD271:OG271" si="506">SUM(OD19)</f>
        <v>22.46</v>
      </c>
      <c r="OE271">
        <f t="shared" si="506"/>
        <v>19.8</v>
      </c>
      <c r="OF271">
        <f t="shared" si="506"/>
        <v>20.100000000000001</v>
      </c>
      <c r="OG271">
        <f t="shared" si="506"/>
        <v>39.22</v>
      </c>
      <c r="OJ271" t="s">
        <v>430</v>
      </c>
      <c r="OK271">
        <f t="shared" ref="OK271:ON271" si="507">SUM(OK19)</f>
        <v>35.159999999999997</v>
      </c>
      <c r="OL271">
        <f t="shared" si="507"/>
        <v>25.1</v>
      </c>
      <c r="OM271">
        <f t="shared" si="507"/>
        <v>35.340000000000003</v>
      </c>
      <c r="ON271">
        <f t="shared" si="507"/>
        <v>54.18</v>
      </c>
      <c r="OQ271" t="s">
        <v>430</v>
      </c>
      <c r="OR271">
        <f t="shared" ref="OR271:OU271" si="508">SUM(OR19)</f>
        <v>17.350000000000001</v>
      </c>
      <c r="OS271">
        <f t="shared" si="508"/>
        <v>17.46</v>
      </c>
      <c r="OT271">
        <f t="shared" si="508"/>
        <v>17.12</v>
      </c>
      <c r="OU271">
        <f t="shared" si="508"/>
        <v>20.58</v>
      </c>
      <c r="OX271" t="s">
        <v>430</v>
      </c>
      <c r="OY271">
        <f t="shared" ref="OY271:PB271" si="509">SUM(OY19)</f>
        <v>5.26</v>
      </c>
      <c r="OZ271">
        <f t="shared" si="509"/>
        <v>6.24</v>
      </c>
      <c r="PA271">
        <f t="shared" si="509"/>
        <v>4.9800000000000004</v>
      </c>
      <c r="PB271">
        <f t="shared" si="509"/>
        <v>2.98</v>
      </c>
      <c r="PE271" t="s">
        <v>430</v>
      </c>
      <c r="PF271">
        <f t="shared" ref="PF271:PI271" si="510">SUM(PF19)</f>
        <v>2.66</v>
      </c>
      <c r="PG271">
        <f t="shared" si="510"/>
        <v>6.99</v>
      </c>
      <c r="PH271">
        <f t="shared" si="510"/>
        <v>1.77</v>
      </c>
      <c r="PI271">
        <f t="shared" si="510"/>
        <v>0.44</v>
      </c>
      <c r="PL271" t="s">
        <v>430</v>
      </c>
      <c r="PM271">
        <f t="shared" ref="PM271:PP271" si="511">SUM(PM19)</f>
        <v>2.15</v>
      </c>
      <c r="PN271">
        <f t="shared" si="511"/>
        <v>1.98</v>
      </c>
      <c r="PO271">
        <f t="shared" si="511"/>
        <v>1.94</v>
      </c>
      <c r="PP271">
        <f t="shared" si="511"/>
        <v>0.63</v>
      </c>
      <c r="PS271" t="s">
        <v>430</v>
      </c>
      <c r="PT271">
        <f t="shared" ref="PT271:PW271" si="512">SUM(PT19)</f>
        <v>0.82</v>
      </c>
      <c r="PU271">
        <f t="shared" si="512"/>
        <v>0.89</v>
      </c>
      <c r="PV271">
        <f t="shared" si="512"/>
        <v>0.9</v>
      </c>
      <c r="PW271">
        <f t="shared" si="512"/>
        <v>0.24</v>
      </c>
      <c r="PZ271" t="s">
        <v>430</v>
      </c>
      <c r="QA271">
        <f t="shared" ref="QA271:QD271" si="513">SUM(QA19)</f>
        <v>0.99</v>
      </c>
      <c r="QB271">
        <f t="shared" si="513"/>
        <v>0.6</v>
      </c>
      <c r="QC271">
        <f t="shared" si="513"/>
        <v>1.1499999999999999</v>
      </c>
      <c r="QD271">
        <f t="shared" si="513"/>
        <v>0.36</v>
      </c>
      <c r="QG271" t="s">
        <v>430</v>
      </c>
      <c r="QH271">
        <f t="shared" ref="QH271:QK271" si="514">SUM(QH19)</f>
        <v>0.61</v>
      </c>
      <c r="QI271">
        <f t="shared" si="514"/>
        <v>0.81</v>
      </c>
      <c r="QJ271">
        <f t="shared" si="514"/>
        <v>0.62</v>
      </c>
      <c r="QK271">
        <f t="shared" si="514"/>
        <v>0.21</v>
      </c>
      <c r="QN271" t="s">
        <v>430</v>
      </c>
      <c r="QO271">
        <f t="shared" ref="QO271:QR271" si="515">SUM(QO19)</f>
        <v>0.52</v>
      </c>
      <c r="QP271">
        <f t="shared" si="515"/>
        <v>0.46</v>
      </c>
      <c r="QQ271">
        <f t="shared" si="515"/>
        <v>0.56000000000000005</v>
      </c>
      <c r="QR271">
        <f t="shared" si="515"/>
        <v>0.12</v>
      </c>
      <c r="QU271" t="s">
        <v>430</v>
      </c>
      <c r="QV271">
        <f t="shared" ref="QV271:QY271" si="516">SUM(QV19)</f>
        <v>0.51</v>
      </c>
      <c r="QW271">
        <f t="shared" si="516"/>
        <v>0.61</v>
      </c>
      <c r="QX271">
        <f t="shared" si="516"/>
        <v>0.64</v>
      </c>
      <c r="QY271">
        <f t="shared" si="516"/>
        <v>0</v>
      </c>
      <c r="RB271" t="s">
        <v>430</v>
      </c>
      <c r="RC271">
        <f t="shared" ref="RC271:RF271" si="517">SUM(RC19)</f>
        <v>0.53</v>
      </c>
      <c r="RD271">
        <f t="shared" si="517"/>
        <v>0.85</v>
      </c>
      <c r="RE271">
        <f t="shared" si="517"/>
        <v>0.55000000000000004</v>
      </c>
      <c r="RF271">
        <f t="shared" si="517"/>
        <v>0.2</v>
      </c>
      <c r="RI271" t="s">
        <v>430</v>
      </c>
      <c r="RJ271">
        <f t="shared" ref="RJ271:RM271" si="518">SUM(RJ19)</f>
        <v>0.43</v>
      </c>
      <c r="RK271">
        <f t="shared" si="518"/>
        <v>0.47</v>
      </c>
      <c r="RL271">
        <f t="shared" si="518"/>
        <v>0.56000000000000005</v>
      </c>
      <c r="RM271">
        <f t="shared" si="518"/>
        <v>0</v>
      </c>
      <c r="RP271" t="s">
        <v>430</v>
      </c>
      <c r="RQ271">
        <f t="shared" ref="RQ271:RT271" si="519">SUM(RQ19)</f>
        <v>0.55000000000000004</v>
      </c>
      <c r="RR271">
        <f t="shared" si="519"/>
        <v>0.5</v>
      </c>
      <c r="RS271">
        <f t="shared" si="519"/>
        <v>0.51</v>
      </c>
      <c r="RT271">
        <f t="shared" si="519"/>
        <v>0.76</v>
      </c>
      <c r="RW271" t="s">
        <v>430</v>
      </c>
      <c r="RX271">
        <f t="shared" ref="RX271:SA271" si="520">SUM(RX19)</f>
        <v>0.56999999999999995</v>
      </c>
      <c r="RY271">
        <f t="shared" si="520"/>
        <v>0.95</v>
      </c>
      <c r="RZ271">
        <f t="shared" si="520"/>
        <v>0.56999999999999995</v>
      </c>
      <c r="SA271">
        <f t="shared" si="520"/>
        <v>0.37</v>
      </c>
      <c r="SD271" t="s">
        <v>430</v>
      </c>
      <c r="SE271">
        <f t="shared" ref="SE271:SH271" si="521">SUM(SE19)</f>
        <v>0.03</v>
      </c>
      <c r="SF271">
        <f t="shared" si="521"/>
        <v>0</v>
      </c>
      <c r="SG271">
        <f t="shared" si="521"/>
        <v>0.06</v>
      </c>
      <c r="SH271">
        <f t="shared" si="521"/>
        <v>0</v>
      </c>
      <c r="SK271" t="s">
        <v>430</v>
      </c>
      <c r="SL271">
        <f t="shared" ref="SL271:SO271" si="522">SUM(SL19)</f>
        <v>0.47</v>
      </c>
      <c r="SM271">
        <f t="shared" si="522"/>
        <v>0.87</v>
      </c>
      <c r="SN271">
        <f t="shared" si="522"/>
        <v>0.44</v>
      </c>
      <c r="SO271">
        <f t="shared" si="522"/>
        <v>0.25</v>
      </c>
      <c r="SR271" t="s">
        <v>430</v>
      </c>
      <c r="SS271">
        <f t="shared" ref="SS271:SV271" si="523">SUM(SS19)</f>
        <v>0.56000000000000005</v>
      </c>
      <c r="ST271">
        <f t="shared" si="523"/>
        <v>0.97</v>
      </c>
      <c r="SU271">
        <f t="shared" si="523"/>
        <v>0.49</v>
      </c>
      <c r="SV271">
        <f t="shared" si="523"/>
        <v>0.33</v>
      </c>
      <c r="SY271" t="s">
        <v>430</v>
      </c>
      <c r="SZ271">
        <f t="shared" ref="SZ271:TC271" si="524">SUM(SZ19)</f>
        <v>0.54</v>
      </c>
      <c r="TA271">
        <f t="shared" si="524"/>
        <v>0.36</v>
      </c>
      <c r="TB271">
        <f t="shared" si="524"/>
        <v>0.6</v>
      </c>
      <c r="TC271">
        <f t="shared" si="524"/>
        <v>0.27</v>
      </c>
      <c r="TF271" t="s">
        <v>430</v>
      </c>
      <c r="TG271">
        <f t="shared" ref="TG271:TJ271" si="525">SUM(TG19)</f>
        <v>0.49</v>
      </c>
      <c r="TH271">
        <f t="shared" si="525"/>
        <v>0.13</v>
      </c>
      <c r="TI271">
        <f t="shared" si="525"/>
        <v>0.67</v>
      </c>
      <c r="TJ271">
        <f t="shared" si="525"/>
        <v>0</v>
      </c>
      <c r="TM271" t="s">
        <v>430</v>
      </c>
      <c r="TN271">
        <f t="shared" ref="TN271:TQ271" si="526">SUM(TN19)</f>
        <v>0.55000000000000004</v>
      </c>
      <c r="TO271">
        <f t="shared" si="526"/>
        <v>1.6</v>
      </c>
      <c r="TP271">
        <f t="shared" si="526"/>
        <v>0.42</v>
      </c>
      <c r="TQ271">
        <f t="shared" si="526"/>
        <v>0</v>
      </c>
      <c r="TT271" t="s">
        <v>430</v>
      </c>
      <c r="TU271">
        <f t="shared" ref="TU271:TX271" si="527">SUM(TU19)</f>
        <v>0.5</v>
      </c>
      <c r="TV271">
        <f t="shared" si="527"/>
        <v>0.87</v>
      </c>
      <c r="TW271">
        <f t="shared" si="527"/>
        <v>0.51</v>
      </c>
      <c r="TX271">
        <f t="shared" si="527"/>
        <v>0.25</v>
      </c>
      <c r="UA271" t="s">
        <v>430</v>
      </c>
      <c r="UB271">
        <f t="shared" ref="UB271:UE271" si="528">SUM(UB19)</f>
        <v>0.44</v>
      </c>
      <c r="UC271">
        <f t="shared" si="528"/>
        <v>0.67</v>
      </c>
      <c r="UD271">
        <f t="shared" si="528"/>
        <v>0.53</v>
      </c>
      <c r="UE271">
        <f t="shared" si="528"/>
        <v>0</v>
      </c>
      <c r="UH271" t="s">
        <v>430</v>
      </c>
      <c r="UI271">
        <f t="shared" ref="UI271:UL271" si="529">SUM(UI19)</f>
        <v>0.55000000000000004</v>
      </c>
      <c r="UJ271">
        <f t="shared" si="529"/>
        <v>0.92</v>
      </c>
      <c r="UK271">
        <f t="shared" si="529"/>
        <v>0.54</v>
      </c>
      <c r="UL271">
        <f t="shared" si="529"/>
        <v>0.26</v>
      </c>
      <c r="UO271" t="s">
        <v>430</v>
      </c>
      <c r="UP271">
        <f t="shared" ref="UP271:US271" si="530">SUM(UP19)</f>
        <v>0.35</v>
      </c>
      <c r="UQ271">
        <f t="shared" si="530"/>
        <v>0.3</v>
      </c>
      <c r="UR271">
        <f t="shared" si="530"/>
        <v>0.47</v>
      </c>
      <c r="US271">
        <f t="shared" si="530"/>
        <v>0</v>
      </c>
      <c r="UV271" t="s">
        <v>430</v>
      </c>
      <c r="UW271">
        <f t="shared" ref="UW271:UZ271" si="531">SUM(UW19)</f>
        <v>0.18</v>
      </c>
      <c r="UX271">
        <f t="shared" si="531"/>
        <v>0.11</v>
      </c>
      <c r="UY271">
        <f t="shared" si="531"/>
        <v>0.19</v>
      </c>
      <c r="UZ271">
        <f t="shared" si="531"/>
        <v>0</v>
      </c>
      <c r="VC271" t="s">
        <v>430</v>
      </c>
      <c r="VD271">
        <f t="shared" ref="VD271:VG271" si="532">SUM(VD19)</f>
        <v>0.26</v>
      </c>
      <c r="VE271">
        <f t="shared" si="532"/>
        <v>0.65</v>
      </c>
      <c r="VF271">
        <f t="shared" si="532"/>
        <v>0.23</v>
      </c>
      <c r="VG271">
        <f t="shared" si="532"/>
        <v>0</v>
      </c>
    </row>
    <row r="272" spans="1:579" x14ac:dyDescent="0.3">
      <c r="A272" t="s">
        <v>431</v>
      </c>
      <c r="B272">
        <f>SUM(B20)</f>
        <v>19.850000000000001</v>
      </c>
      <c r="C272">
        <f t="shared" si="166"/>
        <v>9.83</v>
      </c>
      <c r="D272">
        <f t="shared" si="166"/>
        <v>22.62</v>
      </c>
      <c r="E272">
        <f t="shared" si="166"/>
        <v>20.92</v>
      </c>
      <c r="H272" t="s">
        <v>431</v>
      </c>
      <c r="I272">
        <f>SUM(I20)</f>
        <v>20.79</v>
      </c>
      <c r="J272">
        <f t="shared" si="167"/>
        <v>8.81</v>
      </c>
      <c r="K272">
        <f t="shared" si="167"/>
        <v>24.34</v>
      </c>
      <c r="L272">
        <f t="shared" si="167"/>
        <v>21.46</v>
      </c>
      <c r="O272" t="s">
        <v>431</v>
      </c>
      <c r="P272">
        <f>SUM(P20)</f>
        <v>21.07</v>
      </c>
      <c r="Q272">
        <f t="shared" si="168"/>
        <v>9.3000000000000007</v>
      </c>
      <c r="R272">
        <f t="shared" si="168"/>
        <v>24.21</v>
      </c>
      <c r="S272">
        <f t="shared" si="168"/>
        <v>20.52</v>
      </c>
      <c r="V272" t="s">
        <v>431</v>
      </c>
      <c r="W272">
        <f>SUM(W20)</f>
        <v>21.21</v>
      </c>
      <c r="X272">
        <f t="shared" si="169"/>
        <v>6.45</v>
      </c>
      <c r="Y272">
        <f t="shared" si="169"/>
        <v>23.96</v>
      </c>
      <c r="Z272">
        <f t="shared" si="169"/>
        <v>24.93</v>
      </c>
      <c r="AC272" t="s">
        <v>431</v>
      </c>
      <c r="AD272">
        <f>SUM(AD20)</f>
        <v>20.73</v>
      </c>
      <c r="AE272">
        <f t="shared" si="170"/>
        <v>10.07</v>
      </c>
      <c r="AF272">
        <f t="shared" si="170"/>
        <v>23.18</v>
      </c>
      <c r="AG272">
        <f t="shared" si="170"/>
        <v>23.3</v>
      </c>
      <c r="AJ272" t="s">
        <v>431</v>
      </c>
      <c r="AK272">
        <f>SUM(AK20)</f>
        <v>20.85</v>
      </c>
      <c r="AL272">
        <f t="shared" si="171"/>
        <v>8.9</v>
      </c>
      <c r="AM272">
        <f t="shared" si="171"/>
        <v>24.23</v>
      </c>
      <c r="AN272">
        <f t="shared" si="171"/>
        <v>20.23</v>
      </c>
      <c r="AQ272" t="s">
        <v>431</v>
      </c>
      <c r="AR272">
        <f>SUM(AR20)</f>
        <v>22.28</v>
      </c>
      <c r="AS272">
        <f t="shared" si="172"/>
        <v>10.76</v>
      </c>
      <c r="AT272">
        <f t="shared" si="172"/>
        <v>25.86</v>
      </c>
      <c r="AU272">
        <f t="shared" si="172"/>
        <v>21.95</v>
      </c>
      <c r="AX272" t="s">
        <v>431</v>
      </c>
      <c r="AY272">
        <f>SUM(AY20)</f>
        <v>21.47</v>
      </c>
      <c r="AZ272">
        <f t="shared" si="173"/>
        <v>9.19</v>
      </c>
      <c r="BA272">
        <f t="shared" si="173"/>
        <v>24.83</v>
      </c>
      <c r="BB272">
        <f t="shared" si="173"/>
        <v>21.61</v>
      </c>
      <c r="BE272" t="s">
        <v>431</v>
      </c>
      <c r="BF272">
        <f>SUM(BF20)</f>
        <v>21.12</v>
      </c>
      <c r="BG272">
        <f t="shared" si="174"/>
        <v>9.23</v>
      </c>
      <c r="BH272">
        <f t="shared" si="174"/>
        <v>23.55</v>
      </c>
      <c r="BI272">
        <f t="shared" si="174"/>
        <v>25.26</v>
      </c>
      <c r="BL272" t="s">
        <v>431</v>
      </c>
      <c r="BM272">
        <f>SUM(BM20)</f>
        <v>21.19</v>
      </c>
      <c r="BN272">
        <f t="shared" si="175"/>
        <v>8.4</v>
      </c>
      <c r="BO272">
        <f t="shared" si="175"/>
        <v>24.5</v>
      </c>
      <c r="BP272">
        <f t="shared" si="175"/>
        <v>22.1</v>
      </c>
      <c r="BS272" t="s">
        <v>431</v>
      </c>
      <c r="BT272">
        <f>SUM(BT20)</f>
        <v>23.56</v>
      </c>
      <c r="BU272">
        <f t="shared" si="176"/>
        <v>10.64</v>
      </c>
      <c r="BV272">
        <f t="shared" si="176"/>
        <v>26.1</v>
      </c>
      <c r="BW272">
        <f t="shared" si="176"/>
        <v>28.01</v>
      </c>
      <c r="BZ272" t="s">
        <v>431</v>
      </c>
      <c r="CA272">
        <f>SUM(CA20)</f>
        <v>23.3</v>
      </c>
      <c r="CB272">
        <f t="shared" si="177"/>
        <v>12.43</v>
      </c>
      <c r="CC272">
        <f t="shared" si="177"/>
        <v>25.75</v>
      </c>
      <c r="CD272">
        <f t="shared" si="177"/>
        <v>25.84</v>
      </c>
      <c r="CG272" t="s">
        <v>431</v>
      </c>
      <c r="CH272">
        <f>SUM(CH20)</f>
        <v>21.54</v>
      </c>
      <c r="CI272">
        <f t="shared" ref="CI272:CK272" si="533">SUM(CI20)</f>
        <v>8.18</v>
      </c>
      <c r="CJ272">
        <f t="shared" si="533"/>
        <v>25.61</v>
      </c>
      <c r="CK272">
        <f t="shared" si="533"/>
        <v>20.02</v>
      </c>
      <c r="CN272" t="s">
        <v>431</v>
      </c>
      <c r="CO272">
        <f>SUM(CO20)</f>
        <v>21.57</v>
      </c>
      <c r="CP272">
        <f t="shared" ref="CP272:CR272" si="534">SUM(CP20)</f>
        <v>10.27</v>
      </c>
      <c r="CQ272">
        <f t="shared" si="534"/>
        <v>25.33</v>
      </c>
      <c r="CR272">
        <f t="shared" si="534"/>
        <v>19.54</v>
      </c>
      <c r="CU272" t="s">
        <v>431</v>
      </c>
      <c r="CV272">
        <f>SUM(CV20)</f>
        <v>22.33</v>
      </c>
      <c r="CW272">
        <f t="shared" ref="CW272:CY272" si="535">SUM(CW20)</f>
        <v>14.32</v>
      </c>
      <c r="CX272">
        <f t="shared" si="535"/>
        <v>24.12</v>
      </c>
      <c r="CY272">
        <f t="shared" si="535"/>
        <v>25.31</v>
      </c>
      <c r="DB272" t="s">
        <v>431</v>
      </c>
      <c r="DC272">
        <f>SUM(DC20)</f>
        <v>22.22</v>
      </c>
      <c r="DD272">
        <f t="shared" ref="DD272:DF272" si="536">SUM(DD20)</f>
        <v>10.15</v>
      </c>
      <c r="DE272">
        <f t="shared" si="536"/>
        <v>25.47</v>
      </c>
      <c r="DF272">
        <f t="shared" si="536"/>
        <v>23.2</v>
      </c>
      <c r="DI272" t="s">
        <v>431</v>
      </c>
      <c r="DJ272">
        <f>SUM(DJ20)</f>
        <v>21.62</v>
      </c>
      <c r="DK272">
        <f t="shared" ref="DK272:DM272" si="537">SUM(DK20)</f>
        <v>7.82</v>
      </c>
      <c r="DL272">
        <f t="shared" si="537"/>
        <v>25.54</v>
      </c>
      <c r="DM272">
        <f t="shared" si="537"/>
        <v>20.99</v>
      </c>
      <c r="DP272" t="s">
        <v>431</v>
      </c>
      <c r="DQ272">
        <f>SUM(DQ20)</f>
        <v>21.54</v>
      </c>
      <c r="DR272">
        <f t="shared" ref="DR272:DT272" si="538">SUM(DR20)</f>
        <v>10.86</v>
      </c>
      <c r="DS272">
        <f t="shared" si="538"/>
        <v>25.93</v>
      </c>
      <c r="DT272">
        <f t="shared" si="538"/>
        <v>17.87</v>
      </c>
      <c r="DW272" t="s">
        <v>431</v>
      </c>
      <c r="DX272">
        <f>SUM(DX20)</f>
        <v>21.95</v>
      </c>
      <c r="DY272">
        <f t="shared" ref="DY272:EA272" si="539">SUM(DY20)</f>
        <v>11.25</v>
      </c>
      <c r="DZ272">
        <f t="shared" si="539"/>
        <v>24.67</v>
      </c>
      <c r="EA272">
        <f t="shared" si="539"/>
        <v>23.87</v>
      </c>
      <c r="ED272" t="s">
        <v>431</v>
      </c>
      <c r="EE272">
        <f>SUM(EE20)</f>
        <v>22.14</v>
      </c>
      <c r="EF272">
        <f t="shared" ref="EF272:EH272" si="540">SUM(EF20)</f>
        <v>10.3</v>
      </c>
      <c r="EG272">
        <f t="shared" si="540"/>
        <v>26</v>
      </c>
      <c r="EH272">
        <f t="shared" si="540"/>
        <v>20.54</v>
      </c>
      <c r="EK272" t="s">
        <v>431</v>
      </c>
      <c r="EL272">
        <f>SUM(EL20)</f>
        <v>21.5</v>
      </c>
      <c r="EM272">
        <f t="shared" ref="EM272:EO272" si="541">SUM(EM20)</f>
        <v>9.24</v>
      </c>
      <c r="EN272">
        <f t="shared" si="541"/>
        <v>24.44</v>
      </c>
      <c r="EO272">
        <f t="shared" si="541"/>
        <v>22.99</v>
      </c>
      <c r="ER272" t="s">
        <v>431</v>
      </c>
      <c r="ES272">
        <f>SUM(ES20)</f>
        <v>21.57</v>
      </c>
      <c r="ET272">
        <f t="shared" ref="ET272:EV272" si="542">SUM(ET20)</f>
        <v>9.4700000000000006</v>
      </c>
      <c r="EU272">
        <f t="shared" si="542"/>
        <v>25.64</v>
      </c>
      <c r="EV272">
        <f t="shared" si="542"/>
        <v>20.36</v>
      </c>
      <c r="EZ272">
        <f>SUM(EZ20)</f>
        <v>22.16</v>
      </c>
      <c r="FA272">
        <f t="shared" ref="FA272:FC272" si="543">SUM(FA20)</f>
        <v>9.83</v>
      </c>
      <c r="FB272">
        <f t="shared" si="543"/>
        <v>25.95</v>
      </c>
      <c r="FC272">
        <f t="shared" si="543"/>
        <v>20.73</v>
      </c>
      <c r="FG272">
        <f>SUM(FG20)</f>
        <v>22.01</v>
      </c>
      <c r="FH272">
        <f t="shared" ref="FH272:FJ272" si="544">SUM(FH20)</f>
        <v>4.3899999999999997</v>
      </c>
      <c r="FI272">
        <f t="shared" si="544"/>
        <v>25.83</v>
      </c>
      <c r="FJ272">
        <f t="shared" si="544"/>
        <v>24.8</v>
      </c>
      <c r="FN272">
        <f>SUM(FN20)</f>
        <v>21.35</v>
      </c>
      <c r="FO272">
        <f t="shared" ref="FO272:FQ272" si="545">SUM(FO20)</f>
        <v>7.37</v>
      </c>
      <c r="FP272">
        <f t="shared" si="545"/>
        <v>24.76</v>
      </c>
      <c r="FQ272">
        <f t="shared" si="545"/>
        <v>22.57</v>
      </c>
      <c r="FU272">
        <f>SUM(FU20)</f>
        <v>20.72</v>
      </c>
      <c r="FV272">
        <f t="shared" ref="FV272:FX272" si="546">SUM(FV20)</f>
        <v>5.68</v>
      </c>
      <c r="FW272">
        <f t="shared" si="546"/>
        <v>24.76</v>
      </c>
      <c r="FX272">
        <f t="shared" si="546"/>
        <v>20.92</v>
      </c>
      <c r="GB272">
        <f>SUM(GB20)</f>
        <v>22.34</v>
      </c>
      <c r="GC272">
        <f t="shared" ref="GC272:GE272" si="547">SUM(GC20)</f>
        <v>7.35</v>
      </c>
      <c r="GD272">
        <f t="shared" si="547"/>
        <v>25.06</v>
      </c>
      <c r="GE272">
        <f t="shared" si="547"/>
        <v>28.07</v>
      </c>
      <c r="GI272">
        <f>SUM(GI20)</f>
        <v>23.25</v>
      </c>
      <c r="GJ272">
        <f t="shared" ref="GJ272:GL272" si="548">SUM(GJ20)</f>
        <v>5.97</v>
      </c>
      <c r="GK272">
        <f t="shared" si="548"/>
        <v>26.08</v>
      </c>
      <c r="GL272">
        <f t="shared" si="548"/>
        <v>29.83</v>
      </c>
      <c r="GP272">
        <f>SUM(GP20)</f>
        <v>24.11</v>
      </c>
      <c r="GQ272">
        <f t="shared" ref="GQ272:GS272" si="549">SUM(GQ20)</f>
        <v>8.18</v>
      </c>
      <c r="GR272">
        <f t="shared" si="549"/>
        <v>27.38</v>
      </c>
      <c r="GS272">
        <f t="shared" si="549"/>
        <v>28.01</v>
      </c>
      <c r="GW272">
        <f>SUM(GW20)</f>
        <v>22.56</v>
      </c>
      <c r="GX272">
        <f t="shared" ref="GX272:GZ272" si="550">SUM(GX20)</f>
        <v>5.89</v>
      </c>
      <c r="GY272">
        <f t="shared" si="550"/>
        <v>26.28</v>
      </c>
      <c r="GZ272">
        <f t="shared" si="550"/>
        <v>24.52</v>
      </c>
      <c r="HD272">
        <f>SUM(HD20)</f>
        <v>24.56</v>
      </c>
      <c r="HE272">
        <f t="shared" ref="HE272:HG272" si="551">SUM(HE20)</f>
        <v>11.18</v>
      </c>
      <c r="HF272">
        <f t="shared" si="551"/>
        <v>29.32</v>
      </c>
      <c r="HG272">
        <f t="shared" si="551"/>
        <v>21.33</v>
      </c>
      <c r="HK272">
        <f>SUM(HK20)</f>
        <v>23.06</v>
      </c>
      <c r="HL272">
        <f t="shared" ref="HL272:HN272" si="552">SUM(HL20)</f>
        <v>6.33</v>
      </c>
      <c r="HM272">
        <f t="shared" si="552"/>
        <v>27.47</v>
      </c>
      <c r="HN272">
        <f t="shared" si="552"/>
        <v>23.88</v>
      </c>
      <c r="HR272">
        <f>SUM(HR20)</f>
        <v>23.25</v>
      </c>
      <c r="HS272">
        <f t="shared" ref="HS272:HU272" si="553">SUM(HS20)</f>
        <v>8.2100000000000009</v>
      </c>
      <c r="HT272">
        <f t="shared" si="553"/>
        <v>27.78</v>
      </c>
      <c r="HU272">
        <f t="shared" si="553"/>
        <v>21.13</v>
      </c>
      <c r="HY272">
        <f>SUM(HY20)</f>
        <v>20.83</v>
      </c>
      <c r="HZ272">
        <f t="shared" ref="HZ272:IB272" si="554">SUM(HZ20)</f>
        <v>7.02</v>
      </c>
      <c r="IA272">
        <f t="shared" si="554"/>
        <v>24.04</v>
      </c>
      <c r="IB272">
        <f t="shared" si="554"/>
        <v>23.32</v>
      </c>
      <c r="IF272">
        <f>SUM(IF20)</f>
        <v>21.1</v>
      </c>
      <c r="IG272">
        <f t="shared" ref="IG272:II272" si="555">SUM(IG20)</f>
        <v>10.35</v>
      </c>
      <c r="IH272">
        <f t="shared" si="555"/>
        <v>24.47</v>
      </c>
      <c r="II272">
        <f t="shared" si="555"/>
        <v>22.29</v>
      </c>
      <c r="IM272">
        <f>SUM(IM20)</f>
        <v>20.62</v>
      </c>
      <c r="IN272">
        <f t="shared" ref="IN272:IP272" si="556">SUM(IN20)</f>
        <v>6.77</v>
      </c>
      <c r="IO272">
        <f t="shared" si="556"/>
        <v>24.46</v>
      </c>
      <c r="IP272">
        <f t="shared" si="556"/>
        <v>24.1</v>
      </c>
      <c r="IT272">
        <f>SUM(IT20)</f>
        <v>20.89</v>
      </c>
      <c r="IU272">
        <f t="shared" ref="IU272:IW272" si="557">SUM(IU20)</f>
        <v>7.79</v>
      </c>
      <c r="IV272">
        <f t="shared" si="557"/>
        <v>24.19</v>
      </c>
      <c r="IW272">
        <f t="shared" si="557"/>
        <v>24.89</v>
      </c>
      <c r="JA272">
        <f>SUM(JA20)</f>
        <v>21.39</v>
      </c>
      <c r="JB272">
        <f t="shared" ref="JB272:JD272" si="558">SUM(JB20)</f>
        <v>7.11</v>
      </c>
      <c r="JC272">
        <f t="shared" si="558"/>
        <v>25.08</v>
      </c>
      <c r="JD272">
        <f t="shared" si="558"/>
        <v>23.41</v>
      </c>
      <c r="JH272">
        <f>SUM(JH20)</f>
        <v>21.78</v>
      </c>
      <c r="JI272">
        <f t="shared" ref="JI272:JK272" si="559">SUM(JI20)</f>
        <v>10.07</v>
      </c>
      <c r="JJ272">
        <f t="shared" si="559"/>
        <v>25.54</v>
      </c>
      <c r="JK272">
        <f t="shared" si="559"/>
        <v>23.3</v>
      </c>
      <c r="JO272">
        <f>SUM(JO20)</f>
        <v>22.47</v>
      </c>
      <c r="JP272">
        <f t="shared" ref="JP272:JR272" si="560">SUM(JP20)</f>
        <v>9.27</v>
      </c>
      <c r="JQ272">
        <f t="shared" si="560"/>
        <v>26.24</v>
      </c>
      <c r="JR272">
        <f t="shared" si="560"/>
        <v>24.16</v>
      </c>
      <c r="JV272">
        <f>SUM(JV20)</f>
        <v>21.76</v>
      </c>
      <c r="JW272">
        <f t="shared" ref="JW272:JY272" si="561">SUM(JW20)</f>
        <v>11.74</v>
      </c>
      <c r="JX272">
        <f t="shared" si="561"/>
        <v>26.06</v>
      </c>
      <c r="JY272">
        <f t="shared" si="561"/>
        <v>19.53</v>
      </c>
      <c r="KC272">
        <f>SUM(KC20)</f>
        <v>21.08</v>
      </c>
      <c r="KD272">
        <f t="shared" ref="KD272:KF272" si="562">SUM(KD20)</f>
        <v>9.1999999999999993</v>
      </c>
      <c r="KE272">
        <f t="shared" si="562"/>
        <v>25.29</v>
      </c>
      <c r="KF272">
        <f t="shared" si="562"/>
        <v>20.6</v>
      </c>
      <c r="KJ272">
        <f>SUM(KJ20)</f>
        <v>20.12</v>
      </c>
      <c r="KK272">
        <f t="shared" ref="KK272:KM272" si="563">SUM(KK20)</f>
        <v>8.2899999999999991</v>
      </c>
      <c r="KL272">
        <f t="shared" si="563"/>
        <v>24.8</v>
      </c>
      <c r="KM272">
        <f t="shared" si="563"/>
        <v>17.46</v>
      </c>
      <c r="KQ272">
        <f>SUM(KQ20)</f>
        <v>20.399999999999999</v>
      </c>
      <c r="KR272">
        <f t="shared" ref="KR272:KT272" si="564">SUM(KR20)</f>
        <v>9.09</v>
      </c>
      <c r="KS272">
        <f t="shared" si="564"/>
        <v>24.16</v>
      </c>
      <c r="KT272">
        <f t="shared" si="564"/>
        <v>19.32</v>
      </c>
      <c r="KX272">
        <f>SUM(KX20)</f>
        <v>19.850000000000001</v>
      </c>
      <c r="KY272">
        <f t="shared" ref="KY272:LA272" si="565">SUM(KY20)</f>
        <v>8.07</v>
      </c>
      <c r="KZ272">
        <f t="shared" si="565"/>
        <v>24.34</v>
      </c>
      <c r="LA272">
        <f t="shared" si="565"/>
        <v>17.850000000000001</v>
      </c>
      <c r="LE272">
        <f>SUM(LE20)</f>
        <v>20.72</v>
      </c>
      <c r="LF272">
        <f t="shared" ref="LF272:LH272" si="566">SUM(LF20)</f>
        <v>9.65</v>
      </c>
      <c r="LG272">
        <f t="shared" si="566"/>
        <v>24.69</v>
      </c>
      <c r="LH272">
        <f t="shared" si="566"/>
        <v>19.32</v>
      </c>
      <c r="LL272">
        <f>SUM(LL20)</f>
        <v>21.51</v>
      </c>
      <c r="LM272">
        <f t="shared" ref="LM272:LO272" si="567">SUM(LM20)</f>
        <v>7.85</v>
      </c>
      <c r="LN272">
        <f t="shared" si="567"/>
        <v>26.01</v>
      </c>
      <c r="LO272">
        <f t="shared" si="567"/>
        <v>20.47</v>
      </c>
      <c r="LS272">
        <f>SUM(LS20)</f>
        <v>21.58</v>
      </c>
      <c r="LT272">
        <f t="shared" ref="LT272:LV272" si="568">SUM(LT20)</f>
        <v>9.35</v>
      </c>
      <c r="LU272">
        <f t="shared" si="568"/>
        <v>25.64</v>
      </c>
      <c r="LV272">
        <f t="shared" si="568"/>
        <v>22.63</v>
      </c>
      <c r="LZ272">
        <f>SUM(LZ20)</f>
        <v>20.02</v>
      </c>
      <c r="MA272">
        <f t="shared" ref="MA272:MC272" si="569">SUM(MA20)</f>
        <v>8.66</v>
      </c>
      <c r="MB272">
        <f t="shared" si="569"/>
        <v>24.42</v>
      </c>
      <c r="MC272">
        <f t="shared" si="569"/>
        <v>16.600000000000001</v>
      </c>
      <c r="MF272" t="s">
        <v>431</v>
      </c>
      <c r="MG272">
        <f>SUM(MG20)</f>
        <v>20.62</v>
      </c>
      <c r="MH272">
        <f t="shared" ref="MH272:MJ272" si="570">SUM(MH20)</f>
        <v>7.61</v>
      </c>
      <c r="MI272">
        <f t="shared" si="570"/>
        <v>23.74</v>
      </c>
      <c r="MJ272">
        <f t="shared" si="570"/>
        <v>23.65</v>
      </c>
      <c r="MM272" t="s">
        <v>431</v>
      </c>
      <c r="MN272">
        <f>SUM(MN20)</f>
        <v>19.22</v>
      </c>
      <c r="MO272">
        <f t="shared" ref="MO272:MQ272" si="571">SUM(MO20)</f>
        <v>7.07</v>
      </c>
      <c r="MP272">
        <f t="shared" si="571"/>
        <v>22.09</v>
      </c>
      <c r="MQ272">
        <f t="shared" si="571"/>
        <v>22.37</v>
      </c>
      <c r="MT272" t="s">
        <v>431</v>
      </c>
      <c r="MU272">
        <f>SUM(MU20)</f>
        <v>12.11</v>
      </c>
      <c r="MV272">
        <f t="shared" ref="MV272:MX272" si="572">SUM(MV20)</f>
        <v>9.1199999999999992</v>
      </c>
      <c r="MW272">
        <f t="shared" si="572"/>
        <v>13.56</v>
      </c>
      <c r="MX272">
        <f t="shared" si="572"/>
        <v>10.44</v>
      </c>
      <c r="NA272" t="s">
        <v>431</v>
      </c>
      <c r="NB272">
        <f>SUM(NB20)</f>
        <v>11.62</v>
      </c>
      <c r="NC272">
        <f t="shared" ref="NC272:NE272" si="573">SUM(NC20)</f>
        <v>13.84</v>
      </c>
      <c r="ND272">
        <f t="shared" si="573"/>
        <v>11.97</v>
      </c>
      <c r="NE272">
        <f t="shared" si="573"/>
        <v>9.8699999999999992</v>
      </c>
      <c r="NH272" t="s">
        <v>431</v>
      </c>
      <c r="NI272">
        <f>SUM(NI20)</f>
        <v>10.7</v>
      </c>
      <c r="NJ272">
        <f t="shared" ref="NJ272:NL272" si="574">SUM(NJ20)</f>
        <v>11.7</v>
      </c>
      <c r="NK272">
        <f t="shared" si="574"/>
        <v>10.51</v>
      </c>
      <c r="NL272">
        <f t="shared" si="574"/>
        <v>10.48</v>
      </c>
      <c r="NO272" t="s">
        <v>431</v>
      </c>
      <c r="NP272">
        <f>SUM(NP20)</f>
        <v>10.85</v>
      </c>
      <c r="NQ272">
        <f t="shared" ref="NQ272:NS272" si="575">SUM(NQ20)</f>
        <v>10.36</v>
      </c>
      <c r="NR272">
        <f t="shared" si="575"/>
        <v>12.28</v>
      </c>
      <c r="NS272">
        <f t="shared" si="575"/>
        <v>7.26</v>
      </c>
      <c r="NV272" t="s">
        <v>431</v>
      </c>
      <c r="NW272">
        <f>SUM(NW20)</f>
        <v>12.95</v>
      </c>
      <c r="NX272">
        <f t="shared" ref="NX272:NZ272" si="576">SUM(NX20)</f>
        <v>8.61</v>
      </c>
      <c r="NY272">
        <f t="shared" si="576"/>
        <v>15.78</v>
      </c>
      <c r="NZ272">
        <f t="shared" si="576"/>
        <v>5.53</v>
      </c>
      <c r="OC272" t="s">
        <v>431</v>
      </c>
      <c r="OD272">
        <f>SUM(OD20)</f>
        <v>12.05</v>
      </c>
      <c r="OE272">
        <f t="shared" ref="OE272:OG272" si="577">SUM(OE20)</f>
        <v>5.12</v>
      </c>
      <c r="OF272">
        <f t="shared" si="577"/>
        <v>15.43</v>
      </c>
      <c r="OG272">
        <f t="shared" si="577"/>
        <v>5.55</v>
      </c>
      <c r="OJ272" t="s">
        <v>431</v>
      </c>
      <c r="OK272">
        <f>SUM(OK20)</f>
        <v>11.84</v>
      </c>
      <c r="OL272">
        <f t="shared" ref="OL272:ON272" si="578">SUM(OL20)</f>
        <v>7.41</v>
      </c>
      <c r="OM272">
        <f t="shared" si="578"/>
        <v>14.9</v>
      </c>
      <c r="ON272">
        <f t="shared" si="578"/>
        <v>1.88</v>
      </c>
      <c r="OQ272" t="s">
        <v>431</v>
      </c>
      <c r="OR272">
        <f>SUM(OR20)</f>
        <v>26.32</v>
      </c>
      <c r="OS272">
        <f t="shared" ref="OS272:OU272" si="579">SUM(OS20)</f>
        <v>13.02</v>
      </c>
      <c r="OT272">
        <f t="shared" si="579"/>
        <v>28.6</v>
      </c>
      <c r="OU272">
        <f t="shared" si="579"/>
        <v>34.26</v>
      </c>
      <c r="OX272" t="s">
        <v>431</v>
      </c>
      <c r="OY272">
        <f>SUM(OY20)</f>
        <v>36.24</v>
      </c>
      <c r="OZ272">
        <f t="shared" ref="OZ272:PB272" si="580">SUM(OZ20)</f>
        <v>29.02</v>
      </c>
      <c r="PA272">
        <f t="shared" si="580"/>
        <v>35.18</v>
      </c>
      <c r="PB272">
        <f t="shared" si="580"/>
        <v>53.77</v>
      </c>
      <c r="PE272" t="s">
        <v>431</v>
      </c>
      <c r="PF272">
        <f>SUM(PF20)</f>
        <v>18.02</v>
      </c>
      <c r="PG272">
        <f t="shared" ref="PG272:PI272" si="581">SUM(PG20)</f>
        <v>17.649999999999999</v>
      </c>
      <c r="PH272">
        <f t="shared" si="581"/>
        <v>19.36</v>
      </c>
      <c r="PI272">
        <f t="shared" si="581"/>
        <v>16.2</v>
      </c>
      <c r="PL272" t="s">
        <v>431</v>
      </c>
      <c r="PM272">
        <f>SUM(PM20)</f>
        <v>7.13</v>
      </c>
      <c r="PN272">
        <f t="shared" ref="PN272:PP272" si="582">SUM(PN20)</f>
        <v>9.35</v>
      </c>
      <c r="PO272">
        <f t="shared" si="582"/>
        <v>8.51</v>
      </c>
      <c r="PP272">
        <f t="shared" si="582"/>
        <v>1.03</v>
      </c>
      <c r="PS272" t="s">
        <v>431</v>
      </c>
      <c r="PT272">
        <f>SUM(PT20)</f>
        <v>3.91</v>
      </c>
      <c r="PU272">
        <f t="shared" ref="PU272:PW272" si="583">SUM(PU20)</f>
        <v>8.5299999999999994</v>
      </c>
      <c r="PV272">
        <f t="shared" si="583"/>
        <v>3.41</v>
      </c>
      <c r="PW272">
        <f t="shared" si="583"/>
        <v>0.39</v>
      </c>
      <c r="PZ272" t="s">
        <v>431</v>
      </c>
      <c r="QA272">
        <f>SUM(QA20)</f>
        <v>1.1499999999999999</v>
      </c>
      <c r="QB272">
        <f t="shared" ref="QB272:QD272" si="584">SUM(QB20)</f>
        <v>1.85</v>
      </c>
      <c r="QC272">
        <f t="shared" si="584"/>
        <v>0.88</v>
      </c>
      <c r="QD272">
        <f t="shared" si="584"/>
        <v>0.9</v>
      </c>
      <c r="QG272" t="s">
        <v>431</v>
      </c>
      <c r="QH272">
        <f>SUM(QH20)</f>
        <v>0.84</v>
      </c>
      <c r="QI272">
        <f t="shared" ref="QI272:QK272" si="585">SUM(QI20)</f>
        <v>2.41</v>
      </c>
      <c r="QJ272">
        <f t="shared" si="585"/>
        <v>0.38</v>
      </c>
      <c r="QK272">
        <f t="shared" si="585"/>
        <v>1.42</v>
      </c>
      <c r="QN272" t="s">
        <v>431</v>
      </c>
      <c r="QO272">
        <f>SUM(QO20)</f>
        <v>0.47</v>
      </c>
      <c r="QP272">
        <f t="shared" ref="QP272:QR272" si="586">SUM(QP20)</f>
        <v>1.29</v>
      </c>
      <c r="QQ272">
        <f t="shared" si="586"/>
        <v>0.32</v>
      </c>
      <c r="QR272">
        <f t="shared" si="586"/>
        <v>0.2</v>
      </c>
      <c r="QU272" t="s">
        <v>431</v>
      </c>
      <c r="QV272">
        <f>SUM(QV20)</f>
        <v>0.31</v>
      </c>
      <c r="QW272">
        <f t="shared" ref="QW272:QY272" si="587">SUM(QW20)</f>
        <v>1.05</v>
      </c>
      <c r="QX272">
        <f t="shared" si="587"/>
        <v>0.08</v>
      </c>
      <c r="QY272">
        <f t="shared" si="587"/>
        <v>0.37</v>
      </c>
      <c r="RB272" t="s">
        <v>431</v>
      </c>
      <c r="RC272">
        <f>SUM(RC20)</f>
        <v>0.41</v>
      </c>
      <c r="RD272">
        <f t="shared" ref="RD272:RF272" si="588">SUM(RD20)</f>
        <v>1.1599999999999999</v>
      </c>
      <c r="RE272">
        <f t="shared" si="588"/>
        <v>0.33</v>
      </c>
      <c r="RF272">
        <f t="shared" si="588"/>
        <v>0.23</v>
      </c>
      <c r="RI272" t="s">
        <v>431</v>
      </c>
      <c r="RJ272">
        <f>SUM(RJ20)</f>
        <v>0.54</v>
      </c>
      <c r="RK272">
        <f t="shared" ref="RK272:RM272" si="589">SUM(RK20)</f>
        <v>1.46</v>
      </c>
      <c r="RL272">
        <f t="shared" si="589"/>
        <v>0.28000000000000003</v>
      </c>
      <c r="RM272">
        <f t="shared" si="589"/>
        <v>0.38</v>
      </c>
      <c r="RP272" t="s">
        <v>431</v>
      </c>
      <c r="RQ272">
        <f>SUM(RQ20)</f>
        <v>0.27</v>
      </c>
      <c r="RR272">
        <f t="shared" ref="RR272:RT272" si="590">SUM(RR20)</f>
        <v>1.18</v>
      </c>
      <c r="RS272">
        <f t="shared" si="590"/>
        <v>0.13</v>
      </c>
      <c r="RT272">
        <f t="shared" si="590"/>
        <v>0</v>
      </c>
      <c r="RW272" t="s">
        <v>431</v>
      </c>
      <c r="RX272">
        <f>SUM(RX20)</f>
        <v>0.31</v>
      </c>
      <c r="RY272">
        <f t="shared" ref="RY272:SA272" si="591">SUM(RY20)</f>
        <v>1.1000000000000001</v>
      </c>
      <c r="RZ272">
        <f t="shared" si="591"/>
        <v>0.16</v>
      </c>
      <c r="SA272">
        <f t="shared" si="591"/>
        <v>0</v>
      </c>
      <c r="SD272" t="s">
        <v>431</v>
      </c>
      <c r="SE272">
        <f>SUM(SE20)</f>
        <v>0.24</v>
      </c>
      <c r="SF272">
        <f t="shared" ref="SF272:SH272" si="592">SUM(SF20)</f>
        <v>0.34</v>
      </c>
      <c r="SG272">
        <f t="shared" si="592"/>
        <v>0.12</v>
      </c>
      <c r="SH272">
        <f t="shared" si="592"/>
        <v>0.5</v>
      </c>
      <c r="SK272" t="s">
        <v>431</v>
      </c>
      <c r="SL272">
        <f>SUM(SL20)</f>
        <v>0.27</v>
      </c>
      <c r="SM272">
        <f t="shared" ref="SM272:SO272" si="593">SUM(SM20)</f>
        <v>0.51</v>
      </c>
      <c r="SN272">
        <f t="shared" si="593"/>
        <v>0.24</v>
      </c>
      <c r="SO272">
        <f t="shared" si="593"/>
        <v>0.13</v>
      </c>
      <c r="SR272" t="s">
        <v>431</v>
      </c>
      <c r="SS272">
        <f>SUM(SS20)</f>
        <v>0.56000000000000005</v>
      </c>
      <c r="ST272">
        <f t="shared" ref="ST272:SV272" si="594">SUM(ST20)</f>
        <v>1.65</v>
      </c>
      <c r="SU272">
        <f t="shared" si="594"/>
        <v>0.49</v>
      </c>
      <c r="SV272">
        <f t="shared" si="594"/>
        <v>0</v>
      </c>
      <c r="SY272" t="s">
        <v>431</v>
      </c>
      <c r="SZ272">
        <f>SUM(SZ20)</f>
        <v>0.41</v>
      </c>
      <c r="TA272">
        <f t="shared" ref="TA272:TC272" si="595">SUM(TA20)</f>
        <v>1.21</v>
      </c>
      <c r="TB272">
        <f t="shared" si="595"/>
        <v>0.28999999999999998</v>
      </c>
      <c r="TC272">
        <f t="shared" si="595"/>
        <v>0.26</v>
      </c>
      <c r="TF272" t="s">
        <v>431</v>
      </c>
      <c r="TG272">
        <f>SUM(TG20)</f>
        <v>0.45</v>
      </c>
      <c r="TH272">
        <f t="shared" ref="TH272:TJ272" si="596">SUM(TH20)</f>
        <v>1.41</v>
      </c>
      <c r="TI272">
        <f t="shared" si="596"/>
        <v>0.38</v>
      </c>
      <c r="TJ272">
        <f t="shared" si="596"/>
        <v>0</v>
      </c>
      <c r="TM272" t="s">
        <v>431</v>
      </c>
      <c r="TN272">
        <f>SUM(TN20)</f>
        <v>0.41</v>
      </c>
      <c r="TO272">
        <f t="shared" ref="TO272:TQ272" si="597">SUM(TO20)</f>
        <v>1.1399999999999999</v>
      </c>
      <c r="TP272">
        <f t="shared" si="597"/>
        <v>0.33</v>
      </c>
      <c r="TQ272">
        <f t="shared" si="597"/>
        <v>0</v>
      </c>
      <c r="TT272" t="s">
        <v>431</v>
      </c>
      <c r="TU272">
        <f>SUM(TU20)</f>
        <v>0.35</v>
      </c>
      <c r="TV272">
        <f t="shared" ref="TV272:TX272" si="598">SUM(TV20)</f>
        <v>0.72</v>
      </c>
      <c r="TW272">
        <f t="shared" si="598"/>
        <v>0.28000000000000003</v>
      </c>
      <c r="TX272">
        <f t="shared" si="598"/>
        <v>0.32</v>
      </c>
      <c r="UA272" t="s">
        <v>431</v>
      </c>
      <c r="UB272">
        <f>SUM(UB20)</f>
        <v>0.4</v>
      </c>
      <c r="UC272">
        <f t="shared" ref="UC272:UE272" si="599">SUM(UC20)</f>
        <v>0.9</v>
      </c>
      <c r="UD272">
        <f t="shared" si="599"/>
        <v>0.42</v>
      </c>
      <c r="UE272">
        <f t="shared" si="599"/>
        <v>0</v>
      </c>
      <c r="UH272" t="s">
        <v>431</v>
      </c>
      <c r="UI272">
        <f>SUM(UI20)</f>
        <v>0.4</v>
      </c>
      <c r="UJ272">
        <f t="shared" ref="UJ272:UL272" si="600">SUM(UJ20)</f>
        <v>1.82</v>
      </c>
      <c r="UK272">
        <f t="shared" si="600"/>
        <v>0.19</v>
      </c>
      <c r="UL272">
        <f t="shared" si="600"/>
        <v>0</v>
      </c>
      <c r="UO272" t="s">
        <v>431</v>
      </c>
      <c r="UP272">
        <f>SUM(UP20)</f>
        <v>0.37</v>
      </c>
      <c r="UQ272">
        <f t="shared" ref="UQ272:US272" si="601">SUM(UQ20)</f>
        <v>1.1000000000000001</v>
      </c>
      <c r="UR272">
        <f t="shared" si="601"/>
        <v>0.34</v>
      </c>
      <c r="US272">
        <f t="shared" si="601"/>
        <v>0</v>
      </c>
      <c r="UV272" t="s">
        <v>431</v>
      </c>
      <c r="UW272">
        <f>SUM(UW20)</f>
        <v>0.4</v>
      </c>
      <c r="UX272">
        <f t="shared" ref="UX272:UZ272" si="602">SUM(UX20)</f>
        <v>1.1299999999999999</v>
      </c>
      <c r="UY272">
        <f t="shared" si="602"/>
        <v>0.28000000000000003</v>
      </c>
      <c r="UZ272">
        <f t="shared" si="602"/>
        <v>0.33</v>
      </c>
      <c r="VC272" t="s">
        <v>431</v>
      </c>
      <c r="VD272">
        <f>SUM(VD20)</f>
        <v>0.57999999999999996</v>
      </c>
      <c r="VE272">
        <f t="shared" ref="VE272:VG272" si="603">SUM(VE20)</f>
        <v>1.24</v>
      </c>
      <c r="VF272">
        <f t="shared" si="603"/>
        <v>0.55000000000000004</v>
      </c>
      <c r="VG272">
        <f t="shared" si="603"/>
        <v>0.24</v>
      </c>
    </row>
    <row r="273" spans="1:579" x14ac:dyDescent="0.3">
      <c r="A273" t="s">
        <v>432</v>
      </c>
      <c r="B273">
        <f t="shared" ref="B273:E286" si="604">SUM(B21)</f>
        <v>10.66</v>
      </c>
      <c r="C273">
        <f t="shared" si="604"/>
        <v>14.87</v>
      </c>
      <c r="D273">
        <f t="shared" si="604"/>
        <v>9</v>
      </c>
      <c r="E273">
        <f t="shared" si="604"/>
        <v>11.92</v>
      </c>
      <c r="H273" t="s">
        <v>432</v>
      </c>
      <c r="I273">
        <f t="shared" ref="I273:L286" si="605">SUM(I21)</f>
        <v>9.1300000000000008</v>
      </c>
      <c r="J273">
        <f t="shared" si="605"/>
        <v>12.2</v>
      </c>
      <c r="K273">
        <f t="shared" si="605"/>
        <v>7.29</v>
      </c>
      <c r="L273">
        <f t="shared" si="605"/>
        <v>12.79</v>
      </c>
      <c r="O273" t="s">
        <v>432</v>
      </c>
      <c r="P273">
        <f t="shared" ref="P273:S286" si="606">SUM(P21)</f>
        <v>9.18</v>
      </c>
      <c r="Q273">
        <f t="shared" si="606"/>
        <v>13.03</v>
      </c>
      <c r="R273">
        <f t="shared" si="606"/>
        <v>7.98</v>
      </c>
      <c r="S273">
        <f t="shared" si="606"/>
        <v>10.59</v>
      </c>
      <c r="V273" t="s">
        <v>432</v>
      </c>
      <c r="W273">
        <f t="shared" ref="W273:Z286" si="607">SUM(W21)</f>
        <v>9.59</v>
      </c>
      <c r="X273">
        <f t="shared" si="607"/>
        <v>14.36</v>
      </c>
      <c r="Y273">
        <f t="shared" si="607"/>
        <v>8.34</v>
      </c>
      <c r="Z273">
        <f t="shared" si="607"/>
        <v>10.48</v>
      </c>
      <c r="AC273" t="s">
        <v>432</v>
      </c>
      <c r="AD273">
        <f t="shared" ref="AD273:AG286" si="608">SUM(AD21)</f>
        <v>9.1300000000000008</v>
      </c>
      <c r="AE273">
        <f t="shared" si="608"/>
        <v>16.46</v>
      </c>
      <c r="AF273">
        <f t="shared" si="608"/>
        <v>7.98</v>
      </c>
      <c r="AG273">
        <f t="shared" si="608"/>
        <v>8.2100000000000009</v>
      </c>
      <c r="AJ273" t="s">
        <v>432</v>
      </c>
      <c r="AK273">
        <f t="shared" ref="AK273:AN286" si="609">SUM(AK21)</f>
        <v>9.57</v>
      </c>
      <c r="AL273">
        <f t="shared" si="609"/>
        <v>12.37</v>
      </c>
      <c r="AM273">
        <f t="shared" si="609"/>
        <v>8.17</v>
      </c>
      <c r="AN273">
        <f t="shared" si="609"/>
        <v>12.48</v>
      </c>
      <c r="AQ273" t="s">
        <v>432</v>
      </c>
      <c r="AR273">
        <f t="shared" ref="AR273:AU286" si="610">SUM(AR21)</f>
        <v>9.5299999999999994</v>
      </c>
      <c r="AS273">
        <f t="shared" si="610"/>
        <v>10.51</v>
      </c>
      <c r="AT273">
        <f t="shared" si="610"/>
        <v>8.4600000000000009</v>
      </c>
      <c r="AU273">
        <f t="shared" si="610"/>
        <v>13.45</v>
      </c>
      <c r="AX273" t="s">
        <v>432</v>
      </c>
      <c r="AY273">
        <f t="shared" ref="AY273:BB286" si="611">SUM(AY21)</f>
        <v>9.26</v>
      </c>
      <c r="AZ273">
        <f t="shared" si="611"/>
        <v>9.09</v>
      </c>
      <c r="BA273">
        <f t="shared" si="611"/>
        <v>8.58</v>
      </c>
      <c r="BB273">
        <f t="shared" si="611"/>
        <v>12.28</v>
      </c>
      <c r="BE273" t="s">
        <v>432</v>
      </c>
      <c r="BF273">
        <f t="shared" ref="BF273:BI286" si="612">SUM(BF21)</f>
        <v>9.84</v>
      </c>
      <c r="BG273">
        <f t="shared" si="612"/>
        <v>9.1300000000000008</v>
      </c>
      <c r="BH273">
        <f t="shared" si="612"/>
        <v>8.75</v>
      </c>
      <c r="BI273">
        <f t="shared" si="612"/>
        <v>14.67</v>
      </c>
      <c r="BL273" t="s">
        <v>432</v>
      </c>
      <c r="BM273">
        <f t="shared" ref="BM273:BP286" si="613">SUM(BM21)</f>
        <v>10.07</v>
      </c>
      <c r="BN273">
        <f t="shared" si="613"/>
        <v>16.07</v>
      </c>
      <c r="BO273">
        <f t="shared" si="613"/>
        <v>8.89</v>
      </c>
      <c r="BP273">
        <f t="shared" si="613"/>
        <v>9.67</v>
      </c>
      <c r="BS273" t="s">
        <v>432</v>
      </c>
      <c r="BT273">
        <f t="shared" ref="BT273:BW286" si="614">SUM(BT21)</f>
        <v>9.3000000000000007</v>
      </c>
      <c r="BU273">
        <f t="shared" si="614"/>
        <v>12.73</v>
      </c>
      <c r="BV273">
        <f t="shared" si="614"/>
        <v>8.16</v>
      </c>
      <c r="BW273">
        <f t="shared" si="614"/>
        <v>9.4700000000000006</v>
      </c>
      <c r="BZ273" t="s">
        <v>432</v>
      </c>
      <c r="CA273">
        <f t="shared" ref="CA273:CD286" si="615">SUM(CA21)</f>
        <v>8.73</v>
      </c>
      <c r="CB273">
        <f t="shared" si="615"/>
        <v>11.77</v>
      </c>
      <c r="CC273">
        <f t="shared" si="615"/>
        <v>7.4</v>
      </c>
      <c r="CD273">
        <f t="shared" si="615"/>
        <v>11.53</v>
      </c>
      <c r="CG273" t="s">
        <v>432</v>
      </c>
      <c r="CH273">
        <f t="shared" ref="CH273:CK273" si="616">SUM(CH21)</f>
        <v>10.08</v>
      </c>
      <c r="CI273">
        <f t="shared" si="616"/>
        <v>13.43</v>
      </c>
      <c r="CJ273">
        <f t="shared" si="616"/>
        <v>8.06</v>
      </c>
      <c r="CK273">
        <f t="shared" si="616"/>
        <v>14.21</v>
      </c>
      <c r="CN273" t="s">
        <v>432</v>
      </c>
      <c r="CO273">
        <f t="shared" ref="CO273:CR273" si="617">SUM(CO21)</f>
        <v>9.34</v>
      </c>
      <c r="CP273">
        <f t="shared" si="617"/>
        <v>15.37</v>
      </c>
      <c r="CQ273">
        <f t="shared" si="617"/>
        <v>7.31</v>
      </c>
      <c r="CR273">
        <f t="shared" si="617"/>
        <v>12.56</v>
      </c>
      <c r="CU273" t="s">
        <v>432</v>
      </c>
      <c r="CV273">
        <f t="shared" ref="CV273:CY273" si="618">SUM(CV21)</f>
        <v>8.26</v>
      </c>
      <c r="CW273">
        <f t="shared" si="618"/>
        <v>9.4600000000000009</v>
      </c>
      <c r="CX273">
        <f t="shared" si="618"/>
        <v>8</v>
      </c>
      <c r="CY273">
        <f t="shared" si="618"/>
        <v>8.43</v>
      </c>
      <c r="DB273" t="s">
        <v>432</v>
      </c>
      <c r="DC273">
        <f t="shared" ref="DC273:DF273" si="619">SUM(DC21)</f>
        <v>10.85</v>
      </c>
      <c r="DD273">
        <f t="shared" si="619"/>
        <v>13.67</v>
      </c>
      <c r="DE273">
        <f t="shared" si="619"/>
        <v>9.02</v>
      </c>
      <c r="DF273">
        <f t="shared" si="619"/>
        <v>16.239999999999998</v>
      </c>
      <c r="DI273" t="s">
        <v>432</v>
      </c>
      <c r="DJ273">
        <f t="shared" ref="DJ273:DM273" si="620">SUM(DJ21)</f>
        <v>9.8000000000000007</v>
      </c>
      <c r="DK273">
        <f t="shared" si="620"/>
        <v>11.76</v>
      </c>
      <c r="DL273">
        <f t="shared" si="620"/>
        <v>8.2799999999999994</v>
      </c>
      <c r="DM273">
        <f t="shared" si="620"/>
        <v>14.58</v>
      </c>
      <c r="DP273" t="s">
        <v>432</v>
      </c>
      <c r="DQ273">
        <f t="shared" ref="DQ273:DT273" si="621">SUM(DQ21)</f>
        <v>10.64</v>
      </c>
      <c r="DR273">
        <f t="shared" si="621"/>
        <v>10.62</v>
      </c>
      <c r="DS273">
        <f t="shared" si="621"/>
        <v>9.27</v>
      </c>
      <c r="DT273">
        <f t="shared" si="621"/>
        <v>15.48</v>
      </c>
      <c r="DW273" t="s">
        <v>432</v>
      </c>
      <c r="DX273">
        <f t="shared" ref="DX273:EA273" si="622">SUM(DX21)</f>
        <v>10.06</v>
      </c>
      <c r="DY273">
        <f t="shared" si="622"/>
        <v>12.56</v>
      </c>
      <c r="DZ273">
        <f t="shared" si="622"/>
        <v>8.26</v>
      </c>
      <c r="EA273">
        <f t="shared" si="622"/>
        <v>15.7</v>
      </c>
      <c r="ED273" t="s">
        <v>432</v>
      </c>
      <c r="EE273">
        <f t="shared" ref="EE273:EH273" si="623">SUM(EE21)</f>
        <v>9.27</v>
      </c>
      <c r="EF273">
        <f t="shared" si="623"/>
        <v>13.61</v>
      </c>
      <c r="EG273">
        <f t="shared" si="623"/>
        <v>6.89</v>
      </c>
      <c r="EH273">
        <f t="shared" si="623"/>
        <v>16.05</v>
      </c>
      <c r="EK273" t="s">
        <v>432</v>
      </c>
      <c r="EL273">
        <f t="shared" ref="EL273:EO273" si="624">SUM(EL21)</f>
        <v>10.34</v>
      </c>
      <c r="EM273">
        <f t="shared" si="624"/>
        <v>10.42</v>
      </c>
      <c r="EN273">
        <f t="shared" si="624"/>
        <v>8.9</v>
      </c>
      <c r="EO273">
        <f t="shared" si="624"/>
        <v>16.86</v>
      </c>
      <c r="ER273" t="s">
        <v>432</v>
      </c>
      <c r="ES273">
        <f t="shared" ref="ES273:EV273" si="625">SUM(ES21)</f>
        <v>9.35</v>
      </c>
      <c r="ET273">
        <f t="shared" si="625"/>
        <v>8.64</v>
      </c>
      <c r="EU273">
        <f t="shared" si="625"/>
        <v>8.0399999999999991</v>
      </c>
      <c r="EV273">
        <f t="shared" si="625"/>
        <v>15.99</v>
      </c>
      <c r="EZ273">
        <f t="shared" ref="EZ273:FC273" si="626">SUM(EZ21)</f>
        <v>9.81</v>
      </c>
      <c r="FA273">
        <f t="shared" si="626"/>
        <v>9.36</v>
      </c>
      <c r="FB273">
        <f t="shared" si="626"/>
        <v>8.5</v>
      </c>
      <c r="FC273">
        <f t="shared" si="626"/>
        <v>15.35</v>
      </c>
      <c r="FG273">
        <f t="shared" ref="FG273:FJ273" si="627">SUM(FG21)</f>
        <v>12.23</v>
      </c>
      <c r="FH273">
        <f t="shared" si="627"/>
        <v>14.08</v>
      </c>
      <c r="FI273">
        <f t="shared" si="627"/>
        <v>10.19</v>
      </c>
      <c r="FJ273">
        <f t="shared" si="627"/>
        <v>16.78</v>
      </c>
      <c r="FN273">
        <f t="shared" ref="FN273:FQ273" si="628">SUM(FN21)</f>
        <v>9.57</v>
      </c>
      <c r="FO273">
        <f t="shared" si="628"/>
        <v>9.4700000000000006</v>
      </c>
      <c r="FP273">
        <f t="shared" si="628"/>
        <v>8.6999999999999993</v>
      </c>
      <c r="FQ273">
        <f t="shared" si="628"/>
        <v>12.69</v>
      </c>
      <c r="FU273">
        <f t="shared" ref="FU273:FX273" si="629">SUM(FU21)</f>
        <v>10.87</v>
      </c>
      <c r="FV273">
        <f t="shared" si="629"/>
        <v>13.14</v>
      </c>
      <c r="FW273">
        <f t="shared" si="629"/>
        <v>9.43</v>
      </c>
      <c r="FX273">
        <f t="shared" si="629"/>
        <v>14.79</v>
      </c>
      <c r="GB273">
        <f t="shared" ref="GB273:GE273" si="630">SUM(GB21)</f>
        <v>9.74</v>
      </c>
      <c r="GC273">
        <f t="shared" si="630"/>
        <v>12.21</v>
      </c>
      <c r="GD273">
        <f t="shared" si="630"/>
        <v>8.08</v>
      </c>
      <c r="GE273">
        <f t="shared" si="630"/>
        <v>12.3</v>
      </c>
      <c r="GI273">
        <f t="shared" ref="GI273:GL273" si="631">SUM(GI21)</f>
        <v>8.8000000000000007</v>
      </c>
      <c r="GJ273">
        <f t="shared" si="631"/>
        <v>9.41</v>
      </c>
      <c r="GK273">
        <f t="shared" si="631"/>
        <v>7.82</v>
      </c>
      <c r="GL273">
        <f t="shared" si="631"/>
        <v>11.5</v>
      </c>
      <c r="GP273">
        <f t="shared" ref="GP273:GS273" si="632">SUM(GP21)</f>
        <v>10.32</v>
      </c>
      <c r="GQ273">
        <f t="shared" si="632"/>
        <v>11.58</v>
      </c>
      <c r="GR273">
        <f t="shared" si="632"/>
        <v>9.01</v>
      </c>
      <c r="GS273">
        <f t="shared" si="632"/>
        <v>12.55</v>
      </c>
      <c r="GW273">
        <f t="shared" ref="GW273:GZ273" si="633">SUM(GW21)</f>
        <v>9.8800000000000008</v>
      </c>
      <c r="GX273">
        <f t="shared" si="633"/>
        <v>10.97</v>
      </c>
      <c r="GY273">
        <f t="shared" si="633"/>
        <v>8.6199999999999992</v>
      </c>
      <c r="GZ273">
        <f t="shared" si="633"/>
        <v>13.1</v>
      </c>
      <c r="HD273">
        <f t="shared" ref="HD273:HG273" si="634">SUM(HD21)</f>
        <v>11.17</v>
      </c>
      <c r="HE273">
        <f t="shared" si="634"/>
        <v>16.97</v>
      </c>
      <c r="HF273">
        <f t="shared" si="634"/>
        <v>8.2899999999999991</v>
      </c>
      <c r="HG273">
        <f t="shared" si="634"/>
        <v>18.97</v>
      </c>
      <c r="HK273">
        <f t="shared" ref="HK273:HN273" si="635">SUM(HK21)</f>
        <v>10.5</v>
      </c>
      <c r="HL273">
        <f t="shared" si="635"/>
        <v>11.6</v>
      </c>
      <c r="HM273">
        <f t="shared" si="635"/>
        <v>8.8000000000000007</v>
      </c>
      <c r="HN273">
        <f t="shared" si="635"/>
        <v>15.82</v>
      </c>
      <c r="HR273">
        <f t="shared" ref="HR273:HU273" si="636">SUM(HR21)</f>
        <v>9.99</v>
      </c>
      <c r="HS273">
        <f t="shared" si="636"/>
        <v>11.83</v>
      </c>
      <c r="HT273">
        <f t="shared" si="636"/>
        <v>8.7799999999999994</v>
      </c>
      <c r="HU273">
        <f t="shared" si="636"/>
        <v>13.69</v>
      </c>
      <c r="HY273">
        <f t="shared" ref="HY273:IB273" si="637">SUM(HY21)</f>
        <v>11.75</v>
      </c>
      <c r="HZ273">
        <f t="shared" si="637"/>
        <v>11.82</v>
      </c>
      <c r="IA273">
        <f t="shared" si="637"/>
        <v>10.38</v>
      </c>
      <c r="IB273">
        <f t="shared" si="637"/>
        <v>14.82</v>
      </c>
      <c r="IF273">
        <f t="shared" ref="IF273:II273" si="638">SUM(IF21)</f>
        <v>12.23</v>
      </c>
      <c r="IG273">
        <f t="shared" si="638"/>
        <v>12.7</v>
      </c>
      <c r="IH273">
        <f t="shared" si="638"/>
        <v>10.32</v>
      </c>
      <c r="II273">
        <f t="shared" si="638"/>
        <v>17.63</v>
      </c>
      <c r="IM273">
        <f t="shared" ref="IM273:IP273" si="639">SUM(IM21)</f>
        <v>11.08</v>
      </c>
      <c r="IN273">
        <f t="shared" si="639"/>
        <v>11.66</v>
      </c>
      <c r="IO273">
        <f t="shared" si="639"/>
        <v>9</v>
      </c>
      <c r="IP273">
        <f t="shared" si="639"/>
        <v>12.95</v>
      </c>
      <c r="IT273">
        <f t="shared" ref="IT273:IW273" si="640">SUM(IT21)</f>
        <v>10.16</v>
      </c>
      <c r="IU273">
        <f t="shared" si="640"/>
        <v>8.32</v>
      </c>
      <c r="IV273">
        <f t="shared" si="640"/>
        <v>9.02</v>
      </c>
      <c r="IW273">
        <f t="shared" si="640"/>
        <v>11.61</v>
      </c>
      <c r="JA273">
        <f t="shared" ref="JA273:JD273" si="641">SUM(JA21)</f>
        <v>10.95</v>
      </c>
      <c r="JB273">
        <f t="shared" si="641"/>
        <v>12.66</v>
      </c>
      <c r="JC273">
        <f t="shared" si="641"/>
        <v>8.3699999999999992</v>
      </c>
      <c r="JD273">
        <f t="shared" si="641"/>
        <v>17.27</v>
      </c>
      <c r="JH273">
        <f t="shared" ref="JH273:JK273" si="642">SUM(JH21)</f>
        <v>8.61</v>
      </c>
      <c r="JI273">
        <f t="shared" si="642"/>
        <v>8.66</v>
      </c>
      <c r="JJ273">
        <f t="shared" si="642"/>
        <v>6.64</v>
      </c>
      <c r="JK273">
        <f t="shared" si="642"/>
        <v>13.81</v>
      </c>
      <c r="JO273">
        <f t="shared" ref="JO273:JR273" si="643">SUM(JO21)</f>
        <v>10.039999999999999</v>
      </c>
      <c r="JP273">
        <f t="shared" si="643"/>
        <v>11.02</v>
      </c>
      <c r="JQ273">
        <f t="shared" si="643"/>
        <v>7.36</v>
      </c>
      <c r="JR273">
        <f t="shared" si="643"/>
        <v>16.489999999999998</v>
      </c>
      <c r="JV273">
        <f t="shared" ref="JV273:JY273" si="644">SUM(JV21)</f>
        <v>11.5</v>
      </c>
      <c r="JW273">
        <f t="shared" si="644"/>
        <v>12.9</v>
      </c>
      <c r="JX273">
        <f t="shared" si="644"/>
        <v>8.85</v>
      </c>
      <c r="JY273">
        <f t="shared" si="644"/>
        <v>18.87</v>
      </c>
      <c r="KC273">
        <f t="shared" ref="KC273:KF273" si="645">SUM(KC21)</f>
        <v>11.12</v>
      </c>
      <c r="KD273">
        <f t="shared" si="645"/>
        <v>12.24</v>
      </c>
      <c r="KE273">
        <f t="shared" si="645"/>
        <v>9.2899999999999991</v>
      </c>
      <c r="KF273">
        <f t="shared" si="645"/>
        <v>14.09</v>
      </c>
      <c r="KJ273">
        <f t="shared" ref="KJ273:KM273" si="646">SUM(KJ21)</f>
        <v>9.43</v>
      </c>
      <c r="KK273">
        <f t="shared" si="646"/>
        <v>9.19</v>
      </c>
      <c r="KL273">
        <f t="shared" si="646"/>
        <v>7.76</v>
      </c>
      <c r="KM273">
        <f t="shared" si="646"/>
        <v>13.98</v>
      </c>
      <c r="KQ273">
        <f t="shared" ref="KQ273:KT273" si="647">SUM(KQ21)</f>
        <v>9.84</v>
      </c>
      <c r="KR273">
        <f t="shared" si="647"/>
        <v>11.35</v>
      </c>
      <c r="KS273">
        <f t="shared" si="647"/>
        <v>8.11</v>
      </c>
      <c r="KT273">
        <f t="shared" si="647"/>
        <v>12.44</v>
      </c>
      <c r="KX273">
        <f t="shared" ref="KX273:LA273" si="648">SUM(KX21)</f>
        <v>10.46</v>
      </c>
      <c r="KY273">
        <f t="shared" si="648"/>
        <v>10.199999999999999</v>
      </c>
      <c r="KZ273">
        <f t="shared" si="648"/>
        <v>8.52</v>
      </c>
      <c r="LA273">
        <f t="shared" si="648"/>
        <v>16.14</v>
      </c>
      <c r="LE273">
        <f t="shared" ref="LE273:LH273" si="649">SUM(LE21)</f>
        <v>10.15</v>
      </c>
      <c r="LF273">
        <f t="shared" si="649"/>
        <v>9.17</v>
      </c>
      <c r="LG273">
        <f t="shared" si="649"/>
        <v>8.65</v>
      </c>
      <c r="LH273">
        <f t="shared" si="649"/>
        <v>14.79</v>
      </c>
      <c r="LL273">
        <f t="shared" ref="LL273:LO273" si="650">SUM(LL21)</f>
        <v>9.82</v>
      </c>
      <c r="LM273">
        <f t="shared" si="650"/>
        <v>10.199999999999999</v>
      </c>
      <c r="LN273">
        <f t="shared" si="650"/>
        <v>8.2799999999999994</v>
      </c>
      <c r="LO273">
        <f t="shared" si="650"/>
        <v>14.07</v>
      </c>
      <c r="LS273">
        <f t="shared" ref="LS273:LV273" si="651">SUM(LS21)</f>
        <v>10.59</v>
      </c>
      <c r="LT273">
        <f t="shared" si="651"/>
        <v>11.64</v>
      </c>
      <c r="LU273">
        <f t="shared" si="651"/>
        <v>9.16</v>
      </c>
      <c r="LV273">
        <f t="shared" si="651"/>
        <v>12.91</v>
      </c>
      <c r="LZ273">
        <f t="shared" ref="LZ273:MC273" si="652">SUM(LZ21)</f>
        <v>9.9700000000000006</v>
      </c>
      <c r="MA273">
        <f t="shared" si="652"/>
        <v>10.57</v>
      </c>
      <c r="MB273">
        <f t="shared" si="652"/>
        <v>9.16</v>
      </c>
      <c r="MC273">
        <f t="shared" si="652"/>
        <v>10.59</v>
      </c>
      <c r="MF273" t="s">
        <v>432</v>
      </c>
      <c r="MG273">
        <f t="shared" ref="MG273:MJ273" si="653">SUM(MG21)</f>
        <v>9.1199999999999992</v>
      </c>
      <c r="MH273">
        <f t="shared" si="653"/>
        <v>9.32</v>
      </c>
      <c r="MI273">
        <f t="shared" si="653"/>
        <v>8.73</v>
      </c>
      <c r="MJ273">
        <f t="shared" si="653"/>
        <v>9.8000000000000007</v>
      </c>
      <c r="MM273" t="s">
        <v>432</v>
      </c>
      <c r="MN273">
        <f t="shared" ref="MN273:MQ273" si="654">SUM(MN21)</f>
        <v>10.23</v>
      </c>
      <c r="MO273">
        <f t="shared" si="654"/>
        <v>9.9700000000000006</v>
      </c>
      <c r="MP273">
        <f t="shared" si="654"/>
        <v>10.02</v>
      </c>
      <c r="MQ273">
        <f t="shared" si="654"/>
        <v>9.07</v>
      </c>
      <c r="MT273" t="s">
        <v>432</v>
      </c>
      <c r="MU273">
        <f t="shared" ref="MU273:MX273" si="655">SUM(MU21)</f>
        <v>18.78</v>
      </c>
      <c r="MV273">
        <f t="shared" si="655"/>
        <v>9.9499999999999993</v>
      </c>
      <c r="MW273">
        <f t="shared" si="655"/>
        <v>20.100000000000001</v>
      </c>
      <c r="MX273">
        <f t="shared" si="655"/>
        <v>22.78</v>
      </c>
      <c r="NA273" t="s">
        <v>432</v>
      </c>
      <c r="NB273">
        <f t="shared" ref="NB273:NE273" si="656">SUM(NB21)</f>
        <v>20.97</v>
      </c>
      <c r="NC273">
        <f t="shared" si="656"/>
        <v>9.42</v>
      </c>
      <c r="ND273">
        <f t="shared" si="656"/>
        <v>22.11</v>
      </c>
      <c r="NE273">
        <f t="shared" si="656"/>
        <v>28.14</v>
      </c>
      <c r="NH273" t="s">
        <v>432</v>
      </c>
      <c r="NI273">
        <f t="shared" ref="NI273:NL273" si="657">SUM(NI21)</f>
        <v>17.93</v>
      </c>
      <c r="NJ273">
        <f t="shared" si="657"/>
        <v>9.19</v>
      </c>
      <c r="NK273">
        <f t="shared" si="657"/>
        <v>19.88</v>
      </c>
      <c r="NL273">
        <f t="shared" si="657"/>
        <v>20.58</v>
      </c>
      <c r="NO273" t="s">
        <v>432</v>
      </c>
      <c r="NP273">
        <f t="shared" ref="NP273:NS273" si="658">SUM(NP21)</f>
        <v>17.16</v>
      </c>
      <c r="NQ273">
        <f t="shared" si="658"/>
        <v>11.28</v>
      </c>
      <c r="NR273">
        <f t="shared" si="658"/>
        <v>18.149999999999999</v>
      </c>
      <c r="NS273">
        <f t="shared" si="658"/>
        <v>19.78</v>
      </c>
      <c r="NV273" t="s">
        <v>432</v>
      </c>
      <c r="NW273">
        <f t="shared" ref="NW273:NZ273" si="659">SUM(NW21)</f>
        <v>18.809999999999999</v>
      </c>
      <c r="NX273">
        <f t="shared" si="659"/>
        <v>13.92</v>
      </c>
      <c r="NY273">
        <f t="shared" si="659"/>
        <v>18.62</v>
      </c>
      <c r="NZ273">
        <f t="shared" si="659"/>
        <v>25.64</v>
      </c>
      <c r="OC273" t="s">
        <v>432</v>
      </c>
      <c r="OD273">
        <f t="shared" ref="OD273:OG273" si="660">SUM(OD21)</f>
        <v>18.25</v>
      </c>
      <c r="OE273">
        <f t="shared" si="660"/>
        <v>16.25</v>
      </c>
      <c r="OF273">
        <f t="shared" si="660"/>
        <v>17.37</v>
      </c>
      <c r="OG273">
        <f t="shared" si="660"/>
        <v>24.06</v>
      </c>
      <c r="OJ273" t="s">
        <v>432</v>
      </c>
      <c r="OK273">
        <f t="shared" ref="OK273:ON273" si="661">SUM(OK21)</f>
        <v>16.97</v>
      </c>
      <c r="OL273">
        <f t="shared" si="661"/>
        <v>13.95</v>
      </c>
      <c r="OM273">
        <f t="shared" si="661"/>
        <v>16.78</v>
      </c>
      <c r="ON273">
        <f t="shared" si="661"/>
        <v>23.09</v>
      </c>
      <c r="OQ273" t="s">
        <v>432</v>
      </c>
      <c r="OR273">
        <f t="shared" ref="OR273:OU273" si="662">SUM(OR21)</f>
        <v>11.83</v>
      </c>
      <c r="OS273">
        <f t="shared" si="662"/>
        <v>10.35</v>
      </c>
      <c r="OT273">
        <f t="shared" si="662"/>
        <v>11.94</v>
      </c>
      <c r="OU273">
        <f t="shared" si="662"/>
        <v>11.91</v>
      </c>
      <c r="OX273" t="s">
        <v>432</v>
      </c>
      <c r="OY273">
        <f t="shared" ref="OY273:PB273" si="663">SUM(OY21)</f>
        <v>8.06</v>
      </c>
      <c r="OZ273">
        <f t="shared" si="663"/>
        <v>6.92</v>
      </c>
      <c r="PA273">
        <f t="shared" si="663"/>
        <v>8.17</v>
      </c>
      <c r="PB273">
        <f t="shared" si="663"/>
        <v>7.58</v>
      </c>
      <c r="PE273" t="s">
        <v>432</v>
      </c>
      <c r="PF273">
        <f t="shared" ref="PF273:PI273" si="664">SUM(PF21)</f>
        <v>26.13</v>
      </c>
      <c r="PG273">
        <f t="shared" si="664"/>
        <v>16.79</v>
      </c>
      <c r="PH273">
        <f t="shared" si="664"/>
        <v>25.44</v>
      </c>
      <c r="PI273">
        <f t="shared" si="664"/>
        <v>40.82</v>
      </c>
      <c r="PL273" t="s">
        <v>432</v>
      </c>
      <c r="PM273">
        <f t="shared" ref="PM273:PP273" si="665">SUM(PM21)</f>
        <v>35.200000000000003</v>
      </c>
      <c r="PN273">
        <f t="shared" si="665"/>
        <v>28.78</v>
      </c>
      <c r="PO273">
        <f t="shared" si="665"/>
        <v>34.840000000000003</v>
      </c>
      <c r="PP273">
        <f t="shared" si="665"/>
        <v>48.95</v>
      </c>
      <c r="PS273" t="s">
        <v>432</v>
      </c>
      <c r="PT273">
        <f t="shared" ref="PT273:PW273" si="666">SUM(PT21)</f>
        <v>29.52</v>
      </c>
      <c r="PU273">
        <f t="shared" si="666"/>
        <v>22.25</v>
      </c>
      <c r="PV273">
        <f t="shared" si="666"/>
        <v>36.18</v>
      </c>
      <c r="PW273">
        <f t="shared" si="666"/>
        <v>10.25</v>
      </c>
      <c r="PZ273" t="s">
        <v>432</v>
      </c>
      <c r="QA273">
        <f t="shared" ref="QA273:QD273" si="667">SUM(QA21)</f>
        <v>38.54</v>
      </c>
      <c r="QB273">
        <f t="shared" si="667"/>
        <v>34.4</v>
      </c>
      <c r="QC273">
        <f t="shared" si="667"/>
        <v>39.46</v>
      </c>
      <c r="QD273">
        <f t="shared" si="667"/>
        <v>44.06</v>
      </c>
      <c r="QG273" t="s">
        <v>432</v>
      </c>
      <c r="QH273">
        <f t="shared" ref="QH273:QK273" si="668">SUM(QH21)</f>
        <v>9.9</v>
      </c>
      <c r="QI273">
        <f t="shared" si="668"/>
        <v>11.98</v>
      </c>
      <c r="QJ273">
        <f t="shared" si="668"/>
        <v>7.74</v>
      </c>
      <c r="QK273">
        <f t="shared" si="668"/>
        <v>17.07</v>
      </c>
      <c r="QN273" t="s">
        <v>432</v>
      </c>
      <c r="QO273">
        <f t="shared" ref="QO273:QR273" si="669">SUM(QO21)</f>
        <v>1.8</v>
      </c>
      <c r="QP273">
        <f t="shared" si="669"/>
        <v>3.28</v>
      </c>
      <c r="QQ273">
        <f t="shared" si="669"/>
        <v>1.73</v>
      </c>
      <c r="QR273">
        <f t="shared" si="669"/>
        <v>0.38</v>
      </c>
      <c r="QU273" t="s">
        <v>432</v>
      </c>
      <c r="QV273">
        <f t="shared" ref="QV273:QY273" si="670">SUM(QV21)</f>
        <v>0.75</v>
      </c>
      <c r="QW273">
        <f t="shared" si="670"/>
        <v>0.74</v>
      </c>
      <c r="QX273">
        <f t="shared" si="670"/>
        <v>0.66</v>
      </c>
      <c r="QY273">
        <f t="shared" si="670"/>
        <v>0.19</v>
      </c>
      <c r="RB273" t="s">
        <v>432</v>
      </c>
      <c r="RC273">
        <f t="shared" ref="RC273:RF273" si="671">SUM(RC21)</f>
        <v>0.64</v>
      </c>
      <c r="RD273">
        <f t="shared" si="671"/>
        <v>0.46</v>
      </c>
      <c r="RE273">
        <f t="shared" si="671"/>
        <v>0.55000000000000004</v>
      </c>
      <c r="RF273">
        <f t="shared" si="671"/>
        <v>0</v>
      </c>
      <c r="RI273" t="s">
        <v>432</v>
      </c>
      <c r="RJ273">
        <f t="shared" ref="RJ273:RM273" si="672">SUM(RJ21)</f>
        <v>0.7</v>
      </c>
      <c r="RK273">
        <f t="shared" si="672"/>
        <v>1.24</v>
      </c>
      <c r="RL273">
        <f t="shared" si="672"/>
        <v>0.57999999999999996</v>
      </c>
      <c r="RM273">
        <f t="shared" si="672"/>
        <v>0.09</v>
      </c>
      <c r="RP273" t="s">
        <v>432</v>
      </c>
      <c r="RQ273">
        <f t="shared" ref="RQ273:RT273" si="673">SUM(RQ21)</f>
        <v>0.84</v>
      </c>
      <c r="RR273">
        <f t="shared" si="673"/>
        <v>2.19</v>
      </c>
      <c r="RS273">
        <f t="shared" si="673"/>
        <v>0.67</v>
      </c>
      <c r="RT273">
        <f t="shared" si="673"/>
        <v>0</v>
      </c>
      <c r="RW273" t="s">
        <v>432</v>
      </c>
      <c r="RX273">
        <f t="shared" ref="RX273:SA273" si="674">SUM(RX21)</f>
        <v>0.59</v>
      </c>
      <c r="RY273">
        <f t="shared" si="674"/>
        <v>1.85</v>
      </c>
      <c r="RZ273">
        <f t="shared" si="674"/>
        <v>0.42</v>
      </c>
      <c r="SA273">
        <f t="shared" si="674"/>
        <v>0</v>
      </c>
      <c r="SD273" t="s">
        <v>432</v>
      </c>
      <c r="SE273">
        <f t="shared" ref="SE273:SH273" si="675">SUM(SE21)</f>
        <v>0.3</v>
      </c>
      <c r="SF273">
        <f t="shared" si="675"/>
        <v>0.47</v>
      </c>
      <c r="SG273">
        <f t="shared" si="675"/>
        <v>0.21</v>
      </c>
      <c r="SH273">
        <f t="shared" si="675"/>
        <v>0.19</v>
      </c>
      <c r="SK273" t="s">
        <v>432</v>
      </c>
      <c r="SL273">
        <f t="shared" ref="SL273:SO273" si="676">SUM(SL21)</f>
        <v>0.53</v>
      </c>
      <c r="SM273">
        <f t="shared" si="676"/>
        <v>1.37</v>
      </c>
      <c r="SN273">
        <f t="shared" si="676"/>
        <v>0.39</v>
      </c>
      <c r="SO273">
        <f t="shared" si="676"/>
        <v>0</v>
      </c>
      <c r="SR273" t="s">
        <v>432</v>
      </c>
      <c r="SS273">
        <f t="shared" ref="SS273:SV273" si="677">SUM(SS21)</f>
        <v>0.52</v>
      </c>
      <c r="ST273">
        <f t="shared" si="677"/>
        <v>0.15</v>
      </c>
      <c r="SU273">
        <f t="shared" si="677"/>
        <v>0.66</v>
      </c>
      <c r="SV273">
        <f t="shared" si="677"/>
        <v>0.15</v>
      </c>
      <c r="SY273" t="s">
        <v>432</v>
      </c>
      <c r="SZ273">
        <f t="shared" ref="SZ273:TC273" si="678">SUM(SZ21)</f>
        <v>0.85</v>
      </c>
      <c r="TA273">
        <f t="shared" si="678"/>
        <v>1.84</v>
      </c>
      <c r="TB273">
        <f t="shared" si="678"/>
        <v>0.69</v>
      </c>
      <c r="TC273">
        <f t="shared" si="678"/>
        <v>0</v>
      </c>
      <c r="TF273" t="s">
        <v>432</v>
      </c>
      <c r="TG273">
        <f t="shared" ref="TG273:TJ273" si="679">SUM(TG21)</f>
        <v>0.84</v>
      </c>
      <c r="TH273">
        <f t="shared" si="679"/>
        <v>1.4</v>
      </c>
      <c r="TI273">
        <f t="shared" si="679"/>
        <v>0.69</v>
      </c>
      <c r="TJ273">
        <f t="shared" si="679"/>
        <v>0.64</v>
      </c>
      <c r="TM273" t="s">
        <v>432</v>
      </c>
      <c r="TN273">
        <f t="shared" ref="TN273:TQ273" si="680">SUM(TN21)</f>
        <v>0.42</v>
      </c>
      <c r="TO273">
        <f t="shared" si="680"/>
        <v>0.87</v>
      </c>
      <c r="TP273">
        <f t="shared" si="680"/>
        <v>0.36</v>
      </c>
      <c r="TQ273">
        <f t="shared" si="680"/>
        <v>0</v>
      </c>
      <c r="TT273" t="s">
        <v>432</v>
      </c>
      <c r="TU273">
        <f t="shared" ref="TU273:TX273" si="681">SUM(TU21)</f>
        <v>0.48</v>
      </c>
      <c r="TV273">
        <f t="shared" si="681"/>
        <v>0.36</v>
      </c>
      <c r="TW273">
        <f t="shared" si="681"/>
        <v>0.56999999999999995</v>
      </c>
      <c r="TX273">
        <f t="shared" si="681"/>
        <v>0.08</v>
      </c>
      <c r="UA273" t="s">
        <v>432</v>
      </c>
      <c r="UB273">
        <f t="shared" ref="UB273:UE273" si="682">SUM(UB21)</f>
        <v>0.48</v>
      </c>
      <c r="UC273">
        <f t="shared" si="682"/>
        <v>0.98</v>
      </c>
      <c r="UD273">
        <f t="shared" si="682"/>
        <v>0.32</v>
      </c>
      <c r="UE273">
        <f t="shared" si="682"/>
        <v>0</v>
      </c>
      <c r="UH273" t="s">
        <v>432</v>
      </c>
      <c r="UI273">
        <f t="shared" ref="UI273:UL273" si="683">SUM(UI21)</f>
        <v>0.87</v>
      </c>
      <c r="UJ273">
        <f t="shared" si="683"/>
        <v>1.86</v>
      </c>
      <c r="UK273">
        <f t="shared" si="683"/>
        <v>0.65</v>
      </c>
      <c r="UL273">
        <f t="shared" si="683"/>
        <v>0.69</v>
      </c>
      <c r="UO273" t="s">
        <v>432</v>
      </c>
      <c r="UP273">
        <f t="shared" ref="UP273:US273" si="684">SUM(UP21)</f>
        <v>0.39</v>
      </c>
      <c r="UQ273">
        <f t="shared" si="684"/>
        <v>1.1399999999999999</v>
      </c>
      <c r="UR273">
        <f t="shared" si="684"/>
        <v>0.23</v>
      </c>
      <c r="US273">
        <f t="shared" si="684"/>
        <v>0.37</v>
      </c>
      <c r="UV273" t="s">
        <v>432</v>
      </c>
      <c r="UW273">
        <f t="shared" ref="UW273:UZ273" si="685">SUM(UW21)</f>
        <v>0.63</v>
      </c>
      <c r="UX273">
        <f t="shared" si="685"/>
        <v>0.26</v>
      </c>
      <c r="UY273">
        <f t="shared" si="685"/>
        <v>0.76</v>
      </c>
      <c r="UZ273">
        <f t="shared" si="685"/>
        <v>0</v>
      </c>
      <c r="VC273" t="s">
        <v>432</v>
      </c>
      <c r="VD273">
        <f t="shared" ref="VD273:VG273" si="686">SUM(VD21)</f>
        <v>2.4</v>
      </c>
      <c r="VE273">
        <f t="shared" si="686"/>
        <v>7.88</v>
      </c>
      <c r="VF273">
        <f t="shared" si="686"/>
        <v>1.76</v>
      </c>
      <c r="VG273">
        <f t="shared" si="686"/>
        <v>0.22</v>
      </c>
    </row>
    <row r="274" spans="1:579" x14ac:dyDescent="0.3">
      <c r="A274" t="s">
        <v>433</v>
      </c>
      <c r="B274">
        <f t="shared" si="604"/>
        <v>4.09</v>
      </c>
      <c r="C274">
        <f t="shared" si="604"/>
        <v>5.04</v>
      </c>
      <c r="D274">
        <f t="shared" si="604"/>
        <v>3.99</v>
      </c>
      <c r="E274">
        <f t="shared" si="604"/>
        <v>2.58</v>
      </c>
      <c r="H274" t="s">
        <v>433</v>
      </c>
      <c r="I274">
        <f t="shared" si="605"/>
        <v>5.25</v>
      </c>
      <c r="J274">
        <f t="shared" si="605"/>
        <v>6.13</v>
      </c>
      <c r="K274">
        <f t="shared" si="605"/>
        <v>4.78</v>
      </c>
      <c r="L274">
        <f t="shared" si="605"/>
        <v>4.6500000000000004</v>
      </c>
      <c r="O274" t="s">
        <v>433</v>
      </c>
      <c r="P274">
        <f t="shared" si="606"/>
        <v>5.84</v>
      </c>
      <c r="Q274">
        <f t="shared" si="606"/>
        <v>9.06</v>
      </c>
      <c r="R274">
        <f t="shared" si="606"/>
        <v>5.05</v>
      </c>
      <c r="S274">
        <f t="shared" si="606"/>
        <v>4.7</v>
      </c>
      <c r="V274" t="s">
        <v>433</v>
      </c>
      <c r="W274">
        <f t="shared" si="607"/>
        <v>5.54</v>
      </c>
      <c r="X274">
        <f t="shared" si="607"/>
        <v>7.02</v>
      </c>
      <c r="Y274">
        <f t="shared" si="607"/>
        <v>5.91</v>
      </c>
      <c r="Z274">
        <f t="shared" si="607"/>
        <v>2.95</v>
      </c>
      <c r="AC274" t="s">
        <v>433</v>
      </c>
      <c r="AD274">
        <f t="shared" si="608"/>
        <v>5.87</v>
      </c>
      <c r="AE274">
        <f t="shared" si="608"/>
        <v>4.74</v>
      </c>
      <c r="AF274">
        <f t="shared" si="608"/>
        <v>6.93</v>
      </c>
      <c r="AG274">
        <f t="shared" si="608"/>
        <v>3.24</v>
      </c>
      <c r="AJ274" t="s">
        <v>433</v>
      </c>
      <c r="AK274">
        <f t="shared" si="609"/>
        <v>5.2</v>
      </c>
      <c r="AL274">
        <f t="shared" si="609"/>
        <v>3.84</v>
      </c>
      <c r="AM274">
        <f t="shared" si="609"/>
        <v>6.23</v>
      </c>
      <c r="AN274">
        <f t="shared" si="609"/>
        <v>2.7</v>
      </c>
      <c r="AQ274" t="s">
        <v>433</v>
      </c>
      <c r="AR274">
        <f t="shared" si="610"/>
        <v>3.68</v>
      </c>
      <c r="AS274">
        <f t="shared" si="610"/>
        <v>5.05</v>
      </c>
      <c r="AT274">
        <f t="shared" si="610"/>
        <v>3.96</v>
      </c>
      <c r="AU274">
        <f t="shared" si="610"/>
        <v>1.51</v>
      </c>
      <c r="AX274" t="s">
        <v>433</v>
      </c>
      <c r="AY274">
        <f t="shared" si="611"/>
        <v>4.0199999999999996</v>
      </c>
      <c r="AZ274">
        <f t="shared" si="611"/>
        <v>5.33</v>
      </c>
      <c r="BA274">
        <f t="shared" si="611"/>
        <v>4.09</v>
      </c>
      <c r="BB274">
        <f t="shared" si="611"/>
        <v>2.4900000000000002</v>
      </c>
      <c r="BE274" t="s">
        <v>433</v>
      </c>
      <c r="BF274">
        <f t="shared" si="612"/>
        <v>4.05</v>
      </c>
      <c r="BG274">
        <f t="shared" si="612"/>
        <v>5.16</v>
      </c>
      <c r="BH274">
        <f t="shared" si="612"/>
        <v>4.4800000000000004</v>
      </c>
      <c r="BI274">
        <f t="shared" si="612"/>
        <v>1.62</v>
      </c>
      <c r="BL274" t="s">
        <v>433</v>
      </c>
      <c r="BM274">
        <f t="shared" si="613"/>
        <v>3.77</v>
      </c>
      <c r="BN274">
        <f t="shared" si="613"/>
        <v>4.5</v>
      </c>
      <c r="BO274">
        <f t="shared" si="613"/>
        <v>3.95</v>
      </c>
      <c r="BP274">
        <f t="shared" si="613"/>
        <v>2.23</v>
      </c>
      <c r="BS274" t="s">
        <v>433</v>
      </c>
      <c r="BT274">
        <f t="shared" si="614"/>
        <v>2.96</v>
      </c>
      <c r="BU274">
        <f t="shared" si="614"/>
        <v>4.38</v>
      </c>
      <c r="BV274">
        <f t="shared" si="614"/>
        <v>3.03</v>
      </c>
      <c r="BW274">
        <f t="shared" si="614"/>
        <v>1.23</v>
      </c>
      <c r="BZ274" t="s">
        <v>433</v>
      </c>
      <c r="CA274">
        <f t="shared" si="615"/>
        <v>4.07</v>
      </c>
      <c r="CB274">
        <f t="shared" si="615"/>
        <v>4.8600000000000003</v>
      </c>
      <c r="CC274">
        <f t="shared" si="615"/>
        <v>4.43</v>
      </c>
      <c r="CD274">
        <f t="shared" si="615"/>
        <v>1.63</v>
      </c>
      <c r="CG274" t="s">
        <v>433</v>
      </c>
      <c r="CH274">
        <f t="shared" ref="CH274:CK274" si="687">SUM(CH22)</f>
        <v>4.09</v>
      </c>
      <c r="CI274">
        <f t="shared" si="687"/>
        <v>4.33</v>
      </c>
      <c r="CJ274">
        <f t="shared" si="687"/>
        <v>4.63</v>
      </c>
      <c r="CK274">
        <f t="shared" si="687"/>
        <v>1.98</v>
      </c>
      <c r="CN274" t="s">
        <v>433</v>
      </c>
      <c r="CO274">
        <f t="shared" ref="CO274:CR274" si="688">SUM(CO22)</f>
        <v>4.0999999999999996</v>
      </c>
      <c r="CP274">
        <f t="shared" si="688"/>
        <v>6.05</v>
      </c>
      <c r="CQ274">
        <f t="shared" si="688"/>
        <v>4.34</v>
      </c>
      <c r="CR274">
        <f t="shared" si="688"/>
        <v>1.2</v>
      </c>
      <c r="CU274" t="s">
        <v>433</v>
      </c>
      <c r="CV274">
        <f t="shared" ref="CV274:CY274" si="689">SUM(CV22)</f>
        <v>3.96</v>
      </c>
      <c r="CW274">
        <f t="shared" si="689"/>
        <v>8.57</v>
      </c>
      <c r="CX274">
        <f t="shared" si="689"/>
        <v>3.45</v>
      </c>
      <c r="CY274">
        <f t="shared" si="689"/>
        <v>1.73</v>
      </c>
      <c r="DB274" t="s">
        <v>433</v>
      </c>
      <c r="DC274">
        <f t="shared" ref="DC274:DF274" si="690">SUM(DC22)</f>
        <v>5.47</v>
      </c>
      <c r="DD274">
        <f t="shared" si="690"/>
        <v>7.75</v>
      </c>
      <c r="DE274">
        <f t="shared" si="690"/>
        <v>5.83</v>
      </c>
      <c r="DF274">
        <f t="shared" si="690"/>
        <v>1.83</v>
      </c>
      <c r="DI274" t="s">
        <v>433</v>
      </c>
      <c r="DJ274">
        <f t="shared" ref="DJ274:DM274" si="691">SUM(DJ22)</f>
        <v>4.4400000000000004</v>
      </c>
      <c r="DK274">
        <f t="shared" si="691"/>
        <v>7.21</v>
      </c>
      <c r="DL274">
        <f t="shared" si="691"/>
        <v>4.41</v>
      </c>
      <c r="DM274">
        <f t="shared" si="691"/>
        <v>1.87</v>
      </c>
      <c r="DP274" t="s">
        <v>433</v>
      </c>
      <c r="DQ274">
        <f t="shared" ref="DQ274:DT274" si="692">SUM(DQ22)</f>
        <v>3.99</v>
      </c>
      <c r="DR274">
        <f t="shared" si="692"/>
        <v>7.07</v>
      </c>
      <c r="DS274">
        <f t="shared" si="692"/>
        <v>3.96</v>
      </c>
      <c r="DT274">
        <f t="shared" si="692"/>
        <v>1.39</v>
      </c>
      <c r="DW274" t="s">
        <v>433</v>
      </c>
      <c r="DX274">
        <f t="shared" ref="DX274:EA274" si="693">SUM(DX22)</f>
        <v>4.25</v>
      </c>
      <c r="DY274">
        <f t="shared" si="693"/>
        <v>4.55</v>
      </c>
      <c r="DZ274">
        <f t="shared" si="693"/>
        <v>4.6399999999999997</v>
      </c>
      <c r="EA274">
        <f t="shared" si="693"/>
        <v>2</v>
      </c>
      <c r="ED274" t="s">
        <v>433</v>
      </c>
      <c r="EE274">
        <f t="shared" ref="EE274:EH274" si="694">SUM(EE22)</f>
        <v>3.35</v>
      </c>
      <c r="EF274">
        <f t="shared" si="694"/>
        <v>3.5</v>
      </c>
      <c r="EG274">
        <f t="shared" si="694"/>
        <v>3.39</v>
      </c>
      <c r="EH274">
        <f t="shared" si="694"/>
        <v>2.83</v>
      </c>
      <c r="EK274" t="s">
        <v>433</v>
      </c>
      <c r="EL274">
        <f t="shared" ref="EL274:EO274" si="695">SUM(EL22)</f>
        <v>2.5</v>
      </c>
      <c r="EM274">
        <f t="shared" si="695"/>
        <v>4.9400000000000004</v>
      </c>
      <c r="EN274">
        <f t="shared" si="695"/>
        <v>2.06</v>
      </c>
      <c r="EO274">
        <f t="shared" si="695"/>
        <v>1.01</v>
      </c>
      <c r="ER274" t="s">
        <v>433</v>
      </c>
      <c r="ES274">
        <f t="shared" ref="ES274:EV274" si="696">SUM(ES22)</f>
        <v>2.96</v>
      </c>
      <c r="ET274">
        <f t="shared" si="696"/>
        <v>5.03</v>
      </c>
      <c r="EU274">
        <f t="shared" si="696"/>
        <v>2.5</v>
      </c>
      <c r="EV274">
        <f t="shared" si="696"/>
        <v>1.77</v>
      </c>
      <c r="EZ274">
        <f t="shared" ref="EZ274:FC274" si="697">SUM(EZ22)</f>
        <v>2.5099999999999998</v>
      </c>
      <c r="FA274">
        <f t="shared" si="697"/>
        <v>7.69</v>
      </c>
      <c r="FB274">
        <f t="shared" si="697"/>
        <v>1.62</v>
      </c>
      <c r="FC274">
        <f t="shared" si="697"/>
        <v>1.7</v>
      </c>
      <c r="FG274">
        <f t="shared" ref="FG274:FJ274" si="698">SUM(FG22)</f>
        <v>2.8</v>
      </c>
      <c r="FH274">
        <f t="shared" si="698"/>
        <v>4.97</v>
      </c>
      <c r="FI274">
        <f t="shared" si="698"/>
        <v>2.81</v>
      </c>
      <c r="FJ274">
        <f t="shared" si="698"/>
        <v>0.91</v>
      </c>
      <c r="FN274">
        <f t="shared" ref="FN274:FQ274" si="699">SUM(FN22)</f>
        <v>2.69</v>
      </c>
      <c r="FO274">
        <f t="shared" si="699"/>
        <v>4.28</v>
      </c>
      <c r="FP274">
        <f t="shared" si="699"/>
        <v>2.4500000000000002</v>
      </c>
      <c r="FQ274">
        <f t="shared" si="699"/>
        <v>0.77</v>
      </c>
      <c r="FU274">
        <f t="shared" ref="FU274:FX274" si="700">SUM(FU22)</f>
        <v>3.42</v>
      </c>
      <c r="FV274">
        <f t="shared" si="700"/>
        <v>3.65</v>
      </c>
      <c r="FW274">
        <f t="shared" si="700"/>
        <v>3.22</v>
      </c>
      <c r="FX274">
        <f t="shared" si="700"/>
        <v>2.65</v>
      </c>
      <c r="GB274">
        <f t="shared" ref="GB274:GE274" si="701">SUM(GB22)</f>
        <v>2.35</v>
      </c>
      <c r="GC274">
        <f t="shared" si="701"/>
        <v>1.92</v>
      </c>
      <c r="GD274">
        <f t="shared" si="701"/>
        <v>2.79</v>
      </c>
      <c r="GE274">
        <f t="shared" si="701"/>
        <v>0.67</v>
      </c>
      <c r="GI274">
        <f t="shared" ref="GI274:GL274" si="702">SUM(GI22)</f>
        <v>3.65</v>
      </c>
      <c r="GJ274">
        <f t="shared" si="702"/>
        <v>2.16</v>
      </c>
      <c r="GK274">
        <f t="shared" si="702"/>
        <v>4.4000000000000004</v>
      </c>
      <c r="GL274">
        <f t="shared" si="702"/>
        <v>0.87</v>
      </c>
      <c r="GP274">
        <f t="shared" ref="GP274:GS274" si="703">SUM(GP22)</f>
        <v>2.95</v>
      </c>
      <c r="GQ274">
        <f t="shared" si="703"/>
        <v>3.35</v>
      </c>
      <c r="GR274">
        <f t="shared" si="703"/>
        <v>2.9</v>
      </c>
      <c r="GS274">
        <f t="shared" si="703"/>
        <v>1.79</v>
      </c>
      <c r="GW274">
        <f t="shared" ref="GW274:GZ274" si="704">SUM(GW22)</f>
        <v>3.47</v>
      </c>
      <c r="GX274">
        <f t="shared" si="704"/>
        <v>2</v>
      </c>
      <c r="GY274">
        <f t="shared" si="704"/>
        <v>3.66</v>
      </c>
      <c r="GZ274">
        <f t="shared" si="704"/>
        <v>2.86</v>
      </c>
      <c r="HD274">
        <f t="shared" ref="HD274:HG274" si="705">SUM(HD22)</f>
        <v>2.99</v>
      </c>
      <c r="HE274">
        <f t="shared" si="705"/>
        <v>1.84</v>
      </c>
      <c r="HF274">
        <f t="shared" si="705"/>
        <v>3.17</v>
      </c>
      <c r="HG274">
        <f t="shared" si="705"/>
        <v>2.27</v>
      </c>
      <c r="HK274">
        <f t="shared" ref="HK274:HN274" si="706">SUM(HK22)</f>
        <v>2.89</v>
      </c>
      <c r="HL274">
        <f t="shared" si="706"/>
        <v>4.13</v>
      </c>
      <c r="HM274">
        <f t="shared" si="706"/>
        <v>2.68</v>
      </c>
      <c r="HN274">
        <f t="shared" si="706"/>
        <v>1.67</v>
      </c>
      <c r="HR274">
        <f t="shared" ref="HR274:HU274" si="707">SUM(HR22)</f>
        <v>3.67</v>
      </c>
      <c r="HS274">
        <f t="shared" si="707"/>
        <v>3.17</v>
      </c>
      <c r="HT274">
        <f t="shared" si="707"/>
        <v>3.9</v>
      </c>
      <c r="HU274">
        <f t="shared" si="707"/>
        <v>2.02</v>
      </c>
      <c r="HY274">
        <f t="shared" ref="HY274:IB274" si="708">SUM(HY22)</f>
        <v>4.33</v>
      </c>
      <c r="HZ274">
        <f t="shared" si="708"/>
        <v>4.3099999999999996</v>
      </c>
      <c r="IA274">
        <f t="shared" si="708"/>
        <v>4.8899999999999997</v>
      </c>
      <c r="IB274">
        <f t="shared" si="708"/>
        <v>2.23</v>
      </c>
      <c r="IF274">
        <f t="shared" ref="IF274:II274" si="709">SUM(IF22)</f>
        <v>3.82</v>
      </c>
      <c r="IG274">
        <f t="shared" si="709"/>
        <v>3.37</v>
      </c>
      <c r="IH274">
        <f t="shared" si="709"/>
        <v>3.87</v>
      </c>
      <c r="II274">
        <f t="shared" si="709"/>
        <v>2.91</v>
      </c>
      <c r="IM274">
        <f t="shared" ref="IM274:IP274" si="710">SUM(IM22)</f>
        <v>4.04</v>
      </c>
      <c r="IN274">
        <f t="shared" si="710"/>
        <v>6.14</v>
      </c>
      <c r="IO274">
        <f t="shared" si="710"/>
        <v>3.84</v>
      </c>
      <c r="IP274">
        <f t="shared" si="710"/>
        <v>2.93</v>
      </c>
      <c r="IT274">
        <f t="shared" ref="IT274:IW274" si="711">SUM(IT22)</f>
        <v>2.98</v>
      </c>
      <c r="IU274">
        <f t="shared" si="711"/>
        <v>3.8</v>
      </c>
      <c r="IV274">
        <f t="shared" si="711"/>
        <v>2.59</v>
      </c>
      <c r="IW274">
        <f t="shared" si="711"/>
        <v>2.13</v>
      </c>
      <c r="JA274">
        <f t="shared" ref="JA274:JD274" si="712">SUM(JA22)</f>
        <v>2.98</v>
      </c>
      <c r="JB274">
        <f t="shared" si="712"/>
        <v>4.4800000000000004</v>
      </c>
      <c r="JC274">
        <f t="shared" si="712"/>
        <v>2.67</v>
      </c>
      <c r="JD274">
        <f t="shared" si="712"/>
        <v>2.37</v>
      </c>
      <c r="JH274">
        <f t="shared" ref="JH274:JK274" si="713">SUM(JH22)</f>
        <v>2.86</v>
      </c>
      <c r="JI274">
        <f t="shared" si="713"/>
        <v>3.45</v>
      </c>
      <c r="JJ274">
        <f t="shared" si="713"/>
        <v>2.83</v>
      </c>
      <c r="JK274">
        <f t="shared" si="713"/>
        <v>2.58</v>
      </c>
      <c r="JO274">
        <f t="shared" ref="JO274:JR274" si="714">SUM(JO22)</f>
        <v>2.84</v>
      </c>
      <c r="JP274">
        <f t="shared" si="714"/>
        <v>3.33</v>
      </c>
      <c r="JQ274">
        <f t="shared" si="714"/>
        <v>3.42</v>
      </c>
      <c r="JR274">
        <f t="shared" si="714"/>
        <v>0.62</v>
      </c>
      <c r="JV274">
        <f t="shared" ref="JV274:JY274" si="715">SUM(JV22)</f>
        <v>1.85</v>
      </c>
      <c r="JW274">
        <f t="shared" si="715"/>
        <v>2.23</v>
      </c>
      <c r="JX274">
        <f t="shared" si="715"/>
        <v>1.79</v>
      </c>
      <c r="JY274">
        <f t="shared" si="715"/>
        <v>1.55</v>
      </c>
      <c r="KC274">
        <f t="shared" ref="KC274:KF274" si="716">SUM(KC22)</f>
        <v>2.5299999999999998</v>
      </c>
      <c r="KD274">
        <f t="shared" si="716"/>
        <v>1.52</v>
      </c>
      <c r="KE274">
        <f t="shared" si="716"/>
        <v>2.81</v>
      </c>
      <c r="KF274">
        <f t="shared" si="716"/>
        <v>1.43</v>
      </c>
      <c r="KJ274">
        <f t="shared" ref="KJ274:KM274" si="717">SUM(KJ22)</f>
        <v>2.48</v>
      </c>
      <c r="KK274">
        <f t="shared" si="717"/>
        <v>2.59</v>
      </c>
      <c r="KL274">
        <f t="shared" si="717"/>
        <v>2.75</v>
      </c>
      <c r="KM274">
        <f t="shared" si="717"/>
        <v>1.38</v>
      </c>
      <c r="KQ274">
        <f t="shared" ref="KQ274:KT274" si="718">SUM(KQ22)</f>
        <v>3.11</v>
      </c>
      <c r="KR274">
        <f t="shared" si="718"/>
        <v>2.6</v>
      </c>
      <c r="KS274">
        <f t="shared" si="718"/>
        <v>3.76</v>
      </c>
      <c r="KT274">
        <f t="shared" si="718"/>
        <v>1.22</v>
      </c>
      <c r="KX274">
        <f t="shared" ref="KX274:LA274" si="719">SUM(KX22)</f>
        <v>4.3899999999999997</v>
      </c>
      <c r="KY274">
        <f t="shared" si="719"/>
        <v>5.0199999999999996</v>
      </c>
      <c r="KZ274">
        <f t="shared" si="719"/>
        <v>4.5</v>
      </c>
      <c r="LA274">
        <f t="shared" si="719"/>
        <v>2.0499999999999998</v>
      </c>
      <c r="LE274">
        <f t="shared" ref="LE274:LH274" si="720">SUM(LE22)</f>
        <v>4.32</v>
      </c>
      <c r="LF274">
        <f t="shared" si="720"/>
        <v>7.35</v>
      </c>
      <c r="LG274">
        <f t="shared" si="720"/>
        <v>3.77</v>
      </c>
      <c r="LH274">
        <f t="shared" si="720"/>
        <v>1.88</v>
      </c>
      <c r="LL274">
        <f t="shared" ref="LL274:LO274" si="721">SUM(LL22)</f>
        <v>4.1100000000000003</v>
      </c>
      <c r="LM274">
        <f t="shared" si="721"/>
        <v>5.98</v>
      </c>
      <c r="LN274">
        <f t="shared" si="721"/>
        <v>4.1900000000000004</v>
      </c>
      <c r="LO274">
        <f t="shared" si="721"/>
        <v>1.96</v>
      </c>
      <c r="LS274">
        <f t="shared" ref="LS274:LV274" si="722">SUM(LS22)</f>
        <v>4.01</v>
      </c>
      <c r="LT274">
        <f t="shared" si="722"/>
        <v>6.83</v>
      </c>
      <c r="LU274">
        <f t="shared" si="722"/>
        <v>3.67</v>
      </c>
      <c r="LV274">
        <f t="shared" si="722"/>
        <v>2.29</v>
      </c>
      <c r="LZ274">
        <f t="shared" ref="LZ274:MC274" si="723">SUM(LZ22)</f>
        <v>3.71</v>
      </c>
      <c r="MA274">
        <f t="shared" si="723"/>
        <v>5.58</v>
      </c>
      <c r="MB274">
        <f t="shared" si="723"/>
        <v>3.3</v>
      </c>
      <c r="MC274">
        <f t="shared" si="723"/>
        <v>2.21</v>
      </c>
      <c r="MF274" t="s">
        <v>433</v>
      </c>
      <c r="MG274">
        <f t="shared" ref="MG274:MJ274" si="724">SUM(MG22)</f>
        <v>4.46</v>
      </c>
      <c r="MH274">
        <f t="shared" si="724"/>
        <v>6.73</v>
      </c>
      <c r="MI274">
        <f t="shared" si="724"/>
        <v>3.95</v>
      </c>
      <c r="MJ274">
        <f t="shared" si="724"/>
        <v>2.89</v>
      </c>
      <c r="MM274" t="s">
        <v>433</v>
      </c>
      <c r="MN274">
        <f t="shared" ref="MN274:MQ274" si="725">SUM(MN22)</f>
        <v>3.96</v>
      </c>
      <c r="MO274">
        <f t="shared" si="725"/>
        <v>6.25</v>
      </c>
      <c r="MP274">
        <f t="shared" si="725"/>
        <v>3.59</v>
      </c>
      <c r="MQ274">
        <f t="shared" si="725"/>
        <v>1.6</v>
      </c>
      <c r="MT274" t="s">
        <v>433</v>
      </c>
      <c r="MU274">
        <f t="shared" ref="MU274:MX274" si="726">SUM(MU22)</f>
        <v>3.3</v>
      </c>
      <c r="MV274">
        <f t="shared" si="726"/>
        <v>5.08</v>
      </c>
      <c r="MW274">
        <f t="shared" si="726"/>
        <v>2.71</v>
      </c>
      <c r="MX274">
        <f t="shared" si="726"/>
        <v>2.0299999999999998</v>
      </c>
      <c r="NA274" t="s">
        <v>433</v>
      </c>
      <c r="NB274">
        <f t="shared" ref="NB274:NE274" si="727">SUM(NB22)</f>
        <v>4.3899999999999997</v>
      </c>
      <c r="NC274">
        <f t="shared" si="727"/>
        <v>5.32</v>
      </c>
      <c r="ND274">
        <f t="shared" si="727"/>
        <v>3.97</v>
      </c>
      <c r="NE274">
        <f t="shared" si="727"/>
        <v>3.15</v>
      </c>
      <c r="NH274" t="s">
        <v>433</v>
      </c>
      <c r="NI274">
        <f t="shared" ref="NI274:NL274" si="728">SUM(NI22)</f>
        <v>6</v>
      </c>
      <c r="NJ274">
        <f t="shared" si="728"/>
        <v>3.93</v>
      </c>
      <c r="NK274">
        <f t="shared" si="728"/>
        <v>6.01</v>
      </c>
      <c r="NL274">
        <f t="shared" si="728"/>
        <v>6.74</v>
      </c>
      <c r="NO274" t="s">
        <v>433</v>
      </c>
      <c r="NP274">
        <f t="shared" ref="NP274:NS274" si="729">SUM(NP22)</f>
        <v>7.79</v>
      </c>
      <c r="NQ274">
        <f t="shared" si="729"/>
        <v>8.59</v>
      </c>
      <c r="NR274">
        <f t="shared" si="729"/>
        <v>6.73</v>
      </c>
      <c r="NS274">
        <f t="shared" si="729"/>
        <v>7.14</v>
      </c>
      <c r="NV274" t="s">
        <v>433</v>
      </c>
      <c r="NW274">
        <f t="shared" ref="NW274:NZ274" si="730">SUM(NW22)</f>
        <v>6.46</v>
      </c>
      <c r="NX274">
        <f t="shared" si="730"/>
        <v>8.5500000000000007</v>
      </c>
      <c r="NY274">
        <f t="shared" si="730"/>
        <v>5.19</v>
      </c>
      <c r="NZ274">
        <f t="shared" si="730"/>
        <v>8.9600000000000009</v>
      </c>
      <c r="OC274" t="s">
        <v>433</v>
      </c>
      <c r="OD274">
        <f t="shared" ref="OD274:OG274" si="731">SUM(OD22)</f>
        <v>4.68</v>
      </c>
      <c r="OE274">
        <f t="shared" si="731"/>
        <v>8.51</v>
      </c>
      <c r="OF274">
        <f t="shared" si="731"/>
        <v>3.1</v>
      </c>
      <c r="OG274">
        <f t="shared" si="731"/>
        <v>5.34</v>
      </c>
      <c r="OJ274" t="s">
        <v>433</v>
      </c>
      <c r="OK274">
        <f t="shared" ref="OK274:ON274" si="732">SUM(OK22)</f>
        <v>4.63</v>
      </c>
      <c r="OL274">
        <f t="shared" si="732"/>
        <v>6.41</v>
      </c>
      <c r="OM274">
        <f t="shared" si="732"/>
        <v>3.68</v>
      </c>
      <c r="ON274">
        <f t="shared" si="732"/>
        <v>6.46</v>
      </c>
      <c r="OQ274" t="s">
        <v>433</v>
      </c>
      <c r="OR274">
        <f t="shared" ref="OR274:OU274" si="733">SUM(OR22)</f>
        <v>12.14</v>
      </c>
      <c r="OS274">
        <f t="shared" si="733"/>
        <v>6.08</v>
      </c>
      <c r="OT274">
        <f t="shared" si="733"/>
        <v>12.09</v>
      </c>
      <c r="OU274">
        <f t="shared" si="733"/>
        <v>18.670000000000002</v>
      </c>
      <c r="OX274" t="s">
        <v>433</v>
      </c>
      <c r="OY274">
        <f t="shared" ref="OY274:PB274" si="734">SUM(OY22)</f>
        <v>19.05</v>
      </c>
      <c r="OZ274">
        <f t="shared" si="734"/>
        <v>9.8000000000000007</v>
      </c>
      <c r="PA274">
        <f t="shared" si="734"/>
        <v>22.31</v>
      </c>
      <c r="PB274">
        <f t="shared" si="734"/>
        <v>17.170000000000002</v>
      </c>
      <c r="PE274" t="s">
        <v>433</v>
      </c>
      <c r="PF274">
        <f t="shared" ref="PF274:PI274" si="735">SUM(PF22)</f>
        <v>16.2</v>
      </c>
      <c r="PG274">
        <f t="shared" si="735"/>
        <v>9.73</v>
      </c>
      <c r="PH274">
        <f t="shared" si="735"/>
        <v>19.2</v>
      </c>
      <c r="PI274">
        <f t="shared" si="735"/>
        <v>12.13</v>
      </c>
      <c r="PL274" t="s">
        <v>433</v>
      </c>
      <c r="PM274">
        <f t="shared" ref="PM274:PP274" si="736">SUM(PM22)</f>
        <v>12.26</v>
      </c>
      <c r="PN274">
        <f t="shared" si="736"/>
        <v>5.28</v>
      </c>
      <c r="PO274">
        <f t="shared" si="736"/>
        <v>13.82</v>
      </c>
      <c r="PP274">
        <f t="shared" si="736"/>
        <v>13.19</v>
      </c>
      <c r="PS274" t="s">
        <v>433</v>
      </c>
      <c r="PT274">
        <f t="shared" ref="PT274:PW274" si="737">SUM(PT22)</f>
        <v>18.91</v>
      </c>
      <c r="PU274">
        <f t="shared" si="737"/>
        <v>14.87</v>
      </c>
      <c r="PV274">
        <f t="shared" si="737"/>
        <v>15.45</v>
      </c>
      <c r="PW274">
        <f t="shared" si="737"/>
        <v>43.15</v>
      </c>
      <c r="PZ274" t="s">
        <v>433</v>
      </c>
      <c r="QA274">
        <f t="shared" ref="QA274:QD274" si="738">SUM(QA22)</f>
        <v>14.23</v>
      </c>
      <c r="QB274">
        <f t="shared" si="738"/>
        <v>8.32</v>
      </c>
      <c r="QC274">
        <f t="shared" si="738"/>
        <v>15.13</v>
      </c>
      <c r="QD274">
        <f t="shared" si="738"/>
        <v>16.25</v>
      </c>
      <c r="QG274" t="s">
        <v>433</v>
      </c>
      <c r="QH274">
        <f t="shared" ref="QH274:QK274" si="739">SUM(QH22)</f>
        <v>32.31</v>
      </c>
      <c r="QI274">
        <f t="shared" si="739"/>
        <v>27.08</v>
      </c>
      <c r="QJ274">
        <f t="shared" si="739"/>
        <v>31.79</v>
      </c>
      <c r="QK274">
        <f t="shared" si="739"/>
        <v>42.51</v>
      </c>
      <c r="QN274" t="s">
        <v>433</v>
      </c>
      <c r="QO274">
        <f t="shared" ref="QO274:QR274" si="740">SUM(QO22)</f>
        <v>9.0500000000000007</v>
      </c>
      <c r="QP274">
        <f t="shared" si="740"/>
        <v>11.08</v>
      </c>
      <c r="QQ274">
        <f t="shared" si="740"/>
        <v>8.6199999999999992</v>
      </c>
      <c r="QR274">
        <f t="shared" si="740"/>
        <v>7.99</v>
      </c>
      <c r="QU274" t="s">
        <v>433</v>
      </c>
      <c r="QV274">
        <f t="shared" ref="QV274:QY274" si="741">SUM(QV22)</f>
        <v>0.95</v>
      </c>
      <c r="QW274">
        <f t="shared" si="741"/>
        <v>2.0699999999999998</v>
      </c>
      <c r="QX274">
        <f t="shared" si="741"/>
        <v>0.8</v>
      </c>
      <c r="QY274">
        <f t="shared" si="741"/>
        <v>0</v>
      </c>
      <c r="RB274" t="s">
        <v>433</v>
      </c>
      <c r="RC274">
        <f t="shared" ref="RC274:RF274" si="742">SUM(RC22)</f>
        <v>0.86</v>
      </c>
      <c r="RD274">
        <f t="shared" si="742"/>
        <v>1.65</v>
      </c>
      <c r="RE274">
        <f t="shared" si="742"/>
        <v>0.59</v>
      </c>
      <c r="RF274">
        <f t="shared" si="742"/>
        <v>0.86</v>
      </c>
      <c r="RI274" t="s">
        <v>433</v>
      </c>
      <c r="RJ274">
        <f t="shared" ref="RJ274:RM274" si="743">SUM(RJ22)</f>
        <v>0.95</v>
      </c>
      <c r="RK274">
        <f t="shared" si="743"/>
        <v>1.47</v>
      </c>
      <c r="RL274">
        <f t="shared" si="743"/>
        <v>0.76</v>
      </c>
      <c r="RM274">
        <f t="shared" si="743"/>
        <v>0.47</v>
      </c>
      <c r="RP274" t="s">
        <v>433</v>
      </c>
      <c r="RQ274">
        <f t="shared" ref="RQ274:RT274" si="744">SUM(RQ22)</f>
        <v>0.76</v>
      </c>
      <c r="RR274">
        <f t="shared" si="744"/>
        <v>1.69</v>
      </c>
      <c r="RS274">
        <f t="shared" si="744"/>
        <v>0.61</v>
      </c>
      <c r="RT274">
        <f t="shared" si="744"/>
        <v>0.2</v>
      </c>
      <c r="RW274" t="s">
        <v>433</v>
      </c>
      <c r="RX274">
        <f t="shared" ref="RX274:SA274" si="745">SUM(RX22)</f>
        <v>0.68</v>
      </c>
      <c r="RY274">
        <f t="shared" si="745"/>
        <v>1.99</v>
      </c>
      <c r="RZ274">
        <f t="shared" si="745"/>
        <v>0.48</v>
      </c>
      <c r="SA274">
        <f t="shared" si="745"/>
        <v>0.11</v>
      </c>
      <c r="SD274" t="s">
        <v>433</v>
      </c>
      <c r="SE274">
        <f t="shared" ref="SE274:SH274" si="746">SUM(SE22)</f>
        <v>0.51</v>
      </c>
      <c r="SF274">
        <f t="shared" si="746"/>
        <v>0.36</v>
      </c>
      <c r="SG274">
        <f t="shared" si="746"/>
        <v>0.43</v>
      </c>
      <c r="SH274">
        <f t="shared" si="746"/>
        <v>0.31</v>
      </c>
      <c r="SK274" t="s">
        <v>433</v>
      </c>
      <c r="SL274">
        <f t="shared" ref="SL274:SO274" si="747">SUM(SL22)</f>
        <v>1</v>
      </c>
      <c r="SM274">
        <f t="shared" si="747"/>
        <v>2.0099999999999998</v>
      </c>
      <c r="SN274">
        <f t="shared" si="747"/>
        <v>0.51</v>
      </c>
      <c r="SO274">
        <f t="shared" si="747"/>
        <v>0.56000000000000005</v>
      </c>
      <c r="SR274" t="s">
        <v>433</v>
      </c>
      <c r="SS274">
        <f t="shared" ref="SS274:SV274" si="748">SUM(SS22)</f>
        <v>1.24</v>
      </c>
      <c r="ST274">
        <f t="shared" si="748"/>
        <v>0.42</v>
      </c>
      <c r="SU274">
        <f t="shared" si="748"/>
        <v>0.92</v>
      </c>
      <c r="SV274">
        <f t="shared" si="748"/>
        <v>2.5499999999999998</v>
      </c>
      <c r="SY274" t="s">
        <v>433</v>
      </c>
      <c r="SZ274">
        <f t="shared" ref="SZ274:TC274" si="749">SUM(SZ22)</f>
        <v>2.08</v>
      </c>
      <c r="TA274">
        <f t="shared" si="749"/>
        <v>3.77</v>
      </c>
      <c r="TB274">
        <f t="shared" si="749"/>
        <v>1.55</v>
      </c>
      <c r="TC274">
        <f t="shared" si="749"/>
        <v>1.36</v>
      </c>
      <c r="TF274" t="s">
        <v>433</v>
      </c>
      <c r="TG274">
        <f t="shared" ref="TG274:TJ274" si="750">SUM(TG22)</f>
        <v>2.81</v>
      </c>
      <c r="TH274">
        <f t="shared" si="750"/>
        <v>7.18</v>
      </c>
      <c r="TI274">
        <f t="shared" si="750"/>
        <v>1.96</v>
      </c>
      <c r="TJ274">
        <f t="shared" si="750"/>
        <v>0.67</v>
      </c>
      <c r="TM274" t="s">
        <v>433</v>
      </c>
      <c r="TN274">
        <f t="shared" ref="TN274:TQ274" si="751">SUM(TN22)</f>
        <v>2.97</v>
      </c>
      <c r="TO274">
        <f t="shared" si="751"/>
        <v>7.07</v>
      </c>
      <c r="TP274">
        <f t="shared" si="751"/>
        <v>2.5</v>
      </c>
      <c r="TQ274">
        <f t="shared" si="751"/>
        <v>0.44</v>
      </c>
      <c r="TT274" t="s">
        <v>433</v>
      </c>
      <c r="TU274">
        <f t="shared" ref="TU274:TX274" si="752">SUM(TU22)</f>
        <v>3.76</v>
      </c>
      <c r="TV274">
        <f t="shared" si="752"/>
        <v>10.82</v>
      </c>
      <c r="TW274">
        <f t="shared" si="752"/>
        <v>2.92</v>
      </c>
      <c r="TX274">
        <f t="shared" si="752"/>
        <v>0.84</v>
      </c>
      <c r="UA274" t="s">
        <v>433</v>
      </c>
      <c r="UB274">
        <f t="shared" ref="UB274:UE274" si="753">SUM(UB22)</f>
        <v>3.67</v>
      </c>
      <c r="UC274">
        <f t="shared" si="753"/>
        <v>9.73</v>
      </c>
      <c r="UD274">
        <f t="shared" si="753"/>
        <v>2.79</v>
      </c>
      <c r="UE274">
        <f t="shared" si="753"/>
        <v>0.26</v>
      </c>
      <c r="UH274" t="s">
        <v>433</v>
      </c>
      <c r="UI274">
        <f t="shared" ref="UI274:UL274" si="754">SUM(UI22)</f>
        <v>3.52</v>
      </c>
      <c r="UJ274">
        <f t="shared" si="754"/>
        <v>8.27</v>
      </c>
      <c r="UK274">
        <f t="shared" si="754"/>
        <v>3.04</v>
      </c>
      <c r="UL274">
        <f t="shared" si="754"/>
        <v>0.33</v>
      </c>
      <c r="UO274" t="s">
        <v>433</v>
      </c>
      <c r="UP274">
        <f t="shared" ref="UP274:US274" si="755">SUM(UP22)</f>
        <v>3.56</v>
      </c>
      <c r="UQ274">
        <f t="shared" si="755"/>
        <v>9.66</v>
      </c>
      <c r="UR274">
        <f t="shared" si="755"/>
        <v>2.63</v>
      </c>
      <c r="US274">
        <f t="shared" si="755"/>
        <v>1.62</v>
      </c>
      <c r="UV274" t="s">
        <v>433</v>
      </c>
      <c r="UW274">
        <f t="shared" ref="UW274:UZ274" si="756">SUM(UW22)</f>
        <v>5.42</v>
      </c>
      <c r="UX274">
        <f t="shared" si="756"/>
        <v>10.5</v>
      </c>
      <c r="UY274">
        <f t="shared" si="756"/>
        <v>5.26</v>
      </c>
      <c r="UZ274">
        <f t="shared" si="756"/>
        <v>1.8</v>
      </c>
      <c r="VC274" t="s">
        <v>433</v>
      </c>
      <c r="VD274">
        <f t="shared" ref="VD274:VG274" si="757">SUM(VD22)</f>
        <v>35.200000000000003</v>
      </c>
      <c r="VE274">
        <f t="shared" si="757"/>
        <v>26.06</v>
      </c>
      <c r="VF274">
        <f t="shared" si="757"/>
        <v>35.42</v>
      </c>
      <c r="VG274">
        <f t="shared" si="757"/>
        <v>45.26</v>
      </c>
    </row>
    <row r="275" spans="1:579" x14ac:dyDescent="0.3">
      <c r="A275" t="s">
        <v>434</v>
      </c>
      <c r="B275">
        <f t="shared" si="604"/>
        <v>7.13</v>
      </c>
      <c r="C275">
        <f t="shared" si="604"/>
        <v>15.46</v>
      </c>
      <c r="D275">
        <f t="shared" si="604"/>
        <v>6.9</v>
      </c>
      <c r="E275">
        <f t="shared" si="604"/>
        <v>1.84</v>
      </c>
      <c r="H275" t="s">
        <v>434</v>
      </c>
      <c r="I275">
        <f t="shared" si="605"/>
        <v>6.94</v>
      </c>
      <c r="J275">
        <f t="shared" si="605"/>
        <v>14.15</v>
      </c>
      <c r="K275">
        <f t="shared" si="605"/>
        <v>6.26</v>
      </c>
      <c r="L275">
        <f t="shared" si="605"/>
        <v>2.8</v>
      </c>
      <c r="O275" t="s">
        <v>434</v>
      </c>
      <c r="P275">
        <f t="shared" si="606"/>
        <v>6.82</v>
      </c>
      <c r="Q275">
        <f t="shared" si="606"/>
        <v>12.91</v>
      </c>
      <c r="R275">
        <f t="shared" si="606"/>
        <v>6.51</v>
      </c>
      <c r="S275">
        <f t="shared" si="606"/>
        <v>3.21</v>
      </c>
      <c r="V275" t="s">
        <v>434</v>
      </c>
      <c r="W275">
        <f t="shared" si="607"/>
        <v>5.85</v>
      </c>
      <c r="X275">
        <f t="shared" si="607"/>
        <v>16.239999999999998</v>
      </c>
      <c r="Y275">
        <f t="shared" si="607"/>
        <v>4.6100000000000003</v>
      </c>
      <c r="Z275">
        <f t="shared" si="607"/>
        <v>3.01</v>
      </c>
      <c r="AC275" t="s">
        <v>434</v>
      </c>
      <c r="AD275">
        <f t="shared" si="608"/>
        <v>6.43</v>
      </c>
      <c r="AE275">
        <f t="shared" si="608"/>
        <v>12.45</v>
      </c>
      <c r="AF275">
        <f t="shared" si="608"/>
        <v>5.98</v>
      </c>
      <c r="AG275">
        <f t="shared" si="608"/>
        <v>2.59</v>
      </c>
      <c r="AJ275" t="s">
        <v>434</v>
      </c>
      <c r="AK275">
        <f t="shared" si="609"/>
        <v>7.09</v>
      </c>
      <c r="AL275">
        <f t="shared" si="609"/>
        <v>14.54</v>
      </c>
      <c r="AM275">
        <f t="shared" si="609"/>
        <v>6.53</v>
      </c>
      <c r="AN275">
        <f t="shared" si="609"/>
        <v>3.31</v>
      </c>
      <c r="AQ275" t="s">
        <v>434</v>
      </c>
      <c r="AR275">
        <f t="shared" si="610"/>
        <v>7.17</v>
      </c>
      <c r="AS275">
        <f t="shared" si="610"/>
        <v>14.52</v>
      </c>
      <c r="AT275">
        <f t="shared" si="610"/>
        <v>6.34</v>
      </c>
      <c r="AU275">
        <f t="shared" si="610"/>
        <v>3.85</v>
      </c>
      <c r="AX275" t="s">
        <v>434</v>
      </c>
      <c r="AY275">
        <f t="shared" si="611"/>
        <v>5.83</v>
      </c>
      <c r="AZ275">
        <f t="shared" si="611"/>
        <v>10.26</v>
      </c>
      <c r="BA275">
        <f t="shared" si="611"/>
        <v>5.88</v>
      </c>
      <c r="BB275">
        <f t="shared" si="611"/>
        <v>1.66</v>
      </c>
      <c r="BE275" t="s">
        <v>434</v>
      </c>
      <c r="BF275">
        <f t="shared" si="612"/>
        <v>6.68</v>
      </c>
      <c r="BG275">
        <f t="shared" si="612"/>
        <v>11.46</v>
      </c>
      <c r="BH275">
        <f t="shared" si="612"/>
        <v>6.78</v>
      </c>
      <c r="BI275">
        <f t="shared" si="612"/>
        <v>2.13</v>
      </c>
      <c r="BL275" t="s">
        <v>434</v>
      </c>
      <c r="BM275">
        <f t="shared" si="613"/>
        <v>6.91</v>
      </c>
      <c r="BN275">
        <f t="shared" si="613"/>
        <v>10.89</v>
      </c>
      <c r="BO275">
        <f t="shared" si="613"/>
        <v>7.01</v>
      </c>
      <c r="BP275">
        <f t="shared" si="613"/>
        <v>2.12</v>
      </c>
      <c r="BS275" t="s">
        <v>434</v>
      </c>
      <c r="BT275">
        <f t="shared" si="614"/>
        <v>6.73</v>
      </c>
      <c r="BU275">
        <f t="shared" si="614"/>
        <v>12.35</v>
      </c>
      <c r="BV275">
        <f t="shared" si="614"/>
        <v>6.81</v>
      </c>
      <c r="BW275">
        <f t="shared" si="614"/>
        <v>1.5</v>
      </c>
      <c r="BZ275" t="s">
        <v>434</v>
      </c>
      <c r="CA275">
        <f t="shared" si="615"/>
        <v>6.27</v>
      </c>
      <c r="CB275">
        <f t="shared" si="615"/>
        <v>10.95</v>
      </c>
      <c r="CC275">
        <f t="shared" si="615"/>
        <v>6.66</v>
      </c>
      <c r="CD275">
        <f t="shared" si="615"/>
        <v>1.66</v>
      </c>
      <c r="CG275" t="s">
        <v>434</v>
      </c>
      <c r="CH275">
        <f t="shared" ref="CH275:CK275" si="758">SUM(CH23)</f>
        <v>6.13</v>
      </c>
      <c r="CI275">
        <f t="shared" si="758"/>
        <v>11.94</v>
      </c>
      <c r="CJ275">
        <f t="shared" si="758"/>
        <v>6.19</v>
      </c>
      <c r="CK275">
        <f t="shared" si="758"/>
        <v>1.77</v>
      </c>
      <c r="CN275" t="s">
        <v>434</v>
      </c>
      <c r="CO275">
        <f t="shared" ref="CO275:CR275" si="759">SUM(CO23)</f>
        <v>6.28</v>
      </c>
      <c r="CP275">
        <f t="shared" si="759"/>
        <v>10.92</v>
      </c>
      <c r="CQ275">
        <f t="shared" si="759"/>
        <v>5.91</v>
      </c>
      <c r="CR275">
        <f t="shared" si="759"/>
        <v>3.9</v>
      </c>
      <c r="CU275" t="s">
        <v>434</v>
      </c>
      <c r="CV275">
        <f t="shared" ref="CV275:CY275" si="760">SUM(CV23)</f>
        <v>5.7</v>
      </c>
      <c r="CW275">
        <f t="shared" si="760"/>
        <v>7.15</v>
      </c>
      <c r="CX275">
        <f t="shared" si="760"/>
        <v>6.11</v>
      </c>
      <c r="CY275">
        <f t="shared" si="760"/>
        <v>3.56</v>
      </c>
      <c r="DB275" t="s">
        <v>434</v>
      </c>
      <c r="DC275">
        <f t="shared" ref="DC275:DF275" si="761">SUM(DC23)</f>
        <v>5.14</v>
      </c>
      <c r="DD275">
        <f t="shared" si="761"/>
        <v>10.84</v>
      </c>
      <c r="DE275">
        <f t="shared" si="761"/>
        <v>4.91</v>
      </c>
      <c r="DF275">
        <f t="shared" si="761"/>
        <v>1.4</v>
      </c>
      <c r="DI275" t="s">
        <v>434</v>
      </c>
      <c r="DJ275">
        <f t="shared" ref="DJ275:DM275" si="762">SUM(DJ23)</f>
        <v>5.81</v>
      </c>
      <c r="DK275">
        <f t="shared" si="762"/>
        <v>10.18</v>
      </c>
      <c r="DL275">
        <f t="shared" si="762"/>
        <v>5.85</v>
      </c>
      <c r="DM275">
        <f t="shared" si="762"/>
        <v>2.34</v>
      </c>
      <c r="DP275" t="s">
        <v>434</v>
      </c>
      <c r="DQ275">
        <f t="shared" ref="DQ275:DT275" si="763">SUM(DQ23)</f>
        <v>7.39</v>
      </c>
      <c r="DR275">
        <f t="shared" si="763"/>
        <v>13.49</v>
      </c>
      <c r="DS275">
        <f t="shared" si="763"/>
        <v>7.38</v>
      </c>
      <c r="DT275">
        <f t="shared" si="763"/>
        <v>2.1</v>
      </c>
      <c r="DW275" t="s">
        <v>434</v>
      </c>
      <c r="DX275">
        <f t="shared" ref="DX275:EA275" si="764">SUM(DX23)</f>
        <v>6.44</v>
      </c>
      <c r="DY275">
        <f t="shared" si="764"/>
        <v>11.56</v>
      </c>
      <c r="DZ275">
        <f t="shared" si="764"/>
        <v>6.69</v>
      </c>
      <c r="EA275">
        <f t="shared" si="764"/>
        <v>1.06</v>
      </c>
      <c r="ED275" t="s">
        <v>434</v>
      </c>
      <c r="EE275">
        <f t="shared" ref="EE275:EH275" si="765">SUM(EE23)</f>
        <v>8.67</v>
      </c>
      <c r="EF275">
        <f t="shared" si="765"/>
        <v>15.43</v>
      </c>
      <c r="EG275">
        <f t="shared" si="765"/>
        <v>8.94</v>
      </c>
      <c r="EH275">
        <f t="shared" si="765"/>
        <v>2.76</v>
      </c>
      <c r="EK275" t="s">
        <v>434</v>
      </c>
      <c r="EL275">
        <f t="shared" ref="EL275:EO275" si="766">SUM(EL23)</f>
        <v>7.68</v>
      </c>
      <c r="EM275">
        <f t="shared" si="766"/>
        <v>9.33</v>
      </c>
      <c r="EN275">
        <f t="shared" si="766"/>
        <v>8.85</v>
      </c>
      <c r="EO275">
        <f t="shared" si="766"/>
        <v>1.57</v>
      </c>
      <c r="ER275" t="s">
        <v>434</v>
      </c>
      <c r="ES275">
        <f t="shared" ref="ES275:EV275" si="767">SUM(ES23)</f>
        <v>7.47</v>
      </c>
      <c r="ET275">
        <f t="shared" si="767"/>
        <v>13.53</v>
      </c>
      <c r="EU275">
        <f t="shared" si="767"/>
        <v>7.6</v>
      </c>
      <c r="EV275">
        <f t="shared" si="767"/>
        <v>2.33</v>
      </c>
      <c r="EZ275">
        <f t="shared" ref="EZ275:FC275" si="768">SUM(EZ23)</f>
        <v>6.11</v>
      </c>
      <c r="FA275">
        <f t="shared" si="768"/>
        <v>9.4600000000000009</v>
      </c>
      <c r="FB275">
        <f t="shared" si="768"/>
        <v>6.33</v>
      </c>
      <c r="FC275">
        <f t="shared" si="768"/>
        <v>2.27</v>
      </c>
      <c r="FG275">
        <f t="shared" ref="FG275:FJ275" si="769">SUM(FG23)</f>
        <v>5.37</v>
      </c>
      <c r="FH275">
        <f t="shared" si="769"/>
        <v>6.86</v>
      </c>
      <c r="FI275">
        <f t="shared" si="769"/>
        <v>6.18</v>
      </c>
      <c r="FJ275">
        <f t="shared" si="769"/>
        <v>1.45</v>
      </c>
      <c r="FN275">
        <f t="shared" ref="FN275:FQ275" si="770">SUM(FN23)</f>
        <v>6.87</v>
      </c>
      <c r="FO275">
        <f t="shared" si="770"/>
        <v>13.66</v>
      </c>
      <c r="FP275">
        <f t="shared" si="770"/>
        <v>6.62</v>
      </c>
      <c r="FQ275">
        <f t="shared" si="770"/>
        <v>2.06</v>
      </c>
      <c r="FU275">
        <f t="shared" ref="FU275:FX275" si="771">SUM(FU23)</f>
        <v>5.47</v>
      </c>
      <c r="FV275">
        <f t="shared" si="771"/>
        <v>9.65</v>
      </c>
      <c r="FW275">
        <f t="shared" si="771"/>
        <v>5.08</v>
      </c>
      <c r="FX275">
        <f t="shared" si="771"/>
        <v>2.4</v>
      </c>
      <c r="GB275">
        <f t="shared" ref="GB275:GE275" si="772">SUM(GB23)</f>
        <v>6.34</v>
      </c>
      <c r="GC275">
        <f t="shared" si="772"/>
        <v>12.56</v>
      </c>
      <c r="GD275">
        <f t="shared" si="772"/>
        <v>5.89</v>
      </c>
      <c r="GE275">
        <f t="shared" si="772"/>
        <v>1.61</v>
      </c>
      <c r="GI275">
        <f t="shared" ref="GI275:GL275" si="773">SUM(GI23)</f>
        <v>6.04</v>
      </c>
      <c r="GJ275">
        <f t="shared" si="773"/>
        <v>14.07</v>
      </c>
      <c r="GK275">
        <f t="shared" si="773"/>
        <v>5.44</v>
      </c>
      <c r="GL275">
        <f t="shared" si="773"/>
        <v>1.52</v>
      </c>
      <c r="GP275">
        <f t="shared" ref="GP275:GS275" si="774">SUM(GP23)</f>
        <v>5.5</v>
      </c>
      <c r="GQ275">
        <f t="shared" si="774"/>
        <v>9.92</v>
      </c>
      <c r="GR275">
        <f t="shared" si="774"/>
        <v>5.64</v>
      </c>
      <c r="GS275">
        <f t="shared" si="774"/>
        <v>1.01</v>
      </c>
      <c r="GW275">
        <f t="shared" ref="GW275:GZ275" si="775">SUM(GW23)</f>
        <v>6.39</v>
      </c>
      <c r="GX275">
        <f t="shared" si="775"/>
        <v>10.49</v>
      </c>
      <c r="GY275">
        <f t="shared" si="775"/>
        <v>6.77</v>
      </c>
      <c r="GZ275">
        <f t="shared" si="775"/>
        <v>1.46</v>
      </c>
      <c r="HD275">
        <f t="shared" ref="HD275:HG275" si="776">SUM(HD23)</f>
        <v>5.39</v>
      </c>
      <c r="HE275">
        <f t="shared" si="776"/>
        <v>6.02</v>
      </c>
      <c r="HF275">
        <f t="shared" si="776"/>
        <v>6.06</v>
      </c>
      <c r="HG275">
        <f t="shared" si="776"/>
        <v>0.89</v>
      </c>
      <c r="HK275">
        <f t="shared" ref="HK275:HN275" si="777">SUM(HK23)</f>
        <v>6.18</v>
      </c>
      <c r="HL275">
        <f t="shared" si="777"/>
        <v>8.6</v>
      </c>
      <c r="HM275">
        <f t="shared" si="777"/>
        <v>6.9</v>
      </c>
      <c r="HN275">
        <f t="shared" si="777"/>
        <v>1.3</v>
      </c>
      <c r="HR275">
        <f t="shared" ref="HR275:HU275" si="778">SUM(HR23)</f>
        <v>7.01</v>
      </c>
      <c r="HS275">
        <f t="shared" si="778"/>
        <v>13.94</v>
      </c>
      <c r="HT275">
        <f t="shared" si="778"/>
        <v>6.62</v>
      </c>
      <c r="HU275">
        <f t="shared" si="778"/>
        <v>1.94</v>
      </c>
      <c r="HY275">
        <f t="shared" ref="HY275:IB275" si="779">SUM(HY23)</f>
        <v>6.76</v>
      </c>
      <c r="HZ275">
        <f t="shared" si="779"/>
        <v>13.5</v>
      </c>
      <c r="IA275">
        <f t="shared" si="779"/>
        <v>6.56</v>
      </c>
      <c r="IB275">
        <f t="shared" si="779"/>
        <v>1.26</v>
      </c>
      <c r="IF275">
        <f t="shared" ref="IF275:II275" si="780">SUM(IF23)</f>
        <v>7</v>
      </c>
      <c r="IG275">
        <f t="shared" si="780"/>
        <v>15.65</v>
      </c>
      <c r="IH275">
        <f t="shared" si="780"/>
        <v>6.4</v>
      </c>
      <c r="II275">
        <f t="shared" si="780"/>
        <v>1.1299999999999999</v>
      </c>
      <c r="IM275">
        <f t="shared" ref="IM275:IP275" si="781">SUM(IM23)</f>
        <v>6.59</v>
      </c>
      <c r="IN275">
        <f t="shared" si="781"/>
        <v>12.02</v>
      </c>
      <c r="IO275">
        <f t="shared" si="781"/>
        <v>6.3</v>
      </c>
      <c r="IP275">
        <f t="shared" si="781"/>
        <v>1.85</v>
      </c>
      <c r="IT275">
        <f t="shared" ref="IT275:IW275" si="782">SUM(IT23)</f>
        <v>5.29</v>
      </c>
      <c r="IU275">
        <f t="shared" si="782"/>
        <v>7.62</v>
      </c>
      <c r="IV275">
        <f t="shared" si="782"/>
        <v>5.81</v>
      </c>
      <c r="IW275">
        <f t="shared" si="782"/>
        <v>0.86</v>
      </c>
      <c r="JA275">
        <f t="shared" ref="JA275:JD275" si="783">SUM(JA23)</f>
        <v>6.79</v>
      </c>
      <c r="JB275">
        <f t="shared" si="783"/>
        <v>9.82</v>
      </c>
      <c r="JC275">
        <f t="shared" si="783"/>
        <v>7.83</v>
      </c>
      <c r="JD275">
        <f t="shared" si="783"/>
        <v>0.77</v>
      </c>
      <c r="JH275">
        <f t="shared" ref="JH275:JK275" si="784">SUM(JH23)</f>
        <v>7.57</v>
      </c>
      <c r="JI275">
        <f t="shared" si="784"/>
        <v>15.31</v>
      </c>
      <c r="JJ275">
        <f t="shared" si="784"/>
        <v>7.26</v>
      </c>
      <c r="JK275">
        <f t="shared" si="784"/>
        <v>1</v>
      </c>
      <c r="JO275">
        <f t="shared" ref="JO275:JR275" si="785">SUM(JO23)</f>
        <v>6.62</v>
      </c>
      <c r="JP275">
        <f t="shared" si="785"/>
        <v>10.44</v>
      </c>
      <c r="JQ275">
        <f t="shared" si="785"/>
        <v>6.92</v>
      </c>
      <c r="JR275">
        <f t="shared" si="785"/>
        <v>1.0900000000000001</v>
      </c>
      <c r="JV275">
        <f t="shared" ref="JV275:JY275" si="786">SUM(JV23)</f>
        <v>7.68</v>
      </c>
      <c r="JW275">
        <f t="shared" si="786"/>
        <v>11.74</v>
      </c>
      <c r="JX275">
        <f t="shared" si="786"/>
        <v>7.78</v>
      </c>
      <c r="JY275">
        <f t="shared" si="786"/>
        <v>1.37</v>
      </c>
      <c r="KC275">
        <f t="shared" ref="KC275:KF275" si="787">SUM(KC23)</f>
        <v>6.58</v>
      </c>
      <c r="KD275">
        <f t="shared" si="787"/>
        <v>11.85</v>
      </c>
      <c r="KE275">
        <f t="shared" si="787"/>
        <v>6.49</v>
      </c>
      <c r="KF275">
        <f t="shared" si="787"/>
        <v>2.11</v>
      </c>
      <c r="KJ275">
        <f t="shared" ref="KJ275:KM275" si="788">SUM(KJ23)</f>
        <v>6.23</v>
      </c>
      <c r="KK275">
        <f t="shared" si="788"/>
        <v>12.46</v>
      </c>
      <c r="KL275">
        <f t="shared" si="788"/>
        <v>5.95</v>
      </c>
      <c r="KM275">
        <f t="shared" si="788"/>
        <v>1.52</v>
      </c>
      <c r="KQ275">
        <f t="shared" ref="KQ275:KT275" si="789">SUM(KQ23)</f>
        <v>6.41</v>
      </c>
      <c r="KR275">
        <f t="shared" si="789"/>
        <v>12.72</v>
      </c>
      <c r="KS275">
        <f t="shared" si="789"/>
        <v>6.21</v>
      </c>
      <c r="KT275">
        <f t="shared" si="789"/>
        <v>0.52</v>
      </c>
      <c r="KX275">
        <f t="shared" ref="KX275:LA275" si="790">SUM(KX23)</f>
        <v>5.26</v>
      </c>
      <c r="KY275">
        <f t="shared" si="790"/>
        <v>10.94</v>
      </c>
      <c r="KZ275">
        <f t="shared" si="790"/>
        <v>4.78</v>
      </c>
      <c r="LA275">
        <f t="shared" si="790"/>
        <v>0.2</v>
      </c>
      <c r="LE275">
        <f t="shared" ref="LE275:LH275" si="791">SUM(LE23)</f>
        <v>5.57</v>
      </c>
      <c r="LF275">
        <f t="shared" si="791"/>
        <v>13.61</v>
      </c>
      <c r="LG275">
        <f t="shared" si="791"/>
        <v>5.1100000000000003</v>
      </c>
      <c r="LH275">
        <f t="shared" si="791"/>
        <v>1.24</v>
      </c>
      <c r="LL275">
        <f t="shared" ref="LL275:LO275" si="792">SUM(LL23)</f>
        <v>4.87</v>
      </c>
      <c r="LM275">
        <f t="shared" si="792"/>
        <v>9.61</v>
      </c>
      <c r="LN275">
        <f t="shared" si="792"/>
        <v>4.87</v>
      </c>
      <c r="LO275">
        <f t="shared" si="792"/>
        <v>1.0900000000000001</v>
      </c>
      <c r="LS275">
        <f t="shared" ref="LS275:LV275" si="793">SUM(LS23)</f>
        <v>5.13</v>
      </c>
      <c r="LT275">
        <f t="shared" si="793"/>
        <v>10.1</v>
      </c>
      <c r="LU275">
        <f t="shared" si="793"/>
        <v>4.7</v>
      </c>
      <c r="LV275">
        <f t="shared" si="793"/>
        <v>1.53</v>
      </c>
      <c r="LZ275">
        <f t="shared" ref="LZ275:MC275" si="794">SUM(LZ23)</f>
        <v>4.1399999999999997</v>
      </c>
      <c r="MA275">
        <f t="shared" si="794"/>
        <v>8.94</v>
      </c>
      <c r="MB275">
        <f t="shared" si="794"/>
        <v>3.74</v>
      </c>
      <c r="MC275">
        <f t="shared" si="794"/>
        <v>1.33</v>
      </c>
      <c r="MF275" t="s">
        <v>434</v>
      </c>
      <c r="MG275">
        <f t="shared" ref="MG275:MJ275" si="795">SUM(MG23)</f>
        <v>3.89</v>
      </c>
      <c r="MH275">
        <f t="shared" si="795"/>
        <v>6.04</v>
      </c>
      <c r="MI275">
        <f t="shared" si="795"/>
        <v>4.03</v>
      </c>
      <c r="MJ275">
        <f t="shared" si="795"/>
        <v>0.7</v>
      </c>
      <c r="MM275" t="s">
        <v>434</v>
      </c>
      <c r="MN275">
        <f t="shared" ref="MN275:MQ275" si="796">SUM(MN23)</f>
        <v>5.52</v>
      </c>
      <c r="MO275">
        <f t="shared" si="796"/>
        <v>8.9700000000000006</v>
      </c>
      <c r="MP275">
        <f t="shared" si="796"/>
        <v>5.84</v>
      </c>
      <c r="MQ275">
        <f t="shared" si="796"/>
        <v>0.87</v>
      </c>
      <c r="MT275" t="s">
        <v>434</v>
      </c>
      <c r="MU275">
        <f t="shared" ref="MU275:MX275" si="797">SUM(MU23)</f>
        <v>5.47</v>
      </c>
      <c r="MV275">
        <f t="shared" si="797"/>
        <v>7.7</v>
      </c>
      <c r="MW275">
        <f t="shared" si="797"/>
        <v>5.5</v>
      </c>
      <c r="MX275">
        <f t="shared" si="797"/>
        <v>0.82</v>
      </c>
      <c r="NA275" t="s">
        <v>434</v>
      </c>
      <c r="NB275">
        <f t="shared" ref="NB275:NE275" si="798">SUM(NB23)</f>
        <v>3.15</v>
      </c>
      <c r="NC275">
        <f t="shared" si="798"/>
        <v>6.04</v>
      </c>
      <c r="ND275">
        <f t="shared" si="798"/>
        <v>2.94</v>
      </c>
      <c r="NE275">
        <f t="shared" si="798"/>
        <v>0.34</v>
      </c>
      <c r="NH275" t="s">
        <v>434</v>
      </c>
      <c r="NI275">
        <f t="shared" ref="NI275:NL275" si="799">SUM(NI23)</f>
        <v>3.31</v>
      </c>
      <c r="NJ275">
        <f t="shared" si="799"/>
        <v>6.58</v>
      </c>
      <c r="NK275">
        <f t="shared" si="799"/>
        <v>3.07</v>
      </c>
      <c r="NL275">
        <f t="shared" si="799"/>
        <v>0.57999999999999996</v>
      </c>
      <c r="NO275" t="s">
        <v>434</v>
      </c>
      <c r="NP275">
        <f t="shared" ref="NP275:NS275" si="800">SUM(NP23)</f>
        <v>4.08</v>
      </c>
      <c r="NQ275">
        <f t="shared" si="800"/>
        <v>9.33</v>
      </c>
      <c r="NR275">
        <f t="shared" si="800"/>
        <v>4.03</v>
      </c>
      <c r="NS275">
        <f t="shared" si="800"/>
        <v>0.42</v>
      </c>
      <c r="NV275" t="s">
        <v>434</v>
      </c>
      <c r="NW275">
        <f t="shared" ref="NW275:NZ275" si="801">SUM(NW23)</f>
        <v>2.62</v>
      </c>
      <c r="NX275">
        <f t="shared" si="801"/>
        <v>3.75</v>
      </c>
      <c r="NY275">
        <f t="shared" si="801"/>
        <v>2.89</v>
      </c>
      <c r="NZ275">
        <f t="shared" si="801"/>
        <v>0.38</v>
      </c>
      <c r="OC275" t="s">
        <v>434</v>
      </c>
      <c r="OD275">
        <f t="shared" ref="OD275:OG275" si="802">SUM(OD23)</f>
        <v>4.9000000000000004</v>
      </c>
      <c r="OE275">
        <f t="shared" si="802"/>
        <v>4.88</v>
      </c>
      <c r="OF275">
        <f t="shared" si="802"/>
        <v>4.6900000000000004</v>
      </c>
      <c r="OG275">
        <f t="shared" si="802"/>
        <v>4.6399999999999997</v>
      </c>
      <c r="OJ275" t="s">
        <v>434</v>
      </c>
      <c r="OK275">
        <f t="shared" ref="OK275:ON275" si="803">SUM(OK23)</f>
        <v>5.04</v>
      </c>
      <c r="OL275">
        <f t="shared" si="803"/>
        <v>5.57</v>
      </c>
      <c r="OM275">
        <f t="shared" si="803"/>
        <v>4.96</v>
      </c>
      <c r="ON275">
        <f t="shared" si="803"/>
        <v>3.97</v>
      </c>
      <c r="OQ275" t="s">
        <v>434</v>
      </c>
      <c r="OR275">
        <f t="shared" ref="OR275:OU275" si="804">SUM(OR23)</f>
        <v>6.46</v>
      </c>
      <c r="OS275">
        <f t="shared" si="804"/>
        <v>9.7200000000000006</v>
      </c>
      <c r="OT275">
        <f t="shared" si="804"/>
        <v>5.87</v>
      </c>
      <c r="OU275">
        <f t="shared" si="804"/>
        <v>4.5</v>
      </c>
      <c r="OX275" t="s">
        <v>434</v>
      </c>
      <c r="OY275">
        <f t="shared" ref="OY275:PB275" si="805">SUM(OY23)</f>
        <v>7.76</v>
      </c>
      <c r="OZ275">
        <f t="shared" si="805"/>
        <v>11.15</v>
      </c>
      <c r="PA275">
        <f t="shared" si="805"/>
        <v>6.82</v>
      </c>
      <c r="PB275">
        <f t="shared" si="805"/>
        <v>8.58</v>
      </c>
      <c r="PE275" t="s">
        <v>434</v>
      </c>
      <c r="PF275">
        <f t="shared" ref="PF275:PI275" si="806">SUM(PF23)</f>
        <v>12.59</v>
      </c>
      <c r="PG275">
        <f t="shared" si="806"/>
        <v>13.43</v>
      </c>
      <c r="PH275">
        <f t="shared" si="806"/>
        <v>11.16</v>
      </c>
      <c r="PI275">
        <f t="shared" si="806"/>
        <v>19.77</v>
      </c>
      <c r="PL275" t="s">
        <v>434</v>
      </c>
      <c r="PM275">
        <f t="shared" ref="PM275:PP275" si="807">SUM(PM23)</f>
        <v>16.05</v>
      </c>
      <c r="PN275">
        <f t="shared" si="807"/>
        <v>13.75</v>
      </c>
      <c r="PO275">
        <f t="shared" si="807"/>
        <v>16.059999999999999</v>
      </c>
      <c r="PP275">
        <f t="shared" si="807"/>
        <v>19.89</v>
      </c>
      <c r="PS275" t="s">
        <v>434</v>
      </c>
      <c r="PT275">
        <f t="shared" ref="PT275:PW275" si="808">SUM(PT23)</f>
        <v>14.56</v>
      </c>
      <c r="PU275">
        <f t="shared" si="808"/>
        <v>13.65</v>
      </c>
      <c r="PV275">
        <f t="shared" si="808"/>
        <v>15.7</v>
      </c>
      <c r="PW275">
        <f t="shared" si="808"/>
        <v>12.03</v>
      </c>
      <c r="PZ275" t="s">
        <v>434</v>
      </c>
      <c r="QA275">
        <f t="shared" ref="QA275:QD275" si="809">SUM(QA23)</f>
        <v>15.61</v>
      </c>
      <c r="QB275">
        <f t="shared" si="809"/>
        <v>13.62</v>
      </c>
      <c r="QC275">
        <f t="shared" si="809"/>
        <v>17.510000000000002</v>
      </c>
      <c r="QD275">
        <f t="shared" si="809"/>
        <v>11.98</v>
      </c>
      <c r="QG275" t="s">
        <v>434</v>
      </c>
      <c r="QH275">
        <f t="shared" ref="QH275:QK275" si="810">SUM(QH23)</f>
        <v>17.55</v>
      </c>
      <c r="QI275">
        <f t="shared" si="810"/>
        <v>11.57</v>
      </c>
      <c r="QJ275">
        <f t="shared" si="810"/>
        <v>20.97</v>
      </c>
      <c r="QK275">
        <f t="shared" si="810"/>
        <v>11.3</v>
      </c>
      <c r="QN275" t="s">
        <v>434</v>
      </c>
      <c r="QO275">
        <f t="shared" ref="QO275:QR275" si="811">SUM(QO23)</f>
        <v>25.36</v>
      </c>
      <c r="QP275">
        <f t="shared" si="811"/>
        <v>26.43</v>
      </c>
      <c r="QQ275">
        <f t="shared" si="811"/>
        <v>23.17</v>
      </c>
      <c r="QR275">
        <f t="shared" si="811"/>
        <v>33.86</v>
      </c>
      <c r="QU275" t="s">
        <v>434</v>
      </c>
      <c r="QV275">
        <f t="shared" ref="QV275:QY275" si="812">SUM(QV23)</f>
        <v>2.4900000000000002</v>
      </c>
      <c r="QW275">
        <f t="shared" si="812"/>
        <v>5.62</v>
      </c>
      <c r="QX275">
        <f t="shared" si="812"/>
        <v>2.02</v>
      </c>
      <c r="QY275">
        <f t="shared" si="812"/>
        <v>1.35</v>
      </c>
      <c r="RB275" t="s">
        <v>434</v>
      </c>
      <c r="RC275">
        <f t="shared" ref="RC275:RF275" si="813">SUM(RC23)</f>
        <v>30.32</v>
      </c>
      <c r="RD275">
        <f t="shared" si="813"/>
        <v>15.23</v>
      </c>
      <c r="RE275">
        <f t="shared" si="813"/>
        <v>32.450000000000003</v>
      </c>
      <c r="RF275">
        <f t="shared" si="813"/>
        <v>36.450000000000003</v>
      </c>
      <c r="RI275" t="s">
        <v>434</v>
      </c>
      <c r="RJ275">
        <f t="shared" ref="RJ275:RM275" si="814">SUM(RJ23)</f>
        <v>31.81</v>
      </c>
      <c r="RK275">
        <f t="shared" si="814"/>
        <v>18.149999999999999</v>
      </c>
      <c r="RL275">
        <f t="shared" si="814"/>
        <v>30.25</v>
      </c>
      <c r="RM275">
        <f t="shared" si="814"/>
        <v>51.97</v>
      </c>
      <c r="RP275" t="s">
        <v>434</v>
      </c>
      <c r="RQ275">
        <f t="shared" ref="RQ275:RT275" si="815">SUM(RQ23)</f>
        <v>34.1</v>
      </c>
      <c r="RR275">
        <f t="shared" si="815"/>
        <v>17</v>
      </c>
      <c r="RS275">
        <f t="shared" si="815"/>
        <v>32.04</v>
      </c>
      <c r="RT275">
        <f t="shared" si="815"/>
        <v>57.51</v>
      </c>
      <c r="RW275" t="s">
        <v>434</v>
      </c>
      <c r="RX275">
        <f t="shared" ref="RX275:SA275" si="816">SUM(RX23)</f>
        <v>35.03</v>
      </c>
      <c r="RY275">
        <f t="shared" si="816"/>
        <v>17.46</v>
      </c>
      <c r="RZ275">
        <f t="shared" si="816"/>
        <v>33.71</v>
      </c>
      <c r="SA275">
        <f t="shared" si="816"/>
        <v>57.69</v>
      </c>
      <c r="SD275" t="s">
        <v>434</v>
      </c>
      <c r="SE275">
        <f t="shared" ref="SE275:SH275" si="817">SUM(SE23)</f>
        <v>4.3499999999999996</v>
      </c>
      <c r="SF275">
        <f t="shared" si="817"/>
        <v>14.28</v>
      </c>
      <c r="SG275">
        <f t="shared" si="817"/>
        <v>2.57</v>
      </c>
      <c r="SH275">
        <f t="shared" si="817"/>
        <v>0.54</v>
      </c>
      <c r="SK275" t="s">
        <v>434</v>
      </c>
      <c r="SL275">
        <f t="shared" ref="SL275:SO275" si="818">SUM(SL23)</f>
        <v>33.83</v>
      </c>
      <c r="SM275">
        <f t="shared" si="818"/>
        <v>17.23</v>
      </c>
      <c r="SN275">
        <f t="shared" si="818"/>
        <v>32.369999999999997</v>
      </c>
      <c r="SO275">
        <f t="shared" si="818"/>
        <v>58.75</v>
      </c>
      <c r="SR275" t="s">
        <v>434</v>
      </c>
      <c r="SS275">
        <f t="shared" ref="SS275:SV275" si="819">SUM(SS23)</f>
        <v>31.46</v>
      </c>
      <c r="ST275">
        <f t="shared" si="819"/>
        <v>17.25</v>
      </c>
      <c r="SU275">
        <f t="shared" si="819"/>
        <v>30.47</v>
      </c>
      <c r="SV275">
        <f t="shared" si="819"/>
        <v>51.48</v>
      </c>
      <c r="SY275" t="s">
        <v>434</v>
      </c>
      <c r="SZ275">
        <f t="shared" ref="SZ275:TC275" si="820">SUM(SZ23)</f>
        <v>41.42</v>
      </c>
      <c r="TA275">
        <f t="shared" si="820"/>
        <v>32.92</v>
      </c>
      <c r="TB275">
        <f t="shared" si="820"/>
        <v>40.56</v>
      </c>
      <c r="TC275">
        <f t="shared" si="820"/>
        <v>59.76</v>
      </c>
      <c r="TF275" t="s">
        <v>434</v>
      </c>
      <c r="TG275">
        <f t="shared" ref="TG275:TJ275" si="821">SUM(TG23)</f>
        <v>41.56</v>
      </c>
      <c r="TH275">
        <f t="shared" si="821"/>
        <v>34.22</v>
      </c>
      <c r="TI275">
        <f t="shared" si="821"/>
        <v>39.39</v>
      </c>
      <c r="TJ275">
        <f t="shared" si="821"/>
        <v>63.67</v>
      </c>
      <c r="TM275" t="s">
        <v>434</v>
      </c>
      <c r="TN275">
        <f t="shared" ref="TN275:TQ275" si="822">SUM(TN23)</f>
        <v>41.75</v>
      </c>
      <c r="TO275">
        <f t="shared" si="822"/>
        <v>33.42</v>
      </c>
      <c r="TP275">
        <f t="shared" si="822"/>
        <v>39.979999999999997</v>
      </c>
      <c r="TQ275">
        <f t="shared" si="822"/>
        <v>60.17</v>
      </c>
      <c r="TT275" t="s">
        <v>434</v>
      </c>
      <c r="TU275">
        <f t="shared" ref="TU275:TX275" si="823">SUM(TU23)</f>
        <v>42.2</v>
      </c>
      <c r="TV275">
        <f t="shared" si="823"/>
        <v>29.54</v>
      </c>
      <c r="TW275">
        <f t="shared" si="823"/>
        <v>41.65</v>
      </c>
      <c r="TX275">
        <f t="shared" si="823"/>
        <v>57.53</v>
      </c>
      <c r="UA275" t="s">
        <v>434</v>
      </c>
      <c r="UB275">
        <f t="shared" ref="UB275:UE275" si="824">SUM(UB23)</f>
        <v>42.97</v>
      </c>
      <c r="UC275">
        <f t="shared" si="824"/>
        <v>29.27</v>
      </c>
      <c r="UD275">
        <f t="shared" si="824"/>
        <v>42.32</v>
      </c>
      <c r="UE275">
        <f t="shared" si="824"/>
        <v>60.18</v>
      </c>
      <c r="UH275" t="s">
        <v>434</v>
      </c>
      <c r="UI275">
        <f t="shared" ref="UI275:UL275" si="825">SUM(UI23)</f>
        <v>43.28</v>
      </c>
      <c r="UJ275">
        <f t="shared" si="825"/>
        <v>28.08</v>
      </c>
      <c r="UK275">
        <f t="shared" si="825"/>
        <v>42.25</v>
      </c>
      <c r="UL275">
        <f t="shared" si="825"/>
        <v>63.58</v>
      </c>
      <c r="UO275" t="s">
        <v>434</v>
      </c>
      <c r="UP275">
        <f t="shared" ref="UP275:US275" si="826">SUM(UP23)</f>
        <v>40.96</v>
      </c>
      <c r="UQ275">
        <f t="shared" si="826"/>
        <v>28.37</v>
      </c>
      <c r="UR275">
        <f t="shared" si="826"/>
        <v>39.380000000000003</v>
      </c>
      <c r="US275">
        <f t="shared" si="826"/>
        <v>60.17</v>
      </c>
      <c r="UV275" t="s">
        <v>434</v>
      </c>
      <c r="UW275">
        <f t="shared" ref="UW275:UZ275" si="827">SUM(UW23)</f>
        <v>38.31</v>
      </c>
      <c r="UX275">
        <f t="shared" si="827"/>
        <v>27.18</v>
      </c>
      <c r="UY275">
        <f t="shared" si="827"/>
        <v>37.42</v>
      </c>
      <c r="UZ275">
        <f t="shared" si="827"/>
        <v>53.88</v>
      </c>
      <c r="VC275" t="s">
        <v>434</v>
      </c>
      <c r="VD275">
        <f t="shared" ref="VD275:VG275" si="828">SUM(VD23)</f>
        <v>19.52</v>
      </c>
      <c r="VE275">
        <f t="shared" si="828"/>
        <v>15.19</v>
      </c>
      <c r="VF275">
        <f t="shared" si="828"/>
        <v>16.239999999999998</v>
      </c>
      <c r="VG275">
        <f t="shared" si="828"/>
        <v>35.99</v>
      </c>
    </row>
    <row r="276" spans="1:579" x14ac:dyDescent="0.3">
      <c r="A276" t="s">
        <v>435</v>
      </c>
      <c r="B276">
        <f t="shared" si="604"/>
        <v>0.98</v>
      </c>
      <c r="C276">
        <f t="shared" si="604"/>
        <v>1.87</v>
      </c>
      <c r="D276">
        <f t="shared" si="604"/>
        <v>0.96</v>
      </c>
      <c r="E276">
        <f t="shared" si="604"/>
        <v>0.3</v>
      </c>
      <c r="H276" t="s">
        <v>435</v>
      </c>
      <c r="I276">
        <f t="shared" si="605"/>
        <v>0.85</v>
      </c>
      <c r="J276">
        <f t="shared" si="605"/>
        <v>1.54</v>
      </c>
      <c r="K276">
        <f t="shared" si="605"/>
        <v>0.95</v>
      </c>
      <c r="L276">
        <f t="shared" si="605"/>
        <v>0.1</v>
      </c>
      <c r="O276" t="s">
        <v>435</v>
      </c>
      <c r="P276">
        <f t="shared" si="606"/>
        <v>1</v>
      </c>
      <c r="Q276">
        <f t="shared" si="606"/>
        <v>2.1800000000000002</v>
      </c>
      <c r="R276">
        <f t="shared" si="606"/>
        <v>0.97</v>
      </c>
      <c r="S276">
        <f t="shared" si="606"/>
        <v>0.25</v>
      </c>
      <c r="V276" t="s">
        <v>435</v>
      </c>
      <c r="W276">
        <f t="shared" si="607"/>
        <v>1.03</v>
      </c>
      <c r="X276">
        <f t="shared" si="607"/>
        <v>1.35</v>
      </c>
      <c r="Y276">
        <f t="shared" si="607"/>
        <v>1.24</v>
      </c>
      <c r="Z276">
        <f t="shared" si="607"/>
        <v>0</v>
      </c>
      <c r="AC276" t="s">
        <v>435</v>
      </c>
      <c r="AD276">
        <f t="shared" si="608"/>
        <v>0.67</v>
      </c>
      <c r="AE276">
        <f t="shared" si="608"/>
        <v>1.1100000000000001</v>
      </c>
      <c r="AF276">
        <f t="shared" si="608"/>
        <v>0.8</v>
      </c>
      <c r="AG276">
        <f t="shared" si="608"/>
        <v>0</v>
      </c>
      <c r="AJ276" t="s">
        <v>435</v>
      </c>
      <c r="AK276">
        <f t="shared" si="609"/>
        <v>0.69</v>
      </c>
      <c r="AL276">
        <f t="shared" si="609"/>
        <v>2.36</v>
      </c>
      <c r="AM276">
        <f t="shared" si="609"/>
        <v>0.55000000000000004</v>
      </c>
      <c r="AN276">
        <f t="shared" si="609"/>
        <v>0</v>
      </c>
      <c r="AQ276" t="s">
        <v>435</v>
      </c>
      <c r="AR276">
        <f t="shared" si="610"/>
        <v>0.38</v>
      </c>
      <c r="AS276">
        <f t="shared" si="610"/>
        <v>0.79</v>
      </c>
      <c r="AT276">
        <f t="shared" si="610"/>
        <v>0.33</v>
      </c>
      <c r="AU276">
        <f t="shared" si="610"/>
        <v>0.04</v>
      </c>
      <c r="AX276" t="s">
        <v>435</v>
      </c>
      <c r="AY276">
        <f t="shared" si="611"/>
        <v>1.23</v>
      </c>
      <c r="AZ276">
        <f t="shared" si="611"/>
        <v>4.2</v>
      </c>
      <c r="BA276">
        <f t="shared" si="611"/>
        <v>0.78</v>
      </c>
      <c r="BB276">
        <f t="shared" si="611"/>
        <v>0.32</v>
      </c>
      <c r="BE276" t="s">
        <v>435</v>
      </c>
      <c r="BF276">
        <f t="shared" si="612"/>
        <v>1.62</v>
      </c>
      <c r="BG276">
        <f t="shared" si="612"/>
        <v>5.09</v>
      </c>
      <c r="BH276">
        <f t="shared" si="612"/>
        <v>1.1299999999999999</v>
      </c>
      <c r="BI276">
        <f t="shared" si="612"/>
        <v>0.72</v>
      </c>
      <c r="BL276" t="s">
        <v>435</v>
      </c>
      <c r="BM276">
        <f t="shared" si="613"/>
        <v>1.55</v>
      </c>
      <c r="BN276">
        <f t="shared" si="613"/>
        <v>5.13</v>
      </c>
      <c r="BO276">
        <f t="shared" si="613"/>
        <v>1.0900000000000001</v>
      </c>
      <c r="BP276">
        <f t="shared" si="613"/>
        <v>0.96</v>
      </c>
      <c r="BS276" t="s">
        <v>435</v>
      </c>
      <c r="BT276">
        <f t="shared" si="614"/>
        <v>1.67</v>
      </c>
      <c r="BU276">
        <f t="shared" si="614"/>
        <v>6.28</v>
      </c>
      <c r="BV276">
        <f t="shared" si="614"/>
        <v>1.06</v>
      </c>
      <c r="BW276">
        <f t="shared" si="614"/>
        <v>0.54</v>
      </c>
      <c r="BZ276" t="s">
        <v>435</v>
      </c>
      <c r="CA276">
        <f t="shared" si="615"/>
        <v>1.3</v>
      </c>
      <c r="CB276">
        <f t="shared" si="615"/>
        <v>3.86</v>
      </c>
      <c r="CC276">
        <f t="shared" si="615"/>
        <v>0.96</v>
      </c>
      <c r="CD276">
        <f t="shared" si="615"/>
        <v>0.66</v>
      </c>
      <c r="CG276" t="s">
        <v>435</v>
      </c>
      <c r="CH276">
        <f t="shared" ref="CH276:CK276" si="829">SUM(CH24)</f>
        <v>2.11</v>
      </c>
      <c r="CI276">
        <f t="shared" si="829"/>
        <v>3.54</v>
      </c>
      <c r="CJ276">
        <f t="shared" si="829"/>
        <v>2.1</v>
      </c>
      <c r="CK276">
        <f t="shared" si="829"/>
        <v>0.7</v>
      </c>
      <c r="CN276" t="s">
        <v>435</v>
      </c>
      <c r="CO276">
        <f t="shared" ref="CO276:CR276" si="830">SUM(CO24)</f>
        <v>1.52</v>
      </c>
      <c r="CP276">
        <f t="shared" si="830"/>
        <v>2.64</v>
      </c>
      <c r="CQ276">
        <f t="shared" si="830"/>
        <v>1.37</v>
      </c>
      <c r="CR276">
        <f t="shared" si="830"/>
        <v>0.5</v>
      </c>
      <c r="CU276" t="s">
        <v>435</v>
      </c>
      <c r="CV276">
        <f t="shared" ref="CV276:CY276" si="831">SUM(CV24)</f>
        <v>2.16</v>
      </c>
      <c r="CW276">
        <f t="shared" si="831"/>
        <v>3.89</v>
      </c>
      <c r="CX276">
        <f t="shared" si="831"/>
        <v>1.86</v>
      </c>
      <c r="CY276">
        <f t="shared" si="831"/>
        <v>1.32</v>
      </c>
      <c r="DB276" t="s">
        <v>435</v>
      </c>
      <c r="DC276">
        <f t="shared" ref="DC276:DF276" si="832">SUM(DC24)</f>
        <v>2.16</v>
      </c>
      <c r="DD276">
        <f t="shared" si="832"/>
        <v>3.13</v>
      </c>
      <c r="DE276">
        <f t="shared" si="832"/>
        <v>1.74</v>
      </c>
      <c r="DF276">
        <f t="shared" si="832"/>
        <v>1.53</v>
      </c>
      <c r="DI276" t="s">
        <v>435</v>
      </c>
      <c r="DJ276">
        <f t="shared" ref="DJ276:DM276" si="833">SUM(DJ24)</f>
        <v>1.9</v>
      </c>
      <c r="DK276">
        <f t="shared" si="833"/>
        <v>2.92</v>
      </c>
      <c r="DL276">
        <f t="shared" si="833"/>
        <v>1.78</v>
      </c>
      <c r="DM276">
        <f t="shared" si="833"/>
        <v>1.26</v>
      </c>
      <c r="DP276" t="s">
        <v>435</v>
      </c>
      <c r="DQ276">
        <f t="shared" ref="DQ276:DT276" si="834">SUM(DQ24)</f>
        <v>1.2</v>
      </c>
      <c r="DR276">
        <f t="shared" si="834"/>
        <v>1.87</v>
      </c>
      <c r="DS276">
        <f t="shared" si="834"/>
        <v>1.25</v>
      </c>
      <c r="DT276">
        <f t="shared" si="834"/>
        <v>0.57999999999999996</v>
      </c>
      <c r="DW276" t="s">
        <v>435</v>
      </c>
      <c r="DX276">
        <f t="shared" ref="DX276:EA276" si="835">SUM(DX24)</f>
        <v>2.09</v>
      </c>
      <c r="DY276">
        <f t="shared" si="835"/>
        <v>4.0599999999999996</v>
      </c>
      <c r="DZ276">
        <f t="shared" si="835"/>
        <v>1.51</v>
      </c>
      <c r="EA276">
        <f t="shared" si="835"/>
        <v>1.91</v>
      </c>
      <c r="ED276" t="s">
        <v>435</v>
      </c>
      <c r="EE276">
        <f t="shared" ref="EE276:EH276" si="836">SUM(EE24)</f>
        <v>2.0299999999999998</v>
      </c>
      <c r="EF276">
        <f t="shared" si="836"/>
        <v>2.97</v>
      </c>
      <c r="EG276">
        <f t="shared" si="836"/>
        <v>1.7</v>
      </c>
      <c r="EH276">
        <f t="shared" si="836"/>
        <v>1.96</v>
      </c>
      <c r="EK276" t="s">
        <v>435</v>
      </c>
      <c r="EL276">
        <f t="shared" ref="EL276:EO276" si="837">SUM(EL24)</f>
        <v>1.36</v>
      </c>
      <c r="EM276">
        <f t="shared" si="837"/>
        <v>3.09</v>
      </c>
      <c r="EN276">
        <f t="shared" si="837"/>
        <v>0.92</v>
      </c>
      <c r="EO276">
        <f t="shared" si="837"/>
        <v>1.58</v>
      </c>
      <c r="ER276" t="s">
        <v>435</v>
      </c>
      <c r="ES276">
        <f t="shared" ref="ES276:EV276" si="838">SUM(ES24)</f>
        <v>1.73</v>
      </c>
      <c r="ET276">
        <f t="shared" si="838"/>
        <v>4.26</v>
      </c>
      <c r="EU276">
        <f t="shared" si="838"/>
        <v>1.03</v>
      </c>
      <c r="EV276">
        <f t="shared" si="838"/>
        <v>1.5</v>
      </c>
      <c r="EZ276">
        <f t="shared" ref="EZ276:FC276" si="839">SUM(EZ24)</f>
        <v>2.46</v>
      </c>
      <c r="FA276">
        <f t="shared" si="839"/>
        <v>6.03</v>
      </c>
      <c r="FB276">
        <f t="shared" si="839"/>
        <v>2.02</v>
      </c>
      <c r="FC276">
        <f t="shared" si="839"/>
        <v>1.53</v>
      </c>
      <c r="FG276">
        <f t="shared" ref="FG276:FJ276" si="840">SUM(FG24)</f>
        <v>2.1800000000000002</v>
      </c>
      <c r="FH276">
        <f t="shared" si="840"/>
        <v>5.47</v>
      </c>
      <c r="FI276">
        <f t="shared" si="840"/>
        <v>1.54</v>
      </c>
      <c r="FJ276">
        <f t="shared" si="840"/>
        <v>1.89</v>
      </c>
      <c r="FN276">
        <f t="shared" ref="FN276:FQ276" si="841">SUM(FN24)</f>
        <v>1.58</v>
      </c>
      <c r="FO276">
        <f t="shared" si="841"/>
        <v>4.26</v>
      </c>
      <c r="FP276">
        <f t="shared" si="841"/>
        <v>1.1299999999999999</v>
      </c>
      <c r="FQ276">
        <f t="shared" si="841"/>
        <v>0.83</v>
      </c>
      <c r="FU276">
        <f t="shared" ref="FU276:FX276" si="842">SUM(FU24)</f>
        <v>1.86</v>
      </c>
      <c r="FV276">
        <f t="shared" si="842"/>
        <v>5.24</v>
      </c>
      <c r="FW276">
        <f t="shared" si="842"/>
        <v>1.46</v>
      </c>
      <c r="FX276">
        <f t="shared" si="842"/>
        <v>0.94</v>
      </c>
      <c r="GB276">
        <f t="shared" ref="GB276:GE276" si="843">SUM(GB24)</f>
        <v>2.52</v>
      </c>
      <c r="GC276">
        <f t="shared" si="843"/>
        <v>6.33</v>
      </c>
      <c r="GD276">
        <f t="shared" si="843"/>
        <v>2.11</v>
      </c>
      <c r="GE276">
        <f t="shared" si="843"/>
        <v>0.77</v>
      </c>
      <c r="GI276">
        <f t="shared" ref="GI276:GL276" si="844">SUM(GI24)</f>
        <v>2.39</v>
      </c>
      <c r="GJ276">
        <f t="shared" si="844"/>
        <v>7.08</v>
      </c>
      <c r="GK276">
        <f t="shared" si="844"/>
        <v>1.73</v>
      </c>
      <c r="GL276">
        <f t="shared" si="844"/>
        <v>0.88</v>
      </c>
      <c r="GP276">
        <f t="shared" ref="GP276:GS276" si="845">SUM(GP24)</f>
        <v>1.72</v>
      </c>
      <c r="GQ276">
        <f t="shared" si="845"/>
        <v>4.2</v>
      </c>
      <c r="GR276">
        <f t="shared" si="845"/>
        <v>1.39</v>
      </c>
      <c r="GS276">
        <f t="shared" si="845"/>
        <v>0.8</v>
      </c>
      <c r="GW276">
        <f t="shared" ref="GW276:GZ276" si="846">SUM(GW24)</f>
        <v>2.39</v>
      </c>
      <c r="GX276">
        <f t="shared" si="846"/>
        <v>5</v>
      </c>
      <c r="GY276">
        <f t="shared" si="846"/>
        <v>2.25</v>
      </c>
      <c r="GZ276">
        <f t="shared" si="846"/>
        <v>0.98</v>
      </c>
      <c r="HD276">
        <f t="shared" ref="HD276:HG276" si="847">SUM(HD24)</f>
        <v>2.15</v>
      </c>
      <c r="HE276">
        <f t="shared" si="847"/>
        <v>7.1</v>
      </c>
      <c r="HF276">
        <f t="shared" si="847"/>
        <v>1.29</v>
      </c>
      <c r="HG276">
        <f t="shared" si="847"/>
        <v>1.1499999999999999</v>
      </c>
      <c r="HK276">
        <f t="shared" ref="HK276:HN276" si="848">SUM(HK24)</f>
        <v>2.1</v>
      </c>
      <c r="HL276">
        <f t="shared" si="848"/>
        <v>5.47</v>
      </c>
      <c r="HM276">
        <f t="shared" si="848"/>
        <v>1.75</v>
      </c>
      <c r="HN276">
        <f t="shared" si="848"/>
        <v>0.72</v>
      </c>
      <c r="HR276">
        <f t="shared" ref="HR276:HU276" si="849">SUM(HR24)</f>
        <v>1.3</v>
      </c>
      <c r="HS276">
        <f t="shared" si="849"/>
        <v>3.02</v>
      </c>
      <c r="HT276">
        <f t="shared" si="849"/>
        <v>1.1399999999999999</v>
      </c>
      <c r="HU276">
        <f t="shared" si="849"/>
        <v>0.92</v>
      </c>
      <c r="HY276">
        <f t="shared" ref="HY276:IB276" si="850">SUM(HY24)</f>
        <v>2.69</v>
      </c>
      <c r="HZ276">
        <f t="shared" si="850"/>
        <v>5.36</v>
      </c>
      <c r="IA276">
        <f t="shared" si="850"/>
        <v>2.04</v>
      </c>
      <c r="IB276">
        <f t="shared" si="850"/>
        <v>2.2999999999999998</v>
      </c>
      <c r="IF276">
        <f t="shared" ref="IF276:II276" si="851">SUM(IF24)</f>
        <v>3.19</v>
      </c>
      <c r="IG276">
        <f t="shared" si="851"/>
        <v>6.67</v>
      </c>
      <c r="IH276">
        <f t="shared" si="851"/>
        <v>2.4700000000000002</v>
      </c>
      <c r="II276">
        <f t="shared" si="851"/>
        <v>2.21</v>
      </c>
      <c r="IM276">
        <f t="shared" ref="IM276:IP276" si="852">SUM(IM24)</f>
        <v>2.2999999999999998</v>
      </c>
      <c r="IN276">
        <f t="shared" si="852"/>
        <v>5.15</v>
      </c>
      <c r="IO276">
        <f t="shared" si="852"/>
        <v>1.83</v>
      </c>
      <c r="IP276">
        <f t="shared" si="852"/>
        <v>1.28</v>
      </c>
      <c r="IT276">
        <f t="shared" ref="IT276:IW276" si="853">SUM(IT24)</f>
        <v>2.99</v>
      </c>
      <c r="IU276">
        <f t="shared" si="853"/>
        <v>8.52</v>
      </c>
      <c r="IV276">
        <f t="shared" si="853"/>
        <v>2.27</v>
      </c>
      <c r="IW276">
        <f t="shared" si="853"/>
        <v>1.52</v>
      </c>
      <c r="JA276">
        <f t="shared" ref="JA276:JD276" si="854">SUM(JA24)</f>
        <v>3.21</v>
      </c>
      <c r="JB276">
        <f t="shared" si="854"/>
        <v>5.16</v>
      </c>
      <c r="JC276">
        <f t="shared" si="854"/>
        <v>3.1</v>
      </c>
      <c r="JD276">
        <f t="shared" si="854"/>
        <v>2.2599999999999998</v>
      </c>
      <c r="JH276">
        <f t="shared" ref="JH276:JK276" si="855">SUM(JH24)</f>
        <v>2.78</v>
      </c>
      <c r="JI276">
        <f t="shared" si="855"/>
        <v>6.41</v>
      </c>
      <c r="JJ276">
        <f t="shared" si="855"/>
        <v>2.29</v>
      </c>
      <c r="JK276">
        <f t="shared" si="855"/>
        <v>2.0099999999999998</v>
      </c>
      <c r="JO276">
        <f t="shared" ref="JO276:JR276" si="856">SUM(JO24)</f>
        <v>3.18</v>
      </c>
      <c r="JP276">
        <f t="shared" si="856"/>
        <v>6.3</v>
      </c>
      <c r="JQ276">
        <f t="shared" si="856"/>
        <v>2.4700000000000002</v>
      </c>
      <c r="JR276">
        <f t="shared" si="856"/>
        <v>3.06</v>
      </c>
      <c r="JV276">
        <f t="shared" ref="JV276:JY276" si="857">SUM(JV24)</f>
        <v>2.0099999999999998</v>
      </c>
      <c r="JW276">
        <f t="shared" si="857"/>
        <v>2.66</v>
      </c>
      <c r="JX276">
        <f t="shared" si="857"/>
        <v>1.55</v>
      </c>
      <c r="JY276">
        <f t="shared" si="857"/>
        <v>2.87</v>
      </c>
      <c r="KC276">
        <f t="shared" ref="KC276:KF276" si="858">SUM(KC24)</f>
        <v>2.02</v>
      </c>
      <c r="KD276">
        <f t="shared" si="858"/>
        <v>2.57</v>
      </c>
      <c r="KE276">
        <f t="shared" si="858"/>
        <v>1.85</v>
      </c>
      <c r="KF276">
        <f t="shared" si="858"/>
        <v>2.4</v>
      </c>
      <c r="KJ276">
        <f t="shared" ref="KJ276:KM276" si="859">SUM(KJ24)</f>
        <v>3.25</v>
      </c>
      <c r="KK276">
        <f t="shared" si="859"/>
        <v>4.62</v>
      </c>
      <c r="KL276">
        <f t="shared" si="859"/>
        <v>3.18</v>
      </c>
      <c r="KM276">
        <f t="shared" si="859"/>
        <v>2.33</v>
      </c>
      <c r="KQ276">
        <f t="shared" ref="KQ276:KT276" si="860">SUM(KQ24)</f>
        <v>3.48</v>
      </c>
      <c r="KR276">
        <f t="shared" si="860"/>
        <v>4</v>
      </c>
      <c r="KS276">
        <f t="shared" si="860"/>
        <v>3.51</v>
      </c>
      <c r="KT276">
        <f t="shared" si="860"/>
        <v>2.42</v>
      </c>
      <c r="KX276">
        <f t="shared" ref="KX276:LA276" si="861">SUM(KX24)</f>
        <v>3.06</v>
      </c>
      <c r="KY276">
        <f t="shared" si="861"/>
        <v>4.16</v>
      </c>
      <c r="KZ276">
        <f t="shared" si="861"/>
        <v>3.22</v>
      </c>
      <c r="LA276">
        <f t="shared" si="861"/>
        <v>2</v>
      </c>
      <c r="LE276">
        <f t="shared" ref="LE276:LH276" si="862">SUM(LE24)</f>
        <v>3.38</v>
      </c>
      <c r="LF276">
        <f t="shared" si="862"/>
        <v>6.61</v>
      </c>
      <c r="LG276">
        <f t="shared" si="862"/>
        <v>3.24</v>
      </c>
      <c r="LH276">
        <f t="shared" si="862"/>
        <v>1.68</v>
      </c>
      <c r="LL276">
        <f t="shared" ref="LL276:LO276" si="863">SUM(LL24)</f>
        <v>3.59</v>
      </c>
      <c r="LM276">
        <f t="shared" si="863"/>
        <v>7.75</v>
      </c>
      <c r="LN276">
        <f t="shared" si="863"/>
        <v>3.2</v>
      </c>
      <c r="LO276">
        <f t="shared" si="863"/>
        <v>1.66</v>
      </c>
      <c r="LS276">
        <f t="shared" ref="LS276:LV276" si="864">SUM(LS24)</f>
        <v>3.33</v>
      </c>
      <c r="LT276">
        <f t="shared" si="864"/>
        <v>3.26</v>
      </c>
      <c r="LU276">
        <f t="shared" si="864"/>
        <v>3.28</v>
      </c>
      <c r="LV276">
        <f t="shared" si="864"/>
        <v>2.72</v>
      </c>
      <c r="LZ276">
        <f t="shared" ref="LZ276:MC276" si="865">SUM(LZ24)</f>
        <v>3.3</v>
      </c>
      <c r="MA276">
        <f t="shared" si="865"/>
        <v>4.63</v>
      </c>
      <c r="MB276">
        <f t="shared" si="865"/>
        <v>3.13</v>
      </c>
      <c r="MC276">
        <f t="shared" si="865"/>
        <v>2.2799999999999998</v>
      </c>
      <c r="MF276" t="s">
        <v>435</v>
      </c>
      <c r="MG276">
        <f t="shared" ref="MG276:MJ276" si="866">SUM(MG24)</f>
        <v>3.33</v>
      </c>
      <c r="MH276">
        <f t="shared" si="866"/>
        <v>5.39</v>
      </c>
      <c r="MI276">
        <f t="shared" si="866"/>
        <v>3.1</v>
      </c>
      <c r="MJ276">
        <f t="shared" si="866"/>
        <v>1.68</v>
      </c>
      <c r="MM276" t="s">
        <v>435</v>
      </c>
      <c r="MN276">
        <f t="shared" ref="MN276:MQ276" si="867">SUM(MN24)</f>
        <v>3.34</v>
      </c>
      <c r="MO276">
        <f t="shared" si="867"/>
        <v>4.45</v>
      </c>
      <c r="MP276">
        <f t="shared" si="867"/>
        <v>3.24</v>
      </c>
      <c r="MQ276">
        <f t="shared" si="867"/>
        <v>2.3199999999999998</v>
      </c>
      <c r="MT276" t="s">
        <v>435</v>
      </c>
      <c r="MU276">
        <f t="shared" ref="MU276:MX276" si="868">SUM(MU24)</f>
        <v>4.45</v>
      </c>
      <c r="MV276">
        <f t="shared" si="868"/>
        <v>4.9800000000000004</v>
      </c>
      <c r="MW276">
        <f t="shared" si="868"/>
        <v>4.59</v>
      </c>
      <c r="MX276">
        <f t="shared" si="868"/>
        <v>2.93</v>
      </c>
      <c r="NA276" t="s">
        <v>435</v>
      </c>
      <c r="NB276">
        <f t="shared" ref="NB276:NE276" si="869">SUM(NB24)</f>
        <v>4.66</v>
      </c>
      <c r="NC276">
        <f t="shared" si="869"/>
        <v>6.36</v>
      </c>
      <c r="ND276">
        <f t="shared" si="869"/>
        <v>4.74</v>
      </c>
      <c r="NE276">
        <f t="shared" si="869"/>
        <v>1.66</v>
      </c>
      <c r="NH276" t="s">
        <v>435</v>
      </c>
      <c r="NI276">
        <f t="shared" ref="NI276:NL276" si="870">SUM(NI24)</f>
        <v>4.7699999999999996</v>
      </c>
      <c r="NJ276">
        <f t="shared" si="870"/>
        <v>5.19</v>
      </c>
      <c r="NK276">
        <f t="shared" si="870"/>
        <v>5.82</v>
      </c>
      <c r="NL276">
        <f t="shared" si="870"/>
        <v>0.21</v>
      </c>
      <c r="NO276" t="s">
        <v>435</v>
      </c>
      <c r="NP276">
        <f t="shared" ref="NP276:NS276" si="871">SUM(NP24)</f>
        <v>4.3600000000000003</v>
      </c>
      <c r="NQ276">
        <f t="shared" si="871"/>
        <v>4.09</v>
      </c>
      <c r="NR276">
        <f t="shared" si="871"/>
        <v>5.18</v>
      </c>
      <c r="NS276">
        <f t="shared" si="871"/>
        <v>0.22</v>
      </c>
      <c r="NV276" t="s">
        <v>435</v>
      </c>
      <c r="NW276">
        <f t="shared" ref="NW276:NZ276" si="872">SUM(NW24)</f>
        <v>3.96</v>
      </c>
      <c r="NX276">
        <f t="shared" si="872"/>
        <v>4.43</v>
      </c>
      <c r="NY276">
        <f t="shared" si="872"/>
        <v>4.22</v>
      </c>
      <c r="NZ276">
        <f t="shared" si="872"/>
        <v>1.1200000000000001</v>
      </c>
      <c r="OC276" t="s">
        <v>435</v>
      </c>
      <c r="OD276">
        <f t="shared" ref="OD276:OG276" si="873">SUM(OD24)</f>
        <v>5.32</v>
      </c>
      <c r="OE276">
        <f t="shared" si="873"/>
        <v>11.91</v>
      </c>
      <c r="OF276">
        <f t="shared" si="873"/>
        <v>5.17</v>
      </c>
      <c r="OG276">
        <f t="shared" si="873"/>
        <v>0.76</v>
      </c>
      <c r="OJ276" t="s">
        <v>435</v>
      </c>
      <c r="OK276">
        <f t="shared" ref="OK276:ON276" si="874">SUM(OK24)</f>
        <v>5.59</v>
      </c>
      <c r="OL276">
        <f t="shared" si="874"/>
        <v>8.4700000000000006</v>
      </c>
      <c r="OM276">
        <f t="shared" si="874"/>
        <v>5.64</v>
      </c>
      <c r="ON276">
        <f t="shared" si="874"/>
        <v>1.72</v>
      </c>
      <c r="OQ276" t="s">
        <v>435</v>
      </c>
      <c r="OR276">
        <f t="shared" ref="OR276:OU276" si="875">SUM(OR24)</f>
        <v>5.83</v>
      </c>
      <c r="OS276">
        <f t="shared" si="875"/>
        <v>9.02</v>
      </c>
      <c r="OT276">
        <f t="shared" si="875"/>
        <v>6.03</v>
      </c>
      <c r="OU276">
        <f t="shared" si="875"/>
        <v>1.55</v>
      </c>
      <c r="OX276" t="s">
        <v>435</v>
      </c>
      <c r="OY276">
        <f t="shared" ref="OY276:PB276" si="876">SUM(OY24)</f>
        <v>4.8899999999999997</v>
      </c>
      <c r="OZ276">
        <f t="shared" si="876"/>
        <v>4.57</v>
      </c>
      <c r="PA276">
        <f t="shared" si="876"/>
        <v>5.36</v>
      </c>
      <c r="PB276">
        <f t="shared" si="876"/>
        <v>1.75</v>
      </c>
      <c r="PE276" t="s">
        <v>435</v>
      </c>
      <c r="PF276">
        <f t="shared" ref="PF276:PI276" si="877">SUM(PF24)</f>
        <v>4.05</v>
      </c>
      <c r="PG276">
        <f t="shared" si="877"/>
        <v>3.62</v>
      </c>
      <c r="PH276">
        <f t="shared" si="877"/>
        <v>4.04</v>
      </c>
      <c r="PI276">
        <f t="shared" si="877"/>
        <v>1.52</v>
      </c>
      <c r="PL276" t="s">
        <v>435</v>
      </c>
      <c r="PM276">
        <f t="shared" ref="PM276:PP276" si="878">SUM(PM24)</f>
        <v>4.8</v>
      </c>
      <c r="PN276">
        <f t="shared" si="878"/>
        <v>5.58</v>
      </c>
      <c r="PO276">
        <f t="shared" si="878"/>
        <v>4.9800000000000004</v>
      </c>
      <c r="PP276">
        <f t="shared" si="878"/>
        <v>2.2999999999999998</v>
      </c>
      <c r="PS276" t="s">
        <v>435</v>
      </c>
      <c r="PT276">
        <f t="shared" ref="PT276:PW276" si="879">SUM(PT24)</f>
        <v>8.92</v>
      </c>
      <c r="PU276">
        <f t="shared" si="879"/>
        <v>7.72</v>
      </c>
      <c r="PV276">
        <f t="shared" si="879"/>
        <v>7.47</v>
      </c>
      <c r="PW276">
        <f t="shared" si="879"/>
        <v>15.23</v>
      </c>
      <c r="PZ276" t="s">
        <v>435</v>
      </c>
      <c r="QA276">
        <f t="shared" ref="QA276:QD276" si="880">SUM(QA24)</f>
        <v>7.82</v>
      </c>
      <c r="QB276">
        <f t="shared" si="880"/>
        <v>6.68</v>
      </c>
      <c r="QC276">
        <f t="shared" si="880"/>
        <v>6.73</v>
      </c>
      <c r="QD276">
        <f t="shared" si="880"/>
        <v>13.75</v>
      </c>
      <c r="QG276" t="s">
        <v>435</v>
      </c>
      <c r="QH276">
        <f t="shared" ref="QH276:QK276" si="881">SUM(QH24)</f>
        <v>14.9</v>
      </c>
      <c r="QI276">
        <f t="shared" si="881"/>
        <v>11.81</v>
      </c>
      <c r="QJ276">
        <f t="shared" si="881"/>
        <v>15.61</v>
      </c>
      <c r="QK276">
        <f t="shared" si="881"/>
        <v>15.87</v>
      </c>
      <c r="QN276" t="s">
        <v>435</v>
      </c>
      <c r="QO276">
        <f t="shared" ref="QO276:QR276" si="882">SUM(QO24)</f>
        <v>23.92</v>
      </c>
      <c r="QP276">
        <f t="shared" si="882"/>
        <v>17.079999999999998</v>
      </c>
      <c r="QQ276">
        <f t="shared" si="882"/>
        <v>26.22</v>
      </c>
      <c r="QR276">
        <f t="shared" si="882"/>
        <v>23.66</v>
      </c>
      <c r="QU276" t="s">
        <v>435</v>
      </c>
      <c r="QV276">
        <f t="shared" ref="QV276:QY276" si="883">SUM(QV24)</f>
        <v>37.78</v>
      </c>
      <c r="QW276">
        <f t="shared" si="883"/>
        <v>33.71</v>
      </c>
      <c r="QX276">
        <f t="shared" si="883"/>
        <v>39.979999999999997</v>
      </c>
      <c r="QY276">
        <f t="shared" si="883"/>
        <v>37.85</v>
      </c>
      <c r="RB276" t="s">
        <v>435</v>
      </c>
      <c r="RC276">
        <f t="shared" ref="RC276:RF276" si="884">SUM(RC24)</f>
        <v>22.14</v>
      </c>
      <c r="RD276">
        <f t="shared" si="884"/>
        <v>26.05</v>
      </c>
      <c r="RE276">
        <f t="shared" si="884"/>
        <v>20.9</v>
      </c>
      <c r="RF276">
        <f t="shared" si="884"/>
        <v>25.65</v>
      </c>
      <c r="RI276" t="s">
        <v>435</v>
      </c>
      <c r="RJ276">
        <f t="shared" ref="RJ276:RM276" si="885">SUM(RJ24)</f>
        <v>20.07</v>
      </c>
      <c r="RK276">
        <f t="shared" si="885"/>
        <v>22.5</v>
      </c>
      <c r="RL276">
        <f t="shared" si="885"/>
        <v>22.47</v>
      </c>
      <c r="RM276">
        <f t="shared" si="885"/>
        <v>11.52</v>
      </c>
      <c r="RP276" t="s">
        <v>435</v>
      </c>
      <c r="RQ276">
        <f t="shared" ref="RQ276:RT276" si="886">SUM(RQ24)</f>
        <v>19.52</v>
      </c>
      <c r="RR276">
        <f t="shared" si="886"/>
        <v>22.9</v>
      </c>
      <c r="RS276">
        <f t="shared" si="886"/>
        <v>21.47</v>
      </c>
      <c r="RT276">
        <f t="shared" si="886"/>
        <v>10.95</v>
      </c>
      <c r="RW276" t="s">
        <v>435</v>
      </c>
      <c r="RX276">
        <f t="shared" ref="RX276:SA276" si="887">SUM(RX24)</f>
        <v>18.440000000000001</v>
      </c>
      <c r="RY276">
        <f t="shared" si="887"/>
        <v>19.3</v>
      </c>
      <c r="RZ276">
        <f t="shared" si="887"/>
        <v>20.91</v>
      </c>
      <c r="SA276">
        <f t="shared" si="887"/>
        <v>9.8699999999999992</v>
      </c>
      <c r="SD276" t="s">
        <v>435</v>
      </c>
      <c r="SE276">
        <f t="shared" ref="SE276:SH276" si="888">SUM(SE24)</f>
        <v>42.53</v>
      </c>
      <c r="SF276">
        <f t="shared" si="888"/>
        <v>29.68</v>
      </c>
      <c r="SG276">
        <f t="shared" si="888"/>
        <v>43.42</v>
      </c>
      <c r="SH276">
        <f t="shared" si="888"/>
        <v>53.51</v>
      </c>
      <c r="SK276" t="s">
        <v>435</v>
      </c>
      <c r="SL276">
        <f t="shared" ref="SL276:SO276" si="889">SUM(SL24)</f>
        <v>19.47</v>
      </c>
      <c r="SM276">
        <f t="shared" si="889"/>
        <v>23.99</v>
      </c>
      <c r="SN276">
        <f t="shared" si="889"/>
        <v>21.97</v>
      </c>
      <c r="SO276">
        <f t="shared" si="889"/>
        <v>9.06</v>
      </c>
      <c r="SR276" t="s">
        <v>435</v>
      </c>
      <c r="SS276">
        <f t="shared" ref="SS276:SV276" si="890">SUM(SS24)</f>
        <v>19.62</v>
      </c>
      <c r="ST276">
        <f t="shared" si="890"/>
        <v>22.19</v>
      </c>
      <c r="SU276">
        <f t="shared" si="890"/>
        <v>21.46</v>
      </c>
      <c r="SV276">
        <f t="shared" si="890"/>
        <v>13.3</v>
      </c>
      <c r="SY276" t="s">
        <v>435</v>
      </c>
      <c r="SZ276">
        <f t="shared" ref="SZ276:TC276" si="891">SUM(SZ24)</f>
        <v>21.23</v>
      </c>
      <c r="TA276">
        <f t="shared" si="891"/>
        <v>16.670000000000002</v>
      </c>
      <c r="TB276">
        <f t="shared" si="891"/>
        <v>22.34</v>
      </c>
      <c r="TC276">
        <f t="shared" si="891"/>
        <v>21.73</v>
      </c>
      <c r="TF276" t="s">
        <v>435</v>
      </c>
      <c r="TG276">
        <f t="shared" ref="TG276:TJ276" si="892">SUM(TG24)</f>
        <v>22.51</v>
      </c>
      <c r="TH276">
        <f t="shared" si="892"/>
        <v>12.25</v>
      </c>
      <c r="TI276">
        <f t="shared" si="892"/>
        <v>25.01</v>
      </c>
      <c r="TJ276">
        <f t="shared" si="892"/>
        <v>24.34</v>
      </c>
      <c r="TM276" t="s">
        <v>435</v>
      </c>
      <c r="TN276">
        <f t="shared" ref="TN276:TQ276" si="893">SUM(TN24)</f>
        <v>22.84</v>
      </c>
      <c r="TO276">
        <f t="shared" si="893"/>
        <v>9.17</v>
      </c>
      <c r="TP276">
        <f t="shared" si="893"/>
        <v>26</v>
      </c>
      <c r="TQ276">
        <f t="shared" si="893"/>
        <v>24.13</v>
      </c>
      <c r="TT276" t="s">
        <v>435</v>
      </c>
      <c r="TU276">
        <f t="shared" ref="TU276:TX276" si="894">SUM(TU24)</f>
        <v>22.89</v>
      </c>
      <c r="TV276">
        <f t="shared" si="894"/>
        <v>5.96</v>
      </c>
      <c r="TW276">
        <f t="shared" si="894"/>
        <v>25.43</v>
      </c>
      <c r="TX276">
        <f t="shared" si="894"/>
        <v>29.12</v>
      </c>
      <c r="UA276" t="s">
        <v>435</v>
      </c>
      <c r="UB276">
        <f t="shared" ref="UB276:UE276" si="895">SUM(UB24)</f>
        <v>21.39</v>
      </c>
      <c r="UC276">
        <f t="shared" si="895"/>
        <v>5.38</v>
      </c>
      <c r="UD276">
        <f t="shared" si="895"/>
        <v>24.81</v>
      </c>
      <c r="UE276">
        <f t="shared" si="895"/>
        <v>24.62</v>
      </c>
      <c r="UH276" t="s">
        <v>435</v>
      </c>
      <c r="UI276">
        <f t="shared" ref="UI276:UL276" si="896">SUM(UI24)</f>
        <v>20.440000000000001</v>
      </c>
      <c r="UJ276">
        <f t="shared" si="896"/>
        <v>4.62</v>
      </c>
      <c r="UK276">
        <f t="shared" si="896"/>
        <v>23.42</v>
      </c>
      <c r="UL276">
        <f t="shared" si="896"/>
        <v>23.76</v>
      </c>
      <c r="UO276" t="s">
        <v>435</v>
      </c>
      <c r="UP276">
        <f t="shared" ref="UP276:US276" si="897">SUM(UP24)</f>
        <v>24.09</v>
      </c>
      <c r="UQ276">
        <f t="shared" si="897"/>
        <v>9.59</v>
      </c>
      <c r="UR276">
        <f t="shared" si="897"/>
        <v>26.84</v>
      </c>
      <c r="US276">
        <f t="shared" si="897"/>
        <v>27</v>
      </c>
      <c r="UV276" t="s">
        <v>435</v>
      </c>
      <c r="UW276">
        <f t="shared" ref="UW276:UZ276" si="898">SUM(UW24)</f>
        <v>25.51</v>
      </c>
      <c r="UX276">
        <f t="shared" si="898"/>
        <v>15.89</v>
      </c>
      <c r="UY276">
        <f t="shared" si="898"/>
        <v>26.2</v>
      </c>
      <c r="UZ276">
        <f t="shared" si="898"/>
        <v>33.229999999999997</v>
      </c>
      <c r="VC276" t="s">
        <v>435</v>
      </c>
      <c r="VD276">
        <f t="shared" ref="VD276:VG276" si="899">SUM(VD24)</f>
        <v>15.56</v>
      </c>
      <c r="VE276">
        <f t="shared" si="899"/>
        <v>8.74</v>
      </c>
      <c r="VF276">
        <f t="shared" si="899"/>
        <v>18.02</v>
      </c>
      <c r="VG276">
        <f t="shared" si="899"/>
        <v>11.98</v>
      </c>
    </row>
    <row r="277" spans="1:579" x14ac:dyDescent="0.3">
      <c r="A277" t="s">
        <v>436</v>
      </c>
      <c r="B277">
        <f t="shared" si="604"/>
        <v>0.87</v>
      </c>
      <c r="C277">
        <f t="shared" si="604"/>
        <v>0.6</v>
      </c>
      <c r="D277">
        <f t="shared" si="604"/>
        <v>0.71</v>
      </c>
      <c r="E277">
        <f t="shared" si="604"/>
        <v>0.49</v>
      </c>
      <c r="H277" t="s">
        <v>436</v>
      </c>
      <c r="I277">
        <f t="shared" si="605"/>
        <v>1.1000000000000001</v>
      </c>
      <c r="J277">
        <f t="shared" si="605"/>
        <v>2.86</v>
      </c>
      <c r="K277">
        <f t="shared" si="605"/>
        <v>0.71</v>
      </c>
      <c r="L277">
        <f t="shared" si="605"/>
        <v>0.17</v>
      </c>
      <c r="O277" t="s">
        <v>436</v>
      </c>
      <c r="P277">
        <f t="shared" si="606"/>
        <v>1.07</v>
      </c>
      <c r="Q277">
        <f t="shared" si="606"/>
        <v>2.52</v>
      </c>
      <c r="R277">
        <f t="shared" si="606"/>
        <v>0.78</v>
      </c>
      <c r="S277">
        <f t="shared" si="606"/>
        <v>0.38</v>
      </c>
      <c r="V277" t="s">
        <v>436</v>
      </c>
      <c r="W277">
        <f t="shared" si="607"/>
        <v>0.75</v>
      </c>
      <c r="X277">
        <f t="shared" si="607"/>
        <v>1.1599999999999999</v>
      </c>
      <c r="Y277">
        <f t="shared" si="607"/>
        <v>0.56000000000000005</v>
      </c>
      <c r="Z277">
        <f t="shared" si="607"/>
        <v>0.26</v>
      </c>
      <c r="AC277" t="s">
        <v>436</v>
      </c>
      <c r="AD277">
        <f t="shared" si="608"/>
        <v>1.1200000000000001</v>
      </c>
      <c r="AE277">
        <f t="shared" si="608"/>
        <v>1.66</v>
      </c>
      <c r="AF277">
        <f t="shared" si="608"/>
        <v>0.55000000000000004</v>
      </c>
      <c r="AG277">
        <f t="shared" si="608"/>
        <v>0.49</v>
      </c>
      <c r="AJ277" t="s">
        <v>436</v>
      </c>
      <c r="AK277">
        <f t="shared" si="609"/>
        <v>0.79</v>
      </c>
      <c r="AL277">
        <f t="shared" si="609"/>
        <v>1.35</v>
      </c>
      <c r="AM277">
        <f t="shared" si="609"/>
        <v>0.54</v>
      </c>
      <c r="AN277">
        <f t="shared" si="609"/>
        <v>0.19</v>
      </c>
      <c r="AQ277" t="s">
        <v>436</v>
      </c>
      <c r="AR277">
        <f t="shared" si="610"/>
        <v>0.94</v>
      </c>
      <c r="AS277">
        <f t="shared" si="610"/>
        <v>1.85</v>
      </c>
      <c r="AT277">
        <f t="shared" si="610"/>
        <v>0.53</v>
      </c>
      <c r="AU277">
        <f t="shared" si="610"/>
        <v>0.98</v>
      </c>
      <c r="AX277" t="s">
        <v>436</v>
      </c>
      <c r="AY277">
        <f t="shared" si="611"/>
        <v>0.65</v>
      </c>
      <c r="AZ277">
        <f t="shared" si="611"/>
        <v>1.05</v>
      </c>
      <c r="BA277">
        <f t="shared" si="611"/>
        <v>0.72</v>
      </c>
      <c r="BB277">
        <f t="shared" si="611"/>
        <v>0</v>
      </c>
      <c r="BE277" t="s">
        <v>436</v>
      </c>
      <c r="BF277">
        <f t="shared" si="612"/>
        <v>0.76</v>
      </c>
      <c r="BG277">
        <f t="shared" si="612"/>
        <v>0.86</v>
      </c>
      <c r="BH277">
        <f t="shared" si="612"/>
        <v>0.7</v>
      </c>
      <c r="BI277">
        <f t="shared" si="612"/>
        <v>0</v>
      </c>
      <c r="BL277" t="s">
        <v>436</v>
      </c>
      <c r="BM277">
        <f t="shared" si="613"/>
        <v>0.9</v>
      </c>
      <c r="BN277">
        <f t="shared" si="613"/>
        <v>3.77</v>
      </c>
      <c r="BO277">
        <f t="shared" si="613"/>
        <v>0.17</v>
      </c>
      <c r="BP277">
        <f t="shared" si="613"/>
        <v>0.3</v>
      </c>
      <c r="BS277" t="s">
        <v>436</v>
      </c>
      <c r="BT277">
        <f t="shared" si="614"/>
        <v>0.79</v>
      </c>
      <c r="BU277">
        <f t="shared" si="614"/>
        <v>2.04</v>
      </c>
      <c r="BV277">
        <f t="shared" si="614"/>
        <v>0.23</v>
      </c>
      <c r="BW277">
        <f t="shared" si="614"/>
        <v>0.05</v>
      </c>
      <c r="BZ277" t="s">
        <v>436</v>
      </c>
      <c r="CA277">
        <f t="shared" si="615"/>
        <v>0.94</v>
      </c>
      <c r="CB277">
        <f t="shared" si="615"/>
        <v>2.6</v>
      </c>
      <c r="CC277">
        <f t="shared" si="615"/>
        <v>0.56000000000000005</v>
      </c>
      <c r="CD277">
        <f t="shared" si="615"/>
        <v>0.23</v>
      </c>
      <c r="CG277" t="s">
        <v>436</v>
      </c>
      <c r="CH277">
        <f t="shared" ref="CH277:CK277" si="900">SUM(CH25)</f>
        <v>1.56</v>
      </c>
      <c r="CI277">
        <f t="shared" si="900"/>
        <v>5.44</v>
      </c>
      <c r="CJ277">
        <f t="shared" si="900"/>
        <v>0.83</v>
      </c>
      <c r="CK277">
        <f t="shared" si="900"/>
        <v>0.06</v>
      </c>
      <c r="CN277" t="s">
        <v>436</v>
      </c>
      <c r="CO277">
        <f t="shared" ref="CO277:CR277" si="901">SUM(CO25)</f>
        <v>1.07</v>
      </c>
      <c r="CP277">
        <f t="shared" si="901"/>
        <v>2.14</v>
      </c>
      <c r="CQ277">
        <f t="shared" si="901"/>
        <v>0.76</v>
      </c>
      <c r="CR277">
        <f t="shared" si="901"/>
        <v>0.39</v>
      </c>
      <c r="CU277" t="s">
        <v>436</v>
      </c>
      <c r="CV277">
        <f t="shared" ref="CV277:CY277" si="902">SUM(CV25)</f>
        <v>1.37</v>
      </c>
      <c r="CW277">
        <f t="shared" si="902"/>
        <v>3.47</v>
      </c>
      <c r="CX277">
        <f t="shared" si="902"/>
        <v>0.7</v>
      </c>
      <c r="CY277">
        <f t="shared" si="902"/>
        <v>0.71</v>
      </c>
      <c r="DB277" t="s">
        <v>436</v>
      </c>
      <c r="DC277">
        <f t="shared" ref="DC277:DF277" si="903">SUM(DC25)</f>
        <v>1.44</v>
      </c>
      <c r="DD277">
        <f t="shared" si="903"/>
        <v>3.87</v>
      </c>
      <c r="DE277">
        <f t="shared" si="903"/>
        <v>0.79</v>
      </c>
      <c r="DF277">
        <f t="shared" si="903"/>
        <v>0.23</v>
      </c>
      <c r="DI277" t="s">
        <v>436</v>
      </c>
      <c r="DJ277">
        <f t="shared" ref="DJ277:DM277" si="904">SUM(DJ25)</f>
        <v>1.73</v>
      </c>
      <c r="DK277">
        <f t="shared" si="904"/>
        <v>3.56</v>
      </c>
      <c r="DL277">
        <f t="shared" si="904"/>
        <v>1.1299999999999999</v>
      </c>
      <c r="DM277">
        <f t="shared" si="904"/>
        <v>1.64</v>
      </c>
      <c r="DP277" t="s">
        <v>436</v>
      </c>
      <c r="DQ277">
        <f t="shared" ref="DQ277:DT277" si="905">SUM(DQ25)</f>
        <v>1.27</v>
      </c>
      <c r="DR277">
        <f t="shared" si="905"/>
        <v>1.71</v>
      </c>
      <c r="DS277">
        <f t="shared" si="905"/>
        <v>0.94</v>
      </c>
      <c r="DT277">
        <f t="shared" si="905"/>
        <v>0.92</v>
      </c>
      <c r="DW277" t="s">
        <v>436</v>
      </c>
      <c r="DX277">
        <f t="shared" ref="DX277:EA277" si="906">SUM(DX25)</f>
        <v>1.24</v>
      </c>
      <c r="DY277">
        <f t="shared" si="906"/>
        <v>2.56</v>
      </c>
      <c r="DZ277">
        <f t="shared" si="906"/>
        <v>0.91</v>
      </c>
      <c r="EA277">
        <f t="shared" si="906"/>
        <v>0.71</v>
      </c>
      <c r="ED277" t="s">
        <v>436</v>
      </c>
      <c r="EE277">
        <f t="shared" ref="EE277:EH277" si="907">SUM(EE25)</f>
        <v>1.25</v>
      </c>
      <c r="EF277">
        <f t="shared" si="907"/>
        <v>2.4700000000000002</v>
      </c>
      <c r="EG277">
        <f t="shared" si="907"/>
        <v>0.78</v>
      </c>
      <c r="EH277">
        <f t="shared" si="907"/>
        <v>0.93</v>
      </c>
      <c r="EK277" t="s">
        <v>436</v>
      </c>
      <c r="EL277">
        <f t="shared" ref="EL277:EO277" si="908">SUM(EL25)</f>
        <v>1.58</v>
      </c>
      <c r="EM277">
        <f t="shared" si="908"/>
        <v>1.95</v>
      </c>
      <c r="EN277">
        <f t="shared" si="908"/>
        <v>1.35</v>
      </c>
      <c r="EO277">
        <f t="shared" si="908"/>
        <v>0.7</v>
      </c>
      <c r="ER277" t="s">
        <v>436</v>
      </c>
      <c r="ES277">
        <f t="shared" ref="ES277:EV277" si="909">SUM(ES25)</f>
        <v>1.63</v>
      </c>
      <c r="ET277">
        <f t="shared" si="909"/>
        <v>3.46</v>
      </c>
      <c r="EU277">
        <f t="shared" si="909"/>
        <v>0.99</v>
      </c>
      <c r="EV277">
        <f t="shared" si="909"/>
        <v>1.56</v>
      </c>
      <c r="EZ277">
        <f t="shared" ref="EZ277:FC277" si="910">SUM(EZ25)</f>
        <v>1.65</v>
      </c>
      <c r="FA277">
        <f t="shared" si="910"/>
        <v>3.41</v>
      </c>
      <c r="FB277">
        <f t="shared" si="910"/>
        <v>1.36</v>
      </c>
      <c r="FC277">
        <f t="shared" si="910"/>
        <v>0.52</v>
      </c>
      <c r="FG277">
        <f t="shared" ref="FG277:FJ277" si="911">SUM(FG25)</f>
        <v>1.51</v>
      </c>
      <c r="FH277">
        <f t="shared" si="911"/>
        <v>3.62</v>
      </c>
      <c r="FI277">
        <f t="shared" si="911"/>
        <v>0.79</v>
      </c>
      <c r="FJ277">
        <f t="shared" si="911"/>
        <v>0.64</v>
      </c>
      <c r="FN277">
        <f t="shared" ref="FN277:FQ277" si="912">SUM(FN25)</f>
        <v>1.64</v>
      </c>
      <c r="FO277">
        <f t="shared" si="912"/>
        <v>5.13</v>
      </c>
      <c r="FP277">
        <f t="shared" si="912"/>
        <v>1.1299999999999999</v>
      </c>
      <c r="FQ277">
        <f t="shared" si="912"/>
        <v>0.21</v>
      </c>
      <c r="FU277">
        <f t="shared" ref="FU277:FX277" si="913">SUM(FU25)</f>
        <v>1.85</v>
      </c>
      <c r="FV277">
        <f t="shared" si="913"/>
        <v>4.58</v>
      </c>
      <c r="FW277">
        <f t="shared" si="913"/>
        <v>1.01</v>
      </c>
      <c r="FX277">
        <f t="shared" si="913"/>
        <v>1.1399999999999999</v>
      </c>
      <c r="GB277">
        <f t="shared" ref="GB277:GE277" si="914">SUM(GB25)</f>
        <v>2.0499999999999998</v>
      </c>
      <c r="GC277">
        <f t="shared" si="914"/>
        <v>7.49</v>
      </c>
      <c r="GD277">
        <f t="shared" si="914"/>
        <v>0.68</v>
      </c>
      <c r="GE277">
        <f t="shared" si="914"/>
        <v>1.17</v>
      </c>
      <c r="GI277">
        <f t="shared" ref="GI277:GL277" si="915">SUM(GI25)</f>
        <v>1.56</v>
      </c>
      <c r="GJ277">
        <f t="shared" si="915"/>
        <v>2.87</v>
      </c>
      <c r="GK277">
        <f t="shared" si="915"/>
        <v>1.31</v>
      </c>
      <c r="GL277">
        <f t="shared" si="915"/>
        <v>0.33</v>
      </c>
      <c r="GP277">
        <f t="shared" ref="GP277:GS277" si="916">SUM(GP25)</f>
        <v>1.93</v>
      </c>
      <c r="GQ277">
        <f t="shared" si="916"/>
        <v>3.52</v>
      </c>
      <c r="GR277">
        <f t="shared" si="916"/>
        <v>1.81</v>
      </c>
      <c r="GS277">
        <f t="shared" si="916"/>
        <v>0.75</v>
      </c>
      <c r="GW277">
        <f t="shared" ref="GW277:GZ277" si="917">SUM(GW25)</f>
        <v>1.68</v>
      </c>
      <c r="GX277">
        <f t="shared" si="917"/>
        <v>4.8099999999999996</v>
      </c>
      <c r="GY277">
        <f t="shared" si="917"/>
        <v>1.1599999999999999</v>
      </c>
      <c r="GZ277">
        <f t="shared" si="917"/>
        <v>0.68</v>
      </c>
      <c r="HD277">
        <f t="shared" ref="HD277:HG277" si="918">SUM(HD25)</f>
        <v>1.77</v>
      </c>
      <c r="HE277">
        <f t="shared" si="918"/>
        <v>4.1100000000000003</v>
      </c>
      <c r="HF277">
        <f t="shared" si="918"/>
        <v>1.45</v>
      </c>
      <c r="HG277">
        <f t="shared" si="918"/>
        <v>0.05</v>
      </c>
      <c r="HK277">
        <f t="shared" ref="HK277:HN277" si="919">SUM(HK25)</f>
        <v>2.11</v>
      </c>
      <c r="HL277">
        <f t="shared" si="919"/>
        <v>5.0599999999999996</v>
      </c>
      <c r="HM277">
        <f t="shared" si="919"/>
        <v>1.36</v>
      </c>
      <c r="HN277">
        <f t="shared" si="919"/>
        <v>1.36</v>
      </c>
      <c r="HR277">
        <f t="shared" ref="HR277:HU277" si="920">SUM(HR25)</f>
        <v>1.94</v>
      </c>
      <c r="HS277">
        <f t="shared" si="920"/>
        <v>6.18</v>
      </c>
      <c r="HT277">
        <f t="shared" si="920"/>
        <v>1.03</v>
      </c>
      <c r="HU277">
        <f t="shared" si="920"/>
        <v>1.89</v>
      </c>
      <c r="HY277">
        <f t="shared" ref="HY277:IB277" si="921">SUM(HY25)</f>
        <v>2.4900000000000002</v>
      </c>
      <c r="HZ277">
        <f t="shared" si="921"/>
        <v>4.88</v>
      </c>
      <c r="IA277">
        <f t="shared" si="921"/>
        <v>2.0299999999999998</v>
      </c>
      <c r="IB277">
        <f t="shared" si="921"/>
        <v>0.93</v>
      </c>
      <c r="IF277">
        <f t="shared" ref="IF277:II277" si="922">SUM(IF25)</f>
        <v>2.77</v>
      </c>
      <c r="IG277">
        <f t="shared" si="922"/>
        <v>5.59</v>
      </c>
      <c r="IH277">
        <f t="shared" si="922"/>
        <v>2.2000000000000002</v>
      </c>
      <c r="II277">
        <f t="shared" si="922"/>
        <v>1.53</v>
      </c>
      <c r="IM277">
        <f t="shared" ref="IM277:IP277" si="923">SUM(IM25)</f>
        <v>2.5</v>
      </c>
      <c r="IN277">
        <f t="shared" si="923"/>
        <v>5.88</v>
      </c>
      <c r="IO277">
        <f t="shared" si="923"/>
        <v>2</v>
      </c>
      <c r="IP277">
        <f t="shared" si="923"/>
        <v>0.94</v>
      </c>
      <c r="IT277">
        <f t="shared" ref="IT277:IW277" si="924">SUM(IT25)</f>
        <v>2.4300000000000002</v>
      </c>
      <c r="IU277">
        <f t="shared" si="924"/>
        <v>7.02</v>
      </c>
      <c r="IV277">
        <f t="shared" si="924"/>
        <v>1.86</v>
      </c>
      <c r="IW277">
        <f t="shared" si="924"/>
        <v>0.6</v>
      </c>
      <c r="JA277">
        <f t="shared" ref="JA277:JD277" si="925">SUM(JA25)</f>
        <v>1.99</v>
      </c>
      <c r="JB277">
        <f t="shared" si="925"/>
        <v>6.16</v>
      </c>
      <c r="JC277">
        <f t="shared" si="925"/>
        <v>1.38</v>
      </c>
      <c r="JD277">
        <f t="shared" si="925"/>
        <v>0.76</v>
      </c>
      <c r="JH277">
        <f t="shared" ref="JH277:JK277" si="926">SUM(JH25)</f>
        <v>2.06</v>
      </c>
      <c r="JI277">
        <f t="shared" si="926"/>
        <v>8.11</v>
      </c>
      <c r="JJ277">
        <f t="shared" si="926"/>
        <v>1</v>
      </c>
      <c r="JK277">
        <f t="shared" si="926"/>
        <v>0</v>
      </c>
      <c r="JO277">
        <f t="shared" ref="JO277:JR277" si="927">SUM(JO25)</f>
        <v>2.68</v>
      </c>
      <c r="JP277">
        <f t="shared" si="927"/>
        <v>6.29</v>
      </c>
      <c r="JQ277">
        <f t="shared" si="927"/>
        <v>2.4900000000000002</v>
      </c>
      <c r="JR277">
        <f t="shared" si="927"/>
        <v>0.61</v>
      </c>
      <c r="JV277">
        <f t="shared" ref="JV277:JY277" si="928">SUM(JV25)</f>
        <v>2.39</v>
      </c>
      <c r="JW277">
        <f t="shared" si="928"/>
        <v>6.68</v>
      </c>
      <c r="JX277">
        <f t="shared" si="928"/>
        <v>1.69</v>
      </c>
      <c r="JY277">
        <f t="shared" si="928"/>
        <v>0.36</v>
      </c>
      <c r="KC277">
        <f t="shared" ref="KC277:KF277" si="929">SUM(KC25)</f>
        <v>2.0499999999999998</v>
      </c>
      <c r="KD277">
        <f t="shared" si="929"/>
        <v>5.9</v>
      </c>
      <c r="KE277">
        <f t="shared" si="929"/>
        <v>1.34</v>
      </c>
      <c r="KF277">
        <f t="shared" si="929"/>
        <v>0.69</v>
      </c>
      <c r="KJ277">
        <f t="shared" ref="KJ277:KM277" si="930">SUM(KJ25)</f>
        <v>2.59</v>
      </c>
      <c r="KK277">
        <f t="shared" si="930"/>
        <v>6.9</v>
      </c>
      <c r="KL277">
        <f t="shared" si="930"/>
        <v>1.86</v>
      </c>
      <c r="KM277">
        <f t="shared" si="930"/>
        <v>0.93</v>
      </c>
      <c r="KQ277">
        <f t="shared" ref="KQ277:KT277" si="931">SUM(KQ25)</f>
        <v>2.8</v>
      </c>
      <c r="KR277">
        <f t="shared" si="931"/>
        <v>6.64</v>
      </c>
      <c r="KS277">
        <f t="shared" si="931"/>
        <v>2.17</v>
      </c>
      <c r="KT277">
        <f t="shared" si="931"/>
        <v>0.94</v>
      </c>
      <c r="KX277">
        <f t="shared" ref="KX277:LA277" si="932">SUM(KX25)</f>
        <v>3.1</v>
      </c>
      <c r="KY277">
        <f t="shared" si="932"/>
        <v>6.46</v>
      </c>
      <c r="KZ277">
        <f t="shared" si="932"/>
        <v>2.71</v>
      </c>
      <c r="LA277">
        <f t="shared" si="932"/>
        <v>1.06</v>
      </c>
      <c r="LE277">
        <f t="shared" ref="LE277:LH277" si="933">SUM(LE25)</f>
        <v>2.04</v>
      </c>
      <c r="LF277">
        <f t="shared" si="933"/>
        <v>4.93</v>
      </c>
      <c r="LG277">
        <f t="shared" si="933"/>
        <v>1.64</v>
      </c>
      <c r="LH277">
        <f t="shared" si="933"/>
        <v>0.88</v>
      </c>
      <c r="LL277">
        <f t="shared" ref="LL277:LO277" si="934">SUM(LL25)</f>
        <v>3.02</v>
      </c>
      <c r="LM277">
        <f t="shared" si="934"/>
        <v>5.18</v>
      </c>
      <c r="LN277">
        <f t="shared" si="934"/>
        <v>3.03</v>
      </c>
      <c r="LO277">
        <f t="shared" si="934"/>
        <v>0.77</v>
      </c>
      <c r="LS277">
        <f t="shared" ref="LS277:LV277" si="935">SUM(LS25)</f>
        <v>3.53</v>
      </c>
      <c r="LT277">
        <f t="shared" si="935"/>
        <v>8.19</v>
      </c>
      <c r="LU277">
        <f t="shared" si="935"/>
        <v>3</v>
      </c>
      <c r="LV277">
        <f t="shared" si="935"/>
        <v>1.26</v>
      </c>
      <c r="LZ277">
        <f t="shared" ref="LZ277:MC277" si="936">SUM(LZ25)</f>
        <v>3.63</v>
      </c>
      <c r="MA277">
        <f t="shared" si="936"/>
        <v>6.65</v>
      </c>
      <c r="MB277">
        <f t="shared" si="936"/>
        <v>3.46</v>
      </c>
      <c r="MC277">
        <f t="shared" si="936"/>
        <v>1</v>
      </c>
      <c r="MF277" t="s">
        <v>436</v>
      </c>
      <c r="MG277">
        <f t="shared" ref="MG277:MJ277" si="937">SUM(MG25)</f>
        <v>3.24</v>
      </c>
      <c r="MH277">
        <f t="shared" si="937"/>
        <v>7.51</v>
      </c>
      <c r="MI277">
        <f t="shared" si="937"/>
        <v>3.17</v>
      </c>
      <c r="MJ277">
        <f t="shared" si="937"/>
        <v>0.11</v>
      </c>
      <c r="MM277" t="s">
        <v>436</v>
      </c>
      <c r="MN277">
        <f t="shared" ref="MN277:MQ277" si="938">SUM(MN25)</f>
        <v>3.15</v>
      </c>
      <c r="MO277">
        <f t="shared" si="938"/>
        <v>7.63</v>
      </c>
      <c r="MP277">
        <f t="shared" si="938"/>
        <v>2.58</v>
      </c>
      <c r="MQ277">
        <f t="shared" si="938"/>
        <v>1.28</v>
      </c>
      <c r="MT277" t="s">
        <v>436</v>
      </c>
      <c r="MU277">
        <f t="shared" ref="MU277:MX277" si="939">SUM(MU25)</f>
        <v>3.21</v>
      </c>
      <c r="MV277">
        <f t="shared" si="939"/>
        <v>7.95</v>
      </c>
      <c r="MW277">
        <f t="shared" si="939"/>
        <v>2.97</v>
      </c>
      <c r="MX277">
        <f t="shared" si="939"/>
        <v>0.6</v>
      </c>
      <c r="NA277" t="s">
        <v>436</v>
      </c>
      <c r="NB277">
        <f t="shared" ref="NB277:NE277" si="940">SUM(NB25)</f>
        <v>3.3</v>
      </c>
      <c r="NC277">
        <f t="shared" si="940"/>
        <v>7.44</v>
      </c>
      <c r="ND277">
        <f t="shared" si="940"/>
        <v>2.59</v>
      </c>
      <c r="NE277">
        <f t="shared" si="940"/>
        <v>3.01</v>
      </c>
      <c r="NH277" t="s">
        <v>436</v>
      </c>
      <c r="NI277">
        <f t="shared" ref="NI277:NL277" si="941">SUM(NI25)</f>
        <v>4.57</v>
      </c>
      <c r="NJ277">
        <f t="shared" si="941"/>
        <v>10.89</v>
      </c>
      <c r="NK277">
        <f t="shared" si="941"/>
        <v>3.55</v>
      </c>
      <c r="NL277">
        <f t="shared" si="941"/>
        <v>3.19</v>
      </c>
      <c r="NO277" t="s">
        <v>436</v>
      </c>
      <c r="NP277">
        <f t="shared" ref="NP277:NS277" si="942">SUM(NP25)</f>
        <v>3.19</v>
      </c>
      <c r="NQ277">
        <f t="shared" si="942"/>
        <v>5.78</v>
      </c>
      <c r="NR277">
        <f t="shared" si="942"/>
        <v>2.4300000000000002</v>
      </c>
      <c r="NS277">
        <f t="shared" si="942"/>
        <v>2.82</v>
      </c>
      <c r="NV277" t="s">
        <v>436</v>
      </c>
      <c r="NW277">
        <f t="shared" ref="NW277:NZ277" si="943">SUM(NW25)</f>
        <v>5.65</v>
      </c>
      <c r="NX277">
        <f t="shared" si="943"/>
        <v>8.1199999999999992</v>
      </c>
      <c r="NY277">
        <f t="shared" si="943"/>
        <v>5.26</v>
      </c>
      <c r="NZ277">
        <f t="shared" si="943"/>
        <v>2.98</v>
      </c>
      <c r="OC277" t="s">
        <v>436</v>
      </c>
      <c r="OD277">
        <f t="shared" ref="OD277:OG277" si="944">SUM(OD25)</f>
        <v>6.35</v>
      </c>
      <c r="OE277">
        <f t="shared" si="944"/>
        <v>5.8</v>
      </c>
      <c r="OF277">
        <f t="shared" si="944"/>
        <v>6.66</v>
      </c>
      <c r="OG277">
        <f t="shared" si="944"/>
        <v>3.83</v>
      </c>
      <c r="OJ277" t="s">
        <v>436</v>
      </c>
      <c r="OK277">
        <f t="shared" ref="OK277:ON277" si="945">SUM(OK25)</f>
        <v>7.38</v>
      </c>
      <c r="OL277">
        <f t="shared" si="945"/>
        <v>8.84</v>
      </c>
      <c r="OM277">
        <f t="shared" si="945"/>
        <v>7.52</v>
      </c>
      <c r="ON277">
        <f t="shared" si="945"/>
        <v>4.34</v>
      </c>
      <c r="OQ277" t="s">
        <v>436</v>
      </c>
      <c r="OR277">
        <f t="shared" ref="OR277:OU277" si="946">SUM(OR25)</f>
        <v>7.47</v>
      </c>
      <c r="OS277">
        <f t="shared" si="946"/>
        <v>12.31</v>
      </c>
      <c r="OT277">
        <f t="shared" si="946"/>
        <v>6.98</v>
      </c>
      <c r="OU277">
        <f t="shared" si="946"/>
        <v>2.72</v>
      </c>
      <c r="OX277" t="s">
        <v>436</v>
      </c>
      <c r="OY277">
        <f t="shared" ref="OY277:PB277" si="947">SUM(OY25)</f>
        <v>6.36</v>
      </c>
      <c r="OZ277">
        <f t="shared" si="947"/>
        <v>12.66</v>
      </c>
      <c r="PA277">
        <f t="shared" si="947"/>
        <v>5.82</v>
      </c>
      <c r="PB277">
        <f t="shared" si="947"/>
        <v>1.1299999999999999</v>
      </c>
      <c r="PE277" t="s">
        <v>436</v>
      </c>
      <c r="PF277">
        <f t="shared" ref="PF277:PI277" si="948">SUM(PF25)</f>
        <v>7.62</v>
      </c>
      <c r="PG277">
        <f t="shared" si="948"/>
        <v>9.75</v>
      </c>
      <c r="PH277">
        <f t="shared" si="948"/>
        <v>7.73</v>
      </c>
      <c r="PI277">
        <f t="shared" si="948"/>
        <v>3.06</v>
      </c>
      <c r="PL277" t="s">
        <v>436</v>
      </c>
      <c r="PM277">
        <f t="shared" ref="PM277:PP277" si="949">SUM(PM25)</f>
        <v>8.51</v>
      </c>
      <c r="PN277">
        <f t="shared" si="949"/>
        <v>11.31</v>
      </c>
      <c r="PO277">
        <f t="shared" si="949"/>
        <v>7.86</v>
      </c>
      <c r="PP277">
        <f t="shared" si="949"/>
        <v>6.52</v>
      </c>
      <c r="PS277" t="s">
        <v>436</v>
      </c>
      <c r="PT277">
        <f t="shared" ref="PT277:PW277" si="950">SUM(PT25)</f>
        <v>8.52</v>
      </c>
      <c r="PU277">
        <f t="shared" si="950"/>
        <v>11.22</v>
      </c>
      <c r="PV277">
        <f t="shared" si="950"/>
        <v>6.68</v>
      </c>
      <c r="PW277">
        <f t="shared" si="950"/>
        <v>10.61</v>
      </c>
      <c r="PZ277" t="s">
        <v>436</v>
      </c>
      <c r="QA277">
        <f t="shared" ref="QA277:QD277" si="951">SUM(QA25)</f>
        <v>6.76</v>
      </c>
      <c r="QB277">
        <f t="shared" si="951"/>
        <v>10.47</v>
      </c>
      <c r="QC277">
        <f t="shared" si="951"/>
        <v>5.41</v>
      </c>
      <c r="QD277">
        <f t="shared" si="951"/>
        <v>7.96</v>
      </c>
      <c r="QG277" t="s">
        <v>436</v>
      </c>
      <c r="QH277">
        <f t="shared" ref="QH277:QK277" si="952">SUM(QH25)</f>
        <v>8.85</v>
      </c>
      <c r="QI277">
        <f t="shared" si="952"/>
        <v>11.83</v>
      </c>
      <c r="QJ277">
        <f t="shared" si="952"/>
        <v>7.85</v>
      </c>
      <c r="QK277">
        <f t="shared" si="952"/>
        <v>7.51</v>
      </c>
      <c r="QN277" t="s">
        <v>436</v>
      </c>
      <c r="QO277">
        <f t="shared" ref="QO277:QR277" si="953">SUM(QO25)</f>
        <v>18.350000000000001</v>
      </c>
      <c r="QP277">
        <f t="shared" si="953"/>
        <v>11.51</v>
      </c>
      <c r="QQ277">
        <f t="shared" si="953"/>
        <v>18.68</v>
      </c>
      <c r="QR277">
        <f t="shared" si="953"/>
        <v>22.88</v>
      </c>
      <c r="QU277" t="s">
        <v>436</v>
      </c>
      <c r="QV277">
        <f t="shared" ref="QV277:QY277" si="954">SUM(QV25)</f>
        <v>19.02</v>
      </c>
      <c r="QW277">
        <f t="shared" si="954"/>
        <v>11.85</v>
      </c>
      <c r="QX277">
        <f t="shared" si="954"/>
        <v>18.440000000000001</v>
      </c>
      <c r="QY277">
        <f t="shared" si="954"/>
        <v>27.86</v>
      </c>
      <c r="RB277" t="s">
        <v>436</v>
      </c>
      <c r="RC277">
        <f t="shared" ref="RC277:RF277" si="955">SUM(RC25)</f>
        <v>18.149999999999999</v>
      </c>
      <c r="RD277">
        <f t="shared" si="955"/>
        <v>18.07</v>
      </c>
      <c r="RE277">
        <f t="shared" si="955"/>
        <v>19</v>
      </c>
      <c r="RF277">
        <f t="shared" si="955"/>
        <v>16.27</v>
      </c>
      <c r="RI277" t="s">
        <v>436</v>
      </c>
      <c r="RJ277">
        <f t="shared" ref="RJ277:RM277" si="956">SUM(RJ25)</f>
        <v>19.52</v>
      </c>
      <c r="RK277">
        <f t="shared" si="956"/>
        <v>22.98</v>
      </c>
      <c r="RL277">
        <f t="shared" si="956"/>
        <v>19.36</v>
      </c>
      <c r="RM277">
        <f t="shared" si="956"/>
        <v>19.34</v>
      </c>
      <c r="RP277" t="s">
        <v>436</v>
      </c>
      <c r="RQ277">
        <f t="shared" ref="RQ277:RT277" si="957">SUM(RQ25)</f>
        <v>18.690000000000001</v>
      </c>
      <c r="RR277">
        <f t="shared" si="957"/>
        <v>18.13</v>
      </c>
      <c r="RS277">
        <f t="shared" si="957"/>
        <v>19.09</v>
      </c>
      <c r="RT277">
        <f t="shared" si="957"/>
        <v>18.82</v>
      </c>
      <c r="RW277" t="s">
        <v>436</v>
      </c>
      <c r="RX277">
        <f t="shared" ref="RX277:SA277" si="958">SUM(RX25)</f>
        <v>19.07</v>
      </c>
      <c r="RY277">
        <f t="shared" si="958"/>
        <v>23.47</v>
      </c>
      <c r="RZ277">
        <f t="shared" si="958"/>
        <v>18.68</v>
      </c>
      <c r="SA277">
        <f t="shared" si="958"/>
        <v>18.97</v>
      </c>
      <c r="SD277" t="s">
        <v>436</v>
      </c>
      <c r="SE277">
        <f t="shared" ref="SE277:SH277" si="959">SUM(SE25)</f>
        <v>22.04</v>
      </c>
      <c r="SF277">
        <f t="shared" si="959"/>
        <v>13.85</v>
      </c>
      <c r="SG277">
        <f t="shared" si="959"/>
        <v>24.33</v>
      </c>
      <c r="SH277">
        <f t="shared" si="959"/>
        <v>23.65</v>
      </c>
      <c r="SK277" t="s">
        <v>436</v>
      </c>
      <c r="SL277">
        <f t="shared" ref="SL277:SO277" si="960">SUM(SL25)</f>
        <v>18.64</v>
      </c>
      <c r="SM277">
        <f t="shared" si="960"/>
        <v>17.600000000000001</v>
      </c>
      <c r="SN277">
        <f t="shared" si="960"/>
        <v>19.11</v>
      </c>
      <c r="SO277">
        <f t="shared" si="960"/>
        <v>20.28</v>
      </c>
      <c r="SR277" t="s">
        <v>436</v>
      </c>
      <c r="SS277">
        <f t="shared" ref="SS277:SV277" si="961">SUM(SS25)</f>
        <v>18.5</v>
      </c>
      <c r="ST277">
        <f t="shared" si="961"/>
        <v>16.489999999999998</v>
      </c>
      <c r="SU277">
        <f t="shared" si="961"/>
        <v>18.52</v>
      </c>
      <c r="SV277">
        <f t="shared" si="961"/>
        <v>21.2</v>
      </c>
      <c r="SY277" t="s">
        <v>436</v>
      </c>
      <c r="SZ277">
        <f t="shared" ref="SZ277:TC277" si="962">SUM(SZ25)</f>
        <v>8.44</v>
      </c>
      <c r="TA277">
        <f t="shared" si="962"/>
        <v>6.05</v>
      </c>
      <c r="TB277">
        <f t="shared" si="962"/>
        <v>9.39</v>
      </c>
      <c r="TC277">
        <f t="shared" si="962"/>
        <v>6.71</v>
      </c>
      <c r="TF277" t="s">
        <v>436</v>
      </c>
      <c r="TG277">
        <f t="shared" ref="TG277:TJ277" si="963">SUM(TG25)</f>
        <v>6.1</v>
      </c>
      <c r="TH277">
        <f t="shared" si="963"/>
        <v>7.01</v>
      </c>
      <c r="TI277">
        <f t="shared" si="963"/>
        <v>6.33</v>
      </c>
      <c r="TJ277">
        <f t="shared" si="963"/>
        <v>2.54</v>
      </c>
      <c r="TM277" t="s">
        <v>436</v>
      </c>
      <c r="TN277">
        <f t="shared" ref="TN277:TQ277" si="964">SUM(TN25)</f>
        <v>5.71</v>
      </c>
      <c r="TO277">
        <f t="shared" si="964"/>
        <v>11.56</v>
      </c>
      <c r="TP277">
        <f t="shared" si="964"/>
        <v>4.9800000000000004</v>
      </c>
      <c r="TQ277">
        <f t="shared" si="964"/>
        <v>3.65</v>
      </c>
      <c r="TT277" t="s">
        <v>436</v>
      </c>
      <c r="TU277">
        <f t="shared" ref="TU277:TX277" si="965">SUM(TU25)</f>
        <v>5.99</v>
      </c>
      <c r="TV277">
        <f t="shared" si="965"/>
        <v>17.309999999999999</v>
      </c>
      <c r="TW277">
        <f t="shared" si="965"/>
        <v>4.24</v>
      </c>
      <c r="TX277">
        <f t="shared" si="965"/>
        <v>3.58</v>
      </c>
      <c r="UA277" t="s">
        <v>436</v>
      </c>
      <c r="UB277">
        <f t="shared" ref="UB277:UE277" si="966">SUM(UB25)</f>
        <v>6.5</v>
      </c>
      <c r="UC277">
        <f t="shared" si="966"/>
        <v>14.25</v>
      </c>
      <c r="UD277">
        <f t="shared" si="966"/>
        <v>4.95</v>
      </c>
      <c r="UE277">
        <f t="shared" si="966"/>
        <v>5.24</v>
      </c>
      <c r="UH277" t="s">
        <v>436</v>
      </c>
      <c r="UI277">
        <f t="shared" ref="UI277:UL277" si="967">SUM(UI25)</f>
        <v>8.0500000000000007</v>
      </c>
      <c r="UJ277">
        <f t="shared" si="967"/>
        <v>18.239999999999998</v>
      </c>
      <c r="UK277">
        <f t="shared" si="967"/>
        <v>6.93</v>
      </c>
      <c r="UL277">
        <f t="shared" si="967"/>
        <v>3.41</v>
      </c>
      <c r="UO277" t="s">
        <v>436</v>
      </c>
      <c r="UP277">
        <f t="shared" ref="UP277:US277" si="968">SUM(UP25)</f>
        <v>6.77</v>
      </c>
      <c r="UQ277">
        <f t="shared" si="968"/>
        <v>11.33</v>
      </c>
      <c r="UR277">
        <f t="shared" si="968"/>
        <v>7.02</v>
      </c>
      <c r="US277">
        <f t="shared" si="968"/>
        <v>1.24</v>
      </c>
      <c r="UV277" t="s">
        <v>436</v>
      </c>
      <c r="UW277">
        <f t="shared" ref="UW277:UZ277" si="969">SUM(UW25)</f>
        <v>5.25</v>
      </c>
      <c r="UX277">
        <f t="shared" si="969"/>
        <v>7.76</v>
      </c>
      <c r="UY277">
        <f t="shared" si="969"/>
        <v>5.12</v>
      </c>
      <c r="UZ277">
        <f t="shared" si="969"/>
        <v>2.5</v>
      </c>
      <c r="VC277" t="s">
        <v>436</v>
      </c>
      <c r="VD277">
        <f t="shared" ref="VD277:VG277" si="970">SUM(VD25)</f>
        <v>3.35</v>
      </c>
      <c r="VE277">
        <f t="shared" si="970"/>
        <v>7.19</v>
      </c>
      <c r="VF277">
        <f t="shared" si="970"/>
        <v>3.03</v>
      </c>
      <c r="VG277">
        <f t="shared" si="970"/>
        <v>1.1200000000000001</v>
      </c>
    </row>
    <row r="278" spans="1:579" x14ac:dyDescent="0.3">
      <c r="A278" t="s">
        <v>437</v>
      </c>
      <c r="B278">
        <f t="shared" si="604"/>
        <v>0.42</v>
      </c>
      <c r="C278">
        <f t="shared" si="604"/>
        <v>1.08</v>
      </c>
      <c r="D278">
        <f t="shared" si="604"/>
        <v>0.06</v>
      </c>
      <c r="E278">
        <f t="shared" si="604"/>
        <v>0.15</v>
      </c>
      <c r="H278" t="s">
        <v>437</v>
      </c>
      <c r="I278">
        <f t="shared" si="605"/>
        <v>0.99</v>
      </c>
      <c r="J278">
        <f t="shared" si="605"/>
        <v>1.7</v>
      </c>
      <c r="K278">
        <f t="shared" si="605"/>
        <v>0.93</v>
      </c>
      <c r="L278">
        <f t="shared" si="605"/>
        <v>0.12</v>
      </c>
      <c r="O278" t="s">
        <v>437</v>
      </c>
      <c r="P278">
        <f t="shared" si="606"/>
        <v>1.18</v>
      </c>
      <c r="Q278">
        <f t="shared" si="606"/>
        <v>1.41</v>
      </c>
      <c r="R278">
        <f t="shared" si="606"/>
        <v>1.1599999999999999</v>
      </c>
      <c r="S278">
        <f t="shared" si="606"/>
        <v>7.0000000000000007E-2</v>
      </c>
      <c r="V278" t="s">
        <v>437</v>
      </c>
      <c r="W278">
        <f t="shared" si="607"/>
        <v>0.96</v>
      </c>
      <c r="X278">
        <f t="shared" si="607"/>
        <v>3.21</v>
      </c>
      <c r="Y278">
        <f t="shared" si="607"/>
        <v>0.49</v>
      </c>
      <c r="Z278">
        <f t="shared" si="607"/>
        <v>0.14000000000000001</v>
      </c>
      <c r="AC278" t="s">
        <v>437</v>
      </c>
      <c r="AD278">
        <f t="shared" si="608"/>
        <v>1.33</v>
      </c>
      <c r="AE278">
        <f t="shared" si="608"/>
        <v>3.21</v>
      </c>
      <c r="AF278">
        <f t="shared" si="608"/>
        <v>0.82</v>
      </c>
      <c r="AG278">
        <f t="shared" si="608"/>
        <v>0.39</v>
      </c>
      <c r="AJ278" t="s">
        <v>437</v>
      </c>
      <c r="AK278">
        <f t="shared" si="609"/>
        <v>1.55</v>
      </c>
      <c r="AL278">
        <f t="shared" si="609"/>
        <v>2.6</v>
      </c>
      <c r="AM278">
        <f t="shared" si="609"/>
        <v>1.43</v>
      </c>
      <c r="AN278">
        <f t="shared" si="609"/>
        <v>0.35</v>
      </c>
      <c r="AQ278" t="s">
        <v>437</v>
      </c>
      <c r="AR278">
        <f t="shared" si="610"/>
        <v>1.01</v>
      </c>
      <c r="AS278">
        <f t="shared" si="610"/>
        <v>2.41</v>
      </c>
      <c r="AT278">
        <f t="shared" si="610"/>
        <v>0.67</v>
      </c>
      <c r="AU278">
        <f t="shared" si="610"/>
        <v>0.72</v>
      </c>
      <c r="AX278" t="s">
        <v>437</v>
      </c>
      <c r="AY278">
        <f t="shared" si="611"/>
        <v>1.3</v>
      </c>
      <c r="AZ278">
        <f t="shared" si="611"/>
        <v>2.75</v>
      </c>
      <c r="BA278">
        <f t="shared" si="611"/>
        <v>0.84</v>
      </c>
      <c r="BB278">
        <f t="shared" si="611"/>
        <v>0.49</v>
      </c>
      <c r="BE278" t="s">
        <v>437</v>
      </c>
      <c r="BF278">
        <f t="shared" si="612"/>
        <v>1.31</v>
      </c>
      <c r="BG278">
        <f t="shared" si="612"/>
        <v>2.61</v>
      </c>
      <c r="BH278">
        <f t="shared" si="612"/>
        <v>1.1299999999999999</v>
      </c>
      <c r="BI278">
        <f t="shared" si="612"/>
        <v>0.34</v>
      </c>
      <c r="BL278" t="s">
        <v>437</v>
      </c>
      <c r="BM278">
        <f t="shared" si="613"/>
        <v>1.44</v>
      </c>
      <c r="BN278">
        <f t="shared" si="613"/>
        <v>0.7</v>
      </c>
      <c r="BO278">
        <f t="shared" si="613"/>
        <v>1.26</v>
      </c>
      <c r="BP278">
        <f t="shared" si="613"/>
        <v>1.28</v>
      </c>
      <c r="BS278" t="s">
        <v>437</v>
      </c>
      <c r="BT278">
        <f t="shared" si="614"/>
        <v>0.81</v>
      </c>
      <c r="BU278">
        <f t="shared" si="614"/>
        <v>1.47</v>
      </c>
      <c r="BV278">
        <f t="shared" si="614"/>
        <v>0.86</v>
      </c>
      <c r="BW278">
        <f t="shared" si="614"/>
        <v>0.19</v>
      </c>
      <c r="BZ278" t="s">
        <v>437</v>
      </c>
      <c r="CA278">
        <f t="shared" si="615"/>
        <v>0.61</v>
      </c>
      <c r="CB278">
        <f t="shared" si="615"/>
        <v>1.01</v>
      </c>
      <c r="CC278">
        <f t="shared" si="615"/>
        <v>0.43</v>
      </c>
      <c r="CD278">
        <f t="shared" si="615"/>
        <v>0</v>
      </c>
      <c r="CG278" t="s">
        <v>437</v>
      </c>
      <c r="CH278">
        <f t="shared" ref="CH278:CK278" si="971">SUM(CH26)</f>
        <v>0.65</v>
      </c>
      <c r="CI278">
        <f t="shared" si="971"/>
        <v>0.95</v>
      </c>
      <c r="CJ278">
        <f t="shared" si="971"/>
        <v>0.42</v>
      </c>
      <c r="CK278">
        <f t="shared" si="971"/>
        <v>0.56999999999999995</v>
      </c>
      <c r="CN278" t="s">
        <v>437</v>
      </c>
      <c r="CO278">
        <f t="shared" ref="CO278:CR278" si="972">SUM(CO26)</f>
        <v>1.3</v>
      </c>
      <c r="CP278">
        <f t="shared" si="972"/>
        <v>2.66</v>
      </c>
      <c r="CQ278">
        <f t="shared" si="972"/>
        <v>1.1200000000000001</v>
      </c>
      <c r="CR278">
        <f t="shared" si="972"/>
        <v>0.11</v>
      </c>
      <c r="CU278" t="s">
        <v>437</v>
      </c>
      <c r="CV278">
        <f t="shared" ref="CV278:CY278" si="973">SUM(CV26)</f>
        <v>1.63</v>
      </c>
      <c r="CW278">
        <f t="shared" si="973"/>
        <v>1.65</v>
      </c>
      <c r="CX278">
        <f t="shared" si="973"/>
        <v>1.35</v>
      </c>
      <c r="CY278">
        <f t="shared" si="973"/>
        <v>0</v>
      </c>
      <c r="DB278" t="s">
        <v>437</v>
      </c>
      <c r="DC278">
        <f t="shared" ref="DC278:DF278" si="974">SUM(DC26)</f>
        <v>2</v>
      </c>
      <c r="DD278">
        <f t="shared" si="974"/>
        <v>3.39</v>
      </c>
      <c r="DE278">
        <f t="shared" si="974"/>
        <v>1.5</v>
      </c>
      <c r="DF278">
        <f t="shared" si="974"/>
        <v>0.94</v>
      </c>
      <c r="DI278" t="s">
        <v>437</v>
      </c>
      <c r="DJ278">
        <f t="shared" ref="DJ278:DM278" si="975">SUM(DJ26)</f>
        <v>1.91</v>
      </c>
      <c r="DK278">
        <f t="shared" si="975"/>
        <v>3.51</v>
      </c>
      <c r="DL278">
        <f t="shared" si="975"/>
        <v>1.32</v>
      </c>
      <c r="DM278">
        <f t="shared" si="975"/>
        <v>1.02</v>
      </c>
      <c r="DP278" t="s">
        <v>437</v>
      </c>
      <c r="DQ278">
        <f t="shared" ref="DQ278:DT278" si="976">SUM(DQ26)</f>
        <v>0.79</v>
      </c>
      <c r="DR278">
        <f t="shared" si="976"/>
        <v>1.77</v>
      </c>
      <c r="DS278">
        <f t="shared" si="976"/>
        <v>0.62</v>
      </c>
      <c r="DT278">
        <f t="shared" si="976"/>
        <v>0</v>
      </c>
      <c r="DW278" t="s">
        <v>437</v>
      </c>
      <c r="DX278">
        <f t="shared" ref="DX278:EA278" si="977">SUM(DX26)</f>
        <v>1.0900000000000001</v>
      </c>
      <c r="DY278">
        <f t="shared" si="977"/>
        <v>1.22</v>
      </c>
      <c r="DZ278">
        <f t="shared" si="977"/>
        <v>0.98</v>
      </c>
      <c r="EA278">
        <f t="shared" si="977"/>
        <v>0.38</v>
      </c>
      <c r="ED278" t="s">
        <v>437</v>
      </c>
      <c r="EE278">
        <f t="shared" ref="EE278:EH278" si="978">SUM(EE26)</f>
        <v>1.37</v>
      </c>
      <c r="EF278">
        <f t="shared" si="978"/>
        <v>1.75</v>
      </c>
      <c r="EG278">
        <f t="shared" si="978"/>
        <v>1.25</v>
      </c>
      <c r="EH278">
        <f t="shared" si="978"/>
        <v>0.24</v>
      </c>
      <c r="EK278" t="s">
        <v>437</v>
      </c>
      <c r="EL278">
        <f t="shared" ref="EL278:EO278" si="979">SUM(EL26)</f>
        <v>1.54</v>
      </c>
      <c r="EM278">
        <f t="shared" si="979"/>
        <v>1.66</v>
      </c>
      <c r="EN278">
        <f t="shared" si="979"/>
        <v>1.6</v>
      </c>
      <c r="EO278">
        <f t="shared" si="979"/>
        <v>0.49</v>
      </c>
      <c r="ER278" t="s">
        <v>437</v>
      </c>
      <c r="ES278">
        <f t="shared" ref="ES278:EV278" si="980">SUM(ES26)</f>
        <v>0.95</v>
      </c>
      <c r="ET278">
        <f t="shared" si="980"/>
        <v>1.29</v>
      </c>
      <c r="EU278">
        <f t="shared" si="980"/>
        <v>0.6</v>
      </c>
      <c r="EV278">
        <f t="shared" si="980"/>
        <v>0.13</v>
      </c>
      <c r="EZ278">
        <f t="shared" ref="EZ278:FC278" si="981">SUM(EZ26)</f>
        <v>0.92</v>
      </c>
      <c r="FA278">
        <f t="shared" si="981"/>
        <v>1.53</v>
      </c>
      <c r="FB278">
        <f t="shared" si="981"/>
        <v>0.37</v>
      </c>
      <c r="FC278">
        <f t="shared" si="981"/>
        <v>0.68</v>
      </c>
      <c r="FG278">
        <f t="shared" ref="FG278:FJ278" si="982">SUM(FG26)</f>
        <v>1.05</v>
      </c>
      <c r="FH278">
        <f t="shared" si="982"/>
        <v>1.81</v>
      </c>
      <c r="FI278">
        <f t="shared" si="982"/>
        <v>0.73</v>
      </c>
      <c r="FJ278">
        <f t="shared" si="982"/>
        <v>0.92</v>
      </c>
      <c r="FN278">
        <f t="shared" ref="FN278:FQ278" si="983">SUM(FN26)</f>
        <v>0.98</v>
      </c>
      <c r="FO278">
        <f t="shared" si="983"/>
        <v>1.61</v>
      </c>
      <c r="FP278">
        <f t="shared" si="983"/>
        <v>0.78</v>
      </c>
      <c r="FQ278">
        <f t="shared" si="983"/>
        <v>0.12</v>
      </c>
      <c r="FU278">
        <f t="shared" ref="FU278:FX278" si="984">SUM(FU26)</f>
        <v>1.1499999999999999</v>
      </c>
      <c r="FV278">
        <f t="shared" si="984"/>
        <v>2.52</v>
      </c>
      <c r="FW278">
        <f t="shared" si="984"/>
        <v>0.62</v>
      </c>
      <c r="FX278">
        <f t="shared" si="984"/>
        <v>0.41</v>
      </c>
      <c r="GB278">
        <f t="shared" ref="GB278:GE278" si="985">SUM(GB26)</f>
        <v>0.84</v>
      </c>
      <c r="GC278">
        <f t="shared" si="985"/>
        <v>1.91</v>
      </c>
      <c r="GD278">
        <f t="shared" si="985"/>
        <v>0.57999999999999996</v>
      </c>
      <c r="GE278">
        <f t="shared" si="985"/>
        <v>0</v>
      </c>
      <c r="GI278">
        <f t="shared" ref="GI278:GL278" si="986">SUM(GI26)</f>
        <v>0.83</v>
      </c>
      <c r="GJ278">
        <f t="shared" si="986"/>
        <v>1.37</v>
      </c>
      <c r="GK278">
        <f t="shared" si="986"/>
        <v>0.5</v>
      </c>
      <c r="GL278">
        <f t="shared" si="986"/>
        <v>0.34</v>
      </c>
      <c r="GP278">
        <f t="shared" ref="GP278:GS278" si="987">SUM(GP26)</f>
        <v>0.68</v>
      </c>
      <c r="GQ278">
        <f t="shared" si="987"/>
        <v>1.6</v>
      </c>
      <c r="GR278">
        <f t="shared" si="987"/>
        <v>0.55000000000000004</v>
      </c>
      <c r="GS278">
        <f t="shared" si="987"/>
        <v>0</v>
      </c>
      <c r="GW278">
        <f t="shared" ref="GW278:GZ278" si="988">SUM(GW26)</f>
        <v>0.64</v>
      </c>
      <c r="GX278">
        <f t="shared" si="988"/>
        <v>0.68</v>
      </c>
      <c r="GY278">
        <f t="shared" si="988"/>
        <v>0.43</v>
      </c>
      <c r="GZ278">
        <f t="shared" si="988"/>
        <v>0.28000000000000003</v>
      </c>
      <c r="HD278">
        <f t="shared" ref="HD278:HG278" si="989">SUM(HD26)</f>
        <v>0.61</v>
      </c>
      <c r="HE278">
        <f t="shared" si="989"/>
        <v>0.87</v>
      </c>
      <c r="HF278">
        <f t="shared" si="989"/>
        <v>0.59</v>
      </c>
      <c r="HG278">
        <f t="shared" si="989"/>
        <v>0</v>
      </c>
      <c r="HK278">
        <f t="shared" ref="HK278:HN278" si="990">SUM(HK26)</f>
        <v>1.37</v>
      </c>
      <c r="HL278">
        <f t="shared" si="990"/>
        <v>2.42</v>
      </c>
      <c r="HM278">
        <f t="shared" si="990"/>
        <v>1.1200000000000001</v>
      </c>
      <c r="HN278">
        <f t="shared" si="990"/>
        <v>0.24</v>
      </c>
      <c r="HR278">
        <f t="shared" ref="HR278:HU278" si="991">SUM(HR26)</f>
        <v>0.67</v>
      </c>
      <c r="HS278">
        <f t="shared" si="991"/>
        <v>1.1200000000000001</v>
      </c>
      <c r="HT278">
        <f t="shared" si="991"/>
        <v>0.7</v>
      </c>
      <c r="HU278">
        <f t="shared" si="991"/>
        <v>0</v>
      </c>
      <c r="HY278">
        <f t="shared" ref="HY278:IB278" si="992">SUM(HY26)</f>
        <v>1.1399999999999999</v>
      </c>
      <c r="HZ278">
        <f t="shared" si="992"/>
        <v>0.65</v>
      </c>
      <c r="IA278">
        <f t="shared" si="992"/>
        <v>1.01</v>
      </c>
      <c r="IB278">
        <f t="shared" si="992"/>
        <v>0.38</v>
      </c>
      <c r="IF278">
        <f t="shared" ref="IF278:II278" si="993">SUM(IF26)</f>
        <v>1.01</v>
      </c>
      <c r="IG278">
        <f t="shared" si="993"/>
        <v>1.93</v>
      </c>
      <c r="IH278">
        <f t="shared" si="993"/>
        <v>0.75</v>
      </c>
      <c r="II278">
        <f t="shared" si="993"/>
        <v>0.18</v>
      </c>
      <c r="IM278">
        <f t="shared" ref="IM278:IP278" si="994">SUM(IM26)</f>
        <v>0.84</v>
      </c>
      <c r="IN278">
        <f t="shared" si="994"/>
        <v>0.63</v>
      </c>
      <c r="IO278">
        <f t="shared" si="994"/>
        <v>0.48</v>
      </c>
      <c r="IP278">
        <f t="shared" si="994"/>
        <v>0.39</v>
      </c>
      <c r="IT278">
        <f t="shared" ref="IT278:IW278" si="995">SUM(IT26)</f>
        <v>1.29</v>
      </c>
      <c r="IU278">
        <f t="shared" si="995"/>
        <v>0.51</v>
      </c>
      <c r="IV278">
        <f t="shared" si="995"/>
        <v>1.2</v>
      </c>
      <c r="IW278">
        <f t="shared" si="995"/>
        <v>0.09</v>
      </c>
      <c r="JA278">
        <f t="shared" ref="JA278:JD278" si="996">SUM(JA26)</f>
        <v>0.54</v>
      </c>
      <c r="JB278">
        <f t="shared" si="996"/>
        <v>0.57999999999999996</v>
      </c>
      <c r="JC278">
        <f t="shared" si="996"/>
        <v>0.27</v>
      </c>
      <c r="JD278">
        <f t="shared" si="996"/>
        <v>0.17</v>
      </c>
      <c r="JH278">
        <f t="shared" ref="JH278:JK278" si="997">SUM(JH26)</f>
        <v>1.35</v>
      </c>
      <c r="JI278">
        <f t="shared" si="997"/>
        <v>1.84</v>
      </c>
      <c r="JJ278">
        <f t="shared" si="997"/>
        <v>1.04</v>
      </c>
      <c r="JK278">
        <f t="shared" si="997"/>
        <v>0</v>
      </c>
      <c r="JO278">
        <f t="shared" ref="JO278:JR278" si="998">SUM(JO26)</f>
        <v>1.07</v>
      </c>
      <c r="JP278">
        <f t="shared" si="998"/>
        <v>3.66</v>
      </c>
      <c r="JQ278">
        <f t="shared" si="998"/>
        <v>0.62</v>
      </c>
      <c r="JR278">
        <f t="shared" si="998"/>
        <v>0.08</v>
      </c>
      <c r="JV278">
        <f t="shared" ref="JV278:JY278" si="999">SUM(JV26)</f>
        <v>0.86</v>
      </c>
      <c r="JW278">
        <f t="shared" si="999"/>
        <v>0.88</v>
      </c>
      <c r="JX278">
        <f t="shared" si="999"/>
        <v>0.61</v>
      </c>
      <c r="JY278">
        <f t="shared" si="999"/>
        <v>0.55000000000000004</v>
      </c>
      <c r="KC278">
        <f t="shared" ref="KC278:KF278" si="1000">SUM(KC26)</f>
        <v>0.56999999999999995</v>
      </c>
      <c r="KD278">
        <f t="shared" si="1000"/>
        <v>0.78</v>
      </c>
      <c r="KE278">
        <f t="shared" si="1000"/>
        <v>0.5</v>
      </c>
      <c r="KF278">
        <f t="shared" si="1000"/>
        <v>0</v>
      </c>
      <c r="KJ278">
        <f t="shared" ref="KJ278:KM278" si="1001">SUM(KJ26)</f>
        <v>1.17</v>
      </c>
      <c r="KK278">
        <f t="shared" si="1001"/>
        <v>1.63</v>
      </c>
      <c r="KL278">
        <f t="shared" si="1001"/>
        <v>1.25</v>
      </c>
      <c r="KM278">
        <f t="shared" si="1001"/>
        <v>0.21</v>
      </c>
      <c r="KQ278">
        <f t="shared" ref="KQ278:KT278" si="1002">SUM(KQ26)</f>
        <v>1.0900000000000001</v>
      </c>
      <c r="KR278">
        <f t="shared" si="1002"/>
        <v>2.97</v>
      </c>
      <c r="KS278">
        <f t="shared" si="1002"/>
        <v>0.55000000000000004</v>
      </c>
      <c r="KT278">
        <f t="shared" si="1002"/>
        <v>1</v>
      </c>
      <c r="KX278">
        <f t="shared" ref="KX278:LA278" si="1003">SUM(KX26)</f>
        <v>1.31</v>
      </c>
      <c r="KY278">
        <f t="shared" si="1003"/>
        <v>1.1299999999999999</v>
      </c>
      <c r="KZ278">
        <f t="shared" si="1003"/>
        <v>1.54</v>
      </c>
      <c r="LA278">
        <f t="shared" si="1003"/>
        <v>0.19</v>
      </c>
      <c r="LE278">
        <f t="shared" ref="LE278:LH278" si="1004">SUM(LE26)</f>
        <v>1.67</v>
      </c>
      <c r="LF278">
        <f t="shared" si="1004"/>
        <v>1.57</v>
      </c>
      <c r="LG278">
        <f t="shared" si="1004"/>
        <v>2.04</v>
      </c>
      <c r="LH278">
        <f t="shared" si="1004"/>
        <v>0.1</v>
      </c>
      <c r="LL278">
        <f t="shared" ref="LL278:LO278" si="1005">SUM(LL26)</f>
        <v>1.66</v>
      </c>
      <c r="LM278">
        <f t="shared" si="1005"/>
        <v>2.2400000000000002</v>
      </c>
      <c r="LN278">
        <f t="shared" si="1005"/>
        <v>1.53</v>
      </c>
      <c r="LO278">
        <f t="shared" si="1005"/>
        <v>0.53</v>
      </c>
      <c r="LS278">
        <f t="shared" ref="LS278:LV278" si="1006">SUM(LS26)</f>
        <v>1.89</v>
      </c>
      <c r="LT278">
        <f t="shared" si="1006"/>
        <v>2.0099999999999998</v>
      </c>
      <c r="LU278">
        <f t="shared" si="1006"/>
        <v>2.2200000000000002</v>
      </c>
      <c r="LV278">
        <f t="shared" si="1006"/>
        <v>0.34</v>
      </c>
      <c r="LZ278">
        <f t="shared" ref="LZ278:MC278" si="1007">SUM(LZ26)</f>
        <v>1.6</v>
      </c>
      <c r="MA278">
        <f t="shared" si="1007"/>
        <v>1.39</v>
      </c>
      <c r="MB278">
        <f t="shared" si="1007"/>
        <v>2.02</v>
      </c>
      <c r="MC278">
        <f t="shared" si="1007"/>
        <v>0.04</v>
      </c>
      <c r="MF278" t="s">
        <v>437</v>
      </c>
      <c r="MG278">
        <f t="shared" ref="MG278:MJ278" si="1008">SUM(MG26)</f>
        <v>1.47</v>
      </c>
      <c r="MH278">
        <f t="shared" si="1008"/>
        <v>1.98</v>
      </c>
      <c r="MI278">
        <f t="shared" si="1008"/>
        <v>1.54</v>
      </c>
      <c r="MJ278">
        <f t="shared" si="1008"/>
        <v>0.18</v>
      </c>
      <c r="MM278" t="s">
        <v>437</v>
      </c>
      <c r="MN278">
        <f t="shared" ref="MN278:MQ278" si="1009">SUM(MN26)</f>
        <v>1.3</v>
      </c>
      <c r="MO278">
        <f t="shared" si="1009"/>
        <v>2.33</v>
      </c>
      <c r="MP278">
        <f t="shared" si="1009"/>
        <v>1.28</v>
      </c>
      <c r="MQ278">
        <f t="shared" si="1009"/>
        <v>0.18</v>
      </c>
      <c r="MT278" t="s">
        <v>437</v>
      </c>
      <c r="MU278">
        <f t="shared" ref="MU278:MX278" si="1010">SUM(MU26)</f>
        <v>0.88</v>
      </c>
      <c r="MV278">
        <f t="shared" si="1010"/>
        <v>1.47</v>
      </c>
      <c r="MW278">
        <f t="shared" si="1010"/>
        <v>0.94</v>
      </c>
      <c r="MX278">
        <f t="shared" si="1010"/>
        <v>0.22</v>
      </c>
      <c r="NA278" t="s">
        <v>437</v>
      </c>
      <c r="NB278">
        <f t="shared" ref="NB278:NE278" si="1011">SUM(NB26)</f>
        <v>0.88</v>
      </c>
      <c r="NC278">
        <f t="shared" si="1011"/>
        <v>1.99</v>
      </c>
      <c r="ND278">
        <f t="shared" si="1011"/>
        <v>0.69</v>
      </c>
      <c r="NE278">
        <f t="shared" si="1011"/>
        <v>0</v>
      </c>
      <c r="NH278" t="s">
        <v>437</v>
      </c>
      <c r="NI278">
        <f t="shared" ref="NI278:NL278" si="1012">SUM(NI26)</f>
        <v>0.66</v>
      </c>
      <c r="NJ278">
        <f t="shared" si="1012"/>
        <v>1.18</v>
      </c>
      <c r="NK278">
        <f t="shared" si="1012"/>
        <v>0.62</v>
      </c>
      <c r="NL278">
        <f t="shared" si="1012"/>
        <v>0</v>
      </c>
      <c r="NO278" t="s">
        <v>437</v>
      </c>
      <c r="NP278">
        <f t="shared" ref="NP278:NS278" si="1013">SUM(NP26)</f>
        <v>0.44</v>
      </c>
      <c r="NQ278">
        <f t="shared" si="1013"/>
        <v>0.37</v>
      </c>
      <c r="NR278">
        <f t="shared" si="1013"/>
        <v>0.44</v>
      </c>
      <c r="NS278">
        <f t="shared" si="1013"/>
        <v>7.0000000000000007E-2</v>
      </c>
      <c r="NV278" t="s">
        <v>437</v>
      </c>
      <c r="NW278">
        <f t="shared" ref="NW278:NZ278" si="1014">SUM(NW26)</f>
        <v>1.06</v>
      </c>
      <c r="NX278">
        <f t="shared" si="1014"/>
        <v>1.02</v>
      </c>
      <c r="NY278">
        <f t="shared" si="1014"/>
        <v>0.91</v>
      </c>
      <c r="NZ278">
        <f t="shared" si="1014"/>
        <v>0.48</v>
      </c>
      <c r="OC278" t="s">
        <v>437</v>
      </c>
      <c r="OD278">
        <f t="shared" ref="OD278:OG278" si="1015">SUM(OD26)</f>
        <v>0.62</v>
      </c>
      <c r="OE278">
        <f t="shared" si="1015"/>
        <v>1.55</v>
      </c>
      <c r="OF278">
        <f t="shared" si="1015"/>
        <v>0.49</v>
      </c>
      <c r="OG278">
        <f t="shared" si="1015"/>
        <v>0</v>
      </c>
      <c r="OJ278" t="s">
        <v>437</v>
      </c>
      <c r="OK278">
        <f t="shared" ref="OK278:ON278" si="1016">SUM(OK26)</f>
        <v>1.1000000000000001</v>
      </c>
      <c r="OL278">
        <f t="shared" si="1016"/>
        <v>2.14</v>
      </c>
      <c r="OM278">
        <f t="shared" si="1016"/>
        <v>0.88</v>
      </c>
      <c r="ON278">
        <f t="shared" si="1016"/>
        <v>0.61</v>
      </c>
      <c r="OQ278" t="s">
        <v>437</v>
      </c>
      <c r="OR278">
        <f t="shared" ref="OR278:OU278" si="1017">SUM(OR26)</f>
        <v>1.1599999999999999</v>
      </c>
      <c r="OS278">
        <f t="shared" si="1017"/>
        <v>2.25</v>
      </c>
      <c r="OT278">
        <f t="shared" si="1017"/>
        <v>1.01</v>
      </c>
      <c r="OU278">
        <f t="shared" si="1017"/>
        <v>0</v>
      </c>
      <c r="OX278" t="s">
        <v>437</v>
      </c>
      <c r="OY278">
        <f t="shared" ref="OY278:PB278" si="1018">SUM(OY26)</f>
        <v>1.38</v>
      </c>
      <c r="OZ278">
        <f t="shared" si="1018"/>
        <v>2.96</v>
      </c>
      <c r="PA278">
        <f t="shared" si="1018"/>
        <v>1.35</v>
      </c>
      <c r="PB278">
        <f t="shared" si="1018"/>
        <v>0.1</v>
      </c>
      <c r="PE278" t="s">
        <v>437</v>
      </c>
      <c r="PF278">
        <f t="shared" ref="PF278:PI278" si="1019">SUM(PF26)</f>
        <v>1.27</v>
      </c>
      <c r="PG278">
        <f t="shared" si="1019"/>
        <v>2.5099999999999998</v>
      </c>
      <c r="PH278">
        <f t="shared" si="1019"/>
        <v>1.21</v>
      </c>
      <c r="PI278">
        <f t="shared" si="1019"/>
        <v>0.39</v>
      </c>
      <c r="PL278" t="s">
        <v>437</v>
      </c>
      <c r="PM278">
        <f t="shared" ref="PM278:PP278" si="1020">SUM(PM26)</f>
        <v>1.33</v>
      </c>
      <c r="PN278">
        <f t="shared" si="1020"/>
        <v>4.66</v>
      </c>
      <c r="PO278">
        <f t="shared" si="1020"/>
        <v>0.63</v>
      </c>
      <c r="PP278">
        <f t="shared" si="1020"/>
        <v>0.73</v>
      </c>
      <c r="PS278" t="s">
        <v>437</v>
      </c>
      <c r="PT278">
        <f t="shared" ref="PT278:PW278" si="1021">SUM(PT26)</f>
        <v>1.55</v>
      </c>
      <c r="PU278">
        <f t="shared" si="1021"/>
        <v>2.95</v>
      </c>
      <c r="PV278">
        <f t="shared" si="1021"/>
        <v>1.35</v>
      </c>
      <c r="PW278">
        <f t="shared" si="1021"/>
        <v>0</v>
      </c>
      <c r="PZ278" t="s">
        <v>437</v>
      </c>
      <c r="QA278">
        <f t="shared" ref="QA278:QD278" si="1022">SUM(QA26)</f>
        <v>1.74</v>
      </c>
      <c r="QB278">
        <f t="shared" si="1022"/>
        <v>3.94</v>
      </c>
      <c r="QC278">
        <f t="shared" si="1022"/>
        <v>1.4</v>
      </c>
      <c r="QD278">
        <f t="shared" si="1022"/>
        <v>0.24</v>
      </c>
      <c r="QG278" t="s">
        <v>437</v>
      </c>
      <c r="QH278">
        <f t="shared" ref="QH278:QK278" si="1023">SUM(QH26)</f>
        <v>1.02</v>
      </c>
      <c r="QI278">
        <f t="shared" si="1023"/>
        <v>2.15</v>
      </c>
      <c r="QJ278">
        <f t="shared" si="1023"/>
        <v>0.71</v>
      </c>
      <c r="QK278">
        <f t="shared" si="1023"/>
        <v>0.38</v>
      </c>
      <c r="QN278" t="s">
        <v>437</v>
      </c>
      <c r="QO278">
        <f t="shared" ref="QO278:QR278" si="1024">SUM(QO26)</f>
        <v>4.83</v>
      </c>
      <c r="QP278">
        <f t="shared" si="1024"/>
        <v>6.92</v>
      </c>
      <c r="QQ278">
        <f t="shared" si="1024"/>
        <v>4.7300000000000004</v>
      </c>
      <c r="QR278">
        <f t="shared" si="1024"/>
        <v>3.94</v>
      </c>
      <c r="QU278" t="s">
        <v>437</v>
      </c>
      <c r="QV278">
        <f t="shared" ref="QV278:QY278" si="1025">SUM(QV26)</f>
        <v>14.54</v>
      </c>
      <c r="QW278">
        <f t="shared" si="1025"/>
        <v>10.61</v>
      </c>
      <c r="QX278">
        <f t="shared" si="1025"/>
        <v>15.18</v>
      </c>
      <c r="QY278">
        <f t="shared" si="1025"/>
        <v>15.74</v>
      </c>
      <c r="RB278" t="s">
        <v>437</v>
      </c>
      <c r="RC278">
        <f t="shared" ref="RC278:RF278" si="1026">SUM(RC26)</f>
        <v>6.02</v>
      </c>
      <c r="RD278">
        <f t="shared" si="1026"/>
        <v>5.8</v>
      </c>
      <c r="RE278">
        <f t="shared" si="1026"/>
        <v>4.37</v>
      </c>
      <c r="RF278">
        <f t="shared" si="1026"/>
        <v>12.12</v>
      </c>
      <c r="RI278" t="s">
        <v>437</v>
      </c>
      <c r="RJ278">
        <f t="shared" ref="RJ278:RM278" si="1027">SUM(RJ26)</f>
        <v>3.91</v>
      </c>
      <c r="RK278">
        <f t="shared" si="1027"/>
        <v>3.93</v>
      </c>
      <c r="RL278">
        <f t="shared" si="1027"/>
        <v>3.34</v>
      </c>
      <c r="RM278">
        <f t="shared" si="1027"/>
        <v>6.19</v>
      </c>
      <c r="RP278" t="s">
        <v>437</v>
      </c>
      <c r="RQ278">
        <f t="shared" ref="RQ278:RT278" si="1028">SUM(RQ26)</f>
        <v>2.76</v>
      </c>
      <c r="RR278">
        <f t="shared" si="1028"/>
        <v>3.96</v>
      </c>
      <c r="RS278">
        <f t="shared" si="1028"/>
        <v>2.76</v>
      </c>
      <c r="RT278">
        <f t="shared" si="1028"/>
        <v>1.94</v>
      </c>
      <c r="RW278" t="s">
        <v>437</v>
      </c>
      <c r="RX278">
        <f t="shared" ref="RX278:SA278" si="1029">SUM(RX26)</f>
        <v>2.93</v>
      </c>
      <c r="RY278">
        <f t="shared" si="1029"/>
        <v>4.57</v>
      </c>
      <c r="RZ278">
        <f t="shared" si="1029"/>
        <v>2.69</v>
      </c>
      <c r="SA278">
        <f t="shared" si="1029"/>
        <v>2.3199999999999998</v>
      </c>
      <c r="SD278" t="s">
        <v>437</v>
      </c>
      <c r="SE278">
        <f t="shared" ref="SE278:SH278" si="1030">SUM(SE26)</f>
        <v>5.75</v>
      </c>
      <c r="SF278">
        <f t="shared" si="1030"/>
        <v>8.31</v>
      </c>
      <c r="SG278">
        <f t="shared" si="1030"/>
        <v>4.7</v>
      </c>
      <c r="SH278">
        <f t="shared" si="1030"/>
        <v>7.23</v>
      </c>
      <c r="SK278" t="s">
        <v>437</v>
      </c>
      <c r="SL278">
        <f t="shared" ref="SL278:SO278" si="1031">SUM(SL26)</f>
        <v>3.86</v>
      </c>
      <c r="SM278">
        <f t="shared" si="1031"/>
        <v>6.16</v>
      </c>
      <c r="SN278">
        <f t="shared" si="1031"/>
        <v>3.29</v>
      </c>
      <c r="SO278">
        <f t="shared" si="1031"/>
        <v>3.27</v>
      </c>
      <c r="SR278" t="s">
        <v>437</v>
      </c>
      <c r="SS278">
        <f t="shared" ref="SS278:SV278" si="1032">SUM(SS26)</f>
        <v>4.0599999999999996</v>
      </c>
      <c r="ST278">
        <f t="shared" si="1032"/>
        <v>9.1999999999999993</v>
      </c>
      <c r="SU278">
        <f t="shared" si="1032"/>
        <v>3.53</v>
      </c>
      <c r="SV278">
        <f t="shared" si="1032"/>
        <v>1.99</v>
      </c>
      <c r="SY278" t="s">
        <v>437</v>
      </c>
      <c r="SZ278">
        <f t="shared" ref="SZ278:TC278" si="1033">SUM(SZ26)</f>
        <v>3.23</v>
      </c>
      <c r="TA278">
        <f t="shared" si="1033"/>
        <v>6.46</v>
      </c>
      <c r="TB278">
        <f t="shared" si="1033"/>
        <v>2.56</v>
      </c>
      <c r="TC278">
        <f t="shared" si="1033"/>
        <v>1.7</v>
      </c>
      <c r="TF278" t="s">
        <v>437</v>
      </c>
      <c r="TG278">
        <f t="shared" ref="TG278:TJ278" si="1034">SUM(TG26)</f>
        <v>2.94</v>
      </c>
      <c r="TH278">
        <f t="shared" si="1034"/>
        <v>4.55</v>
      </c>
      <c r="TI278">
        <f t="shared" si="1034"/>
        <v>2.81</v>
      </c>
      <c r="TJ278">
        <f t="shared" si="1034"/>
        <v>0.98</v>
      </c>
      <c r="TM278" t="s">
        <v>437</v>
      </c>
      <c r="TN278">
        <f t="shared" ref="TN278:TQ278" si="1035">SUM(TN26)</f>
        <v>2.91</v>
      </c>
      <c r="TO278">
        <f t="shared" si="1035"/>
        <v>4.1500000000000004</v>
      </c>
      <c r="TP278">
        <f t="shared" si="1035"/>
        <v>2.5299999999999998</v>
      </c>
      <c r="TQ278">
        <f t="shared" si="1035"/>
        <v>1.73</v>
      </c>
      <c r="TT278" t="s">
        <v>437</v>
      </c>
      <c r="TU278">
        <f t="shared" ref="TU278:TX278" si="1036">SUM(TU26)</f>
        <v>2.82</v>
      </c>
      <c r="TV278">
        <f t="shared" si="1036"/>
        <v>3.51</v>
      </c>
      <c r="TW278">
        <f t="shared" si="1036"/>
        <v>3.07</v>
      </c>
      <c r="TX278">
        <f t="shared" si="1036"/>
        <v>0.46</v>
      </c>
      <c r="UA278" t="s">
        <v>437</v>
      </c>
      <c r="UB278">
        <f t="shared" ref="UB278:UE278" si="1037">SUM(UB26)</f>
        <v>2.36</v>
      </c>
      <c r="UC278">
        <f t="shared" si="1037"/>
        <v>3.54</v>
      </c>
      <c r="UD278">
        <f t="shared" si="1037"/>
        <v>2.5</v>
      </c>
      <c r="UE278">
        <f t="shared" si="1037"/>
        <v>0.23</v>
      </c>
      <c r="UH278" t="s">
        <v>437</v>
      </c>
      <c r="UI278">
        <f t="shared" ref="UI278:UL278" si="1038">SUM(UI26)</f>
        <v>2.68</v>
      </c>
      <c r="UJ278">
        <f t="shared" si="1038"/>
        <v>4.78</v>
      </c>
      <c r="UK278">
        <f t="shared" si="1038"/>
        <v>2.85</v>
      </c>
      <c r="UL278">
        <f t="shared" si="1038"/>
        <v>0.18</v>
      </c>
      <c r="UO278" t="s">
        <v>437</v>
      </c>
      <c r="UP278">
        <f t="shared" ref="UP278:US278" si="1039">SUM(UP26)</f>
        <v>3.13</v>
      </c>
      <c r="UQ278">
        <f t="shared" si="1039"/>
        <v>5.2</v>
      </c>
      <c r="UR278">
        <f t="shared" si="1039"/>
        <v>3.48</v>
      </c>
      <c r="US278">
        <f t="shared" si="1039"/>
        <v>0.4</v>
      </c>
      <c r="UV278" t="s">
        <v>437</v>
      </c>
      <c r="UW278">
        <f t="shared" ref="UW278:UZ278" si="1040">SUM(UW26)</f>
        <v>3.82</v>
      </c>
      <c r="UX278">
        <f t="shared" si="1040"/>
        <v>6.17</v>
      </c>
      <c r="UY278">
        <f t="shared" si="1040"/>
        <v>4.0199999999999996</v>
      </c>
      <c r="UZ278">
        <f t="shared" si="1040"/>
        <v>0.47</v>
      </c>
      <c r="VC278" t="s">
        <v>437</v>
      </c>
      <c r="VD278">
        <f t="shared" ref="VD278:VG278" si="1041">SUM(VD26)</f>
        <v>3.93</v>
      </c>
      <c r="VE278">
        <f t="shared" si="1041"/>
        <v>4.79</v>
      </c>
      <c r="VF278">
        <f t="shared" si="1041"/>
        <v>4.71</v>
      </c>
      <c r="VG278">
        <f t="shared" si="1041"/>
        <v>0.48</v>
      </c>
    </row>
    <row r="279" spans="1:579" x14ac:dyDescent="0.3">
      <c r="A279" t="s">
        <v>438</v>
      </c>
      <c r="B279">
        <f t="shared" si="604"/>
        <v>1.29</v>
      </c>
      <c r="C279">
        <f t="shared" si="604"/>
        <v>1.47</v>
      </c>
      <c r="D279">
        <f t="shared" si="604"/>
        <v>1.67</v>
      </c>
      <c r="E279">
        <f t="shared" si="604"/>
        <v>0</v>
      </c>
      <c r="H279" t="s">
        <v>438</v>
      </c>
      <c r="I279">
        <f t="shared" si="605"/>
        <v>0.75</v>
      </c>
      <c r="J279">
        <f t="shared" si="605"/>
        <v>0.91</v>
      </c>
      <c r="K279">
        <f t="shared" si="605"/>
        <v>0.6</v>
      </c>
      <c r="L279">
        <f t="shared" si="605"/>
        <v>1.05</v>
      </c>
      <c r="O279" t="s">
        <v>438</v>
      </c>
      <c r="P279">
        <f t="shared" si="606"/>
        <v>0.44</v>
      </c>
      <c r="Q279">
        <f t="shared" si="606"/>
        <v>0.09</v>
      </c>
      <c r="R279">
        <f t="shared" si="606"/>
        <v>0.51</v>
      </c>
      <c r="S279">
        <f t="shared" si="606"/>
        <v>0.16</v>
      </c>
      <c r="V279" t="s">
        <v>438</v>
      </c>
      <c r="W279">
        <f t="shared" si="607"/>
        <v>0.5</v>
      </c>
      <c r="X279">
        <f t="shared" si="607"/>
        <v>7.0000000000000007E-2</v>
      </c>
      <c r="Y279">
        <f t="shared" si="607"/>
        <v>0.68</v>
      </c>
      <c r="Z279">
        <f t="shared" si="607"/>
        <v>0.28000000000000003</v>
      </c>
      <c r="AC279" t="s">
        <v>438</v>
      </c>
      <c r="AD279">
        <f t="shared" si="608"/>
        <v>0.53</v>
      </c>
      <c r="AE279">
        <f t="shared" si="608"/>
        <v>1.65</v>
      </c>
      <c r="AF279">
        <f t="shared" si="608"/>
        <v>0.45</v>
      </c>
      <c r="AG279">
        <f t="shared" si="608"/>
        <v>0</v>
      </c>
      <c r="AJ279" t="s">
        <v>438</v>
      </c>
      <c r="AK279">
        <f t="shared" si="609"/>
        <v>0.56999999999999995</v>
      </c>
      <c r="AL279">
        <f t="shared" si="609"/>
        <v>0.76</v>
      </c>
      <c r="AM279">
        <f t="shared" si="609"/>
        <v>0.59</v>
      </c>
      <c r="AN279">
        <f t="shared" si="609"/>
        <v>0.27</v>
      </c>
      <c r="AQ279" t="s">
        <v>438</v>
      </c>
      <c r="AR279">
        <f t="shared" si="610"/>
        <v>0.61</v>
      </c>
      <c r="AS279">
        <f t="shared" si="610"/>
        <v>0.94</v>
      </c>
      <c r="AT279">
        <f t="shared" si="610"/>
        <v>0.55000000000000004</v>
      </c>
      <c r="AU279">
        <f t="shared" si="610"/>
        <v>0.5</v>
      </c>
      <c r="AX279" t="s">
        <v>438</v>
      </c>
      <c r="AY279">
        <f t="shared" si="611"/>
        <v>0.86</v>
      </c>
      <c r="AZ279">
        <f t="shared" si="611"/>
        <v>1.2</v>
      </c>
      <c r="BA279">
        <f t="shared" si="611"/>
        <v>0.95</v>
      </c>
      <c r="BB279">
        <f t="shared" si="611"/>
        <v>7.0000000000000007E-2</v>
      </c>
      <c r="BE279" t="s">
        <v>438</v>
      </c>
      <c r="BF279">
        <f t="shared" si="612"/>
        <v>0.56999999999999995</v>
      </c>
      <c r="BG279">
        <f t="shared" si="612"/>
        <v>1.0900000000000001</v>
      </c>
      <c r="BH279">
        <f t="shared" si="612"/>
        <v>0.49</v>
      </c>
      <c r="BI279">
        <f t="shared" si="612"/>
        <v>0.1</v>
      </c>
      <c r="BL279" t="s">
        <v>438</v>
      </c>
      <c r="BM279">
        <f t="shared" si="613"/>
        <v>0.5</v>
      </c>
      <c r="BN279">
        <f t="shared" si="613"/>
        <v>0.83</v>
      </c>
      <c r="BO279">
        <f t="shared" si="613"/>
        <v>0.56000000000000005</v>
      </c>
      <c r="BP279">
        <f t="shared" si="613"/>
        <v>0</v>
      </c>
      <c r="BS279" t="s">
        <v>438</v>
      </c>
      <c r="BT279">
        <f t="shared" si="614"/>
        <v>0.61</v>
      </c>
      <c r="BU279">
        <f t="shared" si="614"/>
        <v>1.25</v>
      </c>
      <c r="BV279">
        <f t="shared" si="614"/>
        <v>0.42</v>
      </c>
      <c r="BW279">
        <f t="shared" si="614"/>
        <v>0</v>
      </c>
      <c r="BZ279" t="s">
        <v>438</v>
      </c>
      <c r="CA279">
        <f t="shared" si="615"/>
        <v>0.38</v>
      </c>
      <c r="CB279">
        <f t="shared" si="615"/>
        <v>0.7</v>
      </c>
      <c r="CC279">
        <f t="shared" si="615"/>
        <v>0.33</v>
      </c>
      <c r="CD279">
        <f t="shared" si="615"/>
        <v>0</v>
      </c>
      <c r="CG279" t="s">
        <v>438</v>
      </c>
      <c r="CH279">
        <f t="shared" ref="CH279:CK279" si="1042">SUM(CH27)</f>
        <v>0.46</v>
      </c>
      <c r="CI279">
        <f t="shared" si="1042"/>
        <v>0.51</v>
      </c>
      <c r="CJ279">
        <f t="shared" si="1042"/>
        <v>0.54</v>
      </c>
      <c r="CK279">
        <f t="shared" si="1042"/>
        <v>7.0000000000000007E-2</v>
      </c>
      <c r="CN279" t="s">
        <v>438</v>
      </c>
      <c r="CO279">
        <f t="shared" ref="CO279:CR279" si="1043">SUM(CO27)</f>
        <v>0.8</v>
      </c>
      <c r="CP279">
        <f t="shared" si="1043"/>
        <v>0.4</v>
      </c>
      <c r="CQ279">
        <f t="shared" si="1043"/>
        <v>0.85</v>
      </c>
      <c r="CR279">
        <f t="shared" si="1043"/>
        <v>0.05</v>
      </c>
      <c r="CU279" t="s">
        <v>438</v>
      </c>
      <c r="CV279">
        <f t="shared" ref="CV279:CY279" si="1044">SUM(CV27)</f>
        <v>0.56999999999999995</v>
      </c>
      <c r="CW279">
        <f t="shared" si="1044"/>
        <v>0.8</v>
      </c>
      <c r="CX279">
        <f t="shared" si="1044"/>
        <v>0.57999999999999996</v>
      </c>
      <c r="CY279">
        <f t="shared" si="1044"/>
        <v>0</v>
      </c>
      <c r="DB279" t="s">
        <v>438</v>
      </c>
      <c r="DC279">
        <f t="shared" ref="DC279:DF279" si="1045">SUM(DC27)</f>
        <v>0.55000000000000004</v>
      </c>
      <c r="DD279">
        <f t="shared" si="1045"/>
        <v>1.35</v>
      </c>
      <c r="DE279">
        <f t="shared" si="1045"/>
        <v>0.28999999999999998</v>
      </c>
      <c r="DF279">
        <f t="shared" si="1045"/>
        <v>0.12</v>
      </c>
      <c r="DI279" t="s">
        <v>438</v>
      </c>
      <c r="DJ279">
        <f t="shared" ref="DJ279:DM279" si="1046">SUM(DJ27)</f>
        <v>0.71</v>
      </c>
      <c r="DK279">
        <f t="shared" si="1046"/>
        <v>1.69</v>
      </c>
      <c r="DL279">
        <f t="shared" si="1046"/>
        <v>0.53</v>
      </c>
      <c r="DM279">
        <f t="shared" si="1046"/>
        <v>0.06</v>
      </c>
      <c r="DP279" t="s">
        <v>438</v>
      </c>
      <c r="DQ279">
        <f t="shared" ref="DQ279:DT279" si="1047">SUM(DQ27)</f>
        <v>0.81</v>
      </c>
      <c r="DR279">
        <f t="shared" si="1047"/>
        <v>2.11</v>
      </c>
      <c r="DS279">
        <f t="shared" si="1047"/>
        <v>0.61</v>
      </c>
      <c r="DT279">
        <f t="shared" si="1047"/>
        <v>0.05</v>
      </c>
      <c r="DW279" t="s">
        <v>438</v>
      </c>
      <c r="DX279">
        <f t="shared" ref="DX279:EA279" si="1048">SUM(DX27)</f>
        <v>1.5</v>
      </c>
      <c r="DY279">
        <f t="shared" si="1048"/>
        <v>3.85</v>
      </c>
      <c r="DZ279">
        <f t="shared" si="1048"/>
        <v>1</v>
      </c>
      <c r="EA279">
        <f t="shared" si="1048"/>
        <v>0.25</v>
      </c>
      <c r="ED279" t="s">
        <v>438</v>
      </c>
      <c r="EE279">
        <f t="shared" ref="EE279:EH279" si="1049">SUM(EE27)</f>
        <v>1.47</v>
      </c>
      <c r="EF279">
        <f t="shared" si="1049"/>
        <v>3.57</v>
      </c>
      <c r="EG279">
        <f t="shared" si="1049"/>
        <v>0.72</v>
      </c>
      <c r="EH279">
        <f t="shared" si="1049"/>
        <v>1.73</v>
      </c>
      <c r="EK279" t="s">
        <v>438</v>
      </c>
      <c r="EL279">
        <f t="shared" ref="EL279:EO279" si="1050">SUM(EL27)</f>
        <v>1.52</v>
      </c>
      <c r="EM279">
        <f t="shared" si="1050"/>
        <v>4.74</v>
      </c>
      <c r="EN279">
        <f t="shared" si="1050"/>
        <v>0.9</v>
      </c>
      <c r="EO279">
        <f t="shared" si="1050"/>
        <v>0.33</v>
      </c>
      <c r="ER279" t="s">
        <v>438</v>
      </c>
      <c r="ES279">
        <f t="shared" ref="ES279:EV279" si="1051">SUM(ES27)</f>
        <v>1.34</v>
      </c>
      <c r="ET279">
        <f t="shared" si="1051"/>
        <v>3.24</v>
      </c>
      <c r="EU279">
        <f t="shared" si="1051"/>
        <v>1.1100000000000001</v>
      </c>
      <c r="EV279">
        <f t="shared" si="1051"/>
        <v>0.17</v>
      </c>
      <c r="EZ279">
        <f t="shared" ref="EZ279:FC279" si="1052">SUM(EZ27)</f>
        <v>1.57</v>
      </c>
      <c r="FA279">
        <f t="shared" si="1052"/>
        <v>2.0499999999999998</v>
      </c>
      <c r="FB279">
        <f t="shared" si="1052"/>
        <v>1.61</v>
      </c>
      <c r="FC279">
        <f t="shared" si="1052"/>
        <v>0.54</v>
      </c>
      <c r="FG279">
        <f t="shared" ref="FG279:FJ279" si="1053">SUM(FG27)</f>
        <v>1.04</v>
      </c>
      <c r="FH279">
        <f t="shared" si="1053"/>
        <v>2.59</v>
      </c>
      <c r="FI279">
        <f t="shared" si="1053"/>
        <v>0.59</v>
      </c>
      <c r="FJ279">
        <f t="shared" si="1053"/>
        <v>0.66</v>
      </c>
      <c r="FN279">
        <f t="shared" ref="FN279:FQ279" si="1054">SUM(FN27)</f>
        <v>0.84</v>
      </c>
      <c r="FO279">
        <f t="shared" si="1054"/>
        <v>2.75</v>
      </c>
      <c r="FP279">
        <f t="shared" si="1054"/>
        <v>0.43</v>
      </c>
      <c r="FQ279">
        <f t="shared" si="1054"/>
        <v>0.31</v>
      </c>
      <c r="FU279">
        <f t="shared" ref="FU279:FX279" si="1055">SUM(FU27)</f>
        <v>1.48</v>
      </c>
      <c r="FV279">
        <f t="shared" si="1055"/>
        <v>2.04</v>
      </c>
      <c r="FW279">
        <f t="shared" si="1055"/>
        <v>1.66</v>
      </c>
      <c r="FX279">
        <f t="shared" si="1055"/>
        <v>0.46</v>
      </c>
      <c r="GB279">
        <f t="shared" ref="GB279:GE279" si="1056">SUM(GB27)</f>
        <v>1.07</v>
      </c>
      <c r="GC279">
        <f t="shared" si="1056"/>
        <v>1.22</v>
      </c>
      <c r="GD279">
        <f t="shared" si="1056"/>
        <v>1.26</v>
      </c>
      <c r="GE279">
        <f t="shared" si="1056"/>
        <v>0.46</v>
      </c>
      <c r="GI279">
        <f t="shared" ref="GI279:GL279" si="1057">SUM(GI27)</f>
        <v>0.87</v>
      </c>
      <c r="GJ279">
        <f t="shared" si="1057"/>
        <v>1.45</v>
      </c>
      <c r="GK279">
        <f t="shared" si="1057"/>
        <v>0.86</v>
      </c>
      <c r="GL279">
        <f t="shared" si="1057"/>
        <v>0.19</v>
      </c>
      <c r="GP279">
        <f t="shared" ref="GP279:GS279" si="1058">SUM(GP27)</f>
        <v>1.2</v>
      </c>
      <c r="GQ279">
        <f t="shared" si="1058"/>
        <v>2.23</v>
      </c>
      <c r="GR279">
        <f t="shared" si="1058"/>
        <v>0.93</v>
      </c>
      <c r="GS279">
        <f t="shared" si="1058"/>
        <v>0.97</v>
      </c>
      <c r="GW279">
        <f t="shared" ref="GW279:GZ279" si="1059">SUM(GW27)</f>
        <v>0.92</v>
      </c>
      <c r="GX279">
        <f t="shared" si="1059"/>
        <v>2.23</v>
      </c>
      <c r="GY279">
        <f t="shared" si="1059"/>
        <v>0.82</v>
      </c>
      <c r="GZ279">
        <f t="shared" si="1059"/>
        <v>0.18</v>
      </c>
      <c r="HD279">
        <f t="shared" ref="HD279:HG279" si="1060">SUM(HD27)</f>
        <v>1.83</v>
      </c>
      <c r="HE279">
        <f t="shared" si="1060"/>
        <v>2.75</v>
      </c>
      <c r="HF279">
        <f t="shared" si="1060"/>
        <v>1.55</v>
      </c>
      <c r="HG279">
        <f t="shared" si="1060"/>
        <v>1.46</v>
      </c>
      <c r="HK279">
        <f t="shared" ref="HK279:HN279" si="1061">SUM(HK27)</f>
        <v>0.99</v>
      </c>
      <c r="HL279">
        <f t="shared" si="1061"/>
        <v>2.4300000000000002</v>
      </c>
      <c r="HM279">
        <f t="shared" si="1061"/>
        <v>0.77</v>
      </c>
      <c r="HN279">
        <f t="shared" si="1061"/>
        <v>0.28999999999999998</v>
      </c>
      <c r="HR279">
        <f t="shared" ref="HR279:HU279" si="1062">SUM(HR27)</f>
        <v>1.1499999999999999</v>
      </c>
      <c r="HS279">
        <f t="shared" si="1062"/>
        <v>1.58</v>
      </c>
      <c r="HT279">
        <f t="shared" si="1062"/>
        <v>0.79</v>
      </c>
      <c r="HU279">
        <f t="shared" si="1062"/>
        <v>1.48</v>
      </c>
      <c r="HY279">
        <f t="shared" ref="HY279:IB279" si="1063">SUM(HY27)</f>
        <v>0.66</v>
      </c>
      <c r="HZ279">
        <f t="shared" si="1063"/>
        <v>1.03</v>
      </c>
      <c r="IA279">
        <f t="shared" si="1063"/>
        <v>0.56000000000000005</v>
      </c>
      <c r="IB279">
        <f t="shared" si="1063"/>
        <v>0.26</v>
      </c>
      <c r="IF279">
        <f t="shared" ref="IF279:II279" si="1064">SUM(IF27)</f>
        <v>1.17</v>
      </c>
      <c r="IG279">
        <f t="shared" si="1064"/>
        <v>0.66</v>
      </c>
      <c r="IH279">
        <f t="shared" si="1064"/>
        <v>1.55</v>
      </c>
      <c r="II279">
        <f t="shared" si="1064"/>
        <v>0.18</v>
      </c>
      <c r="IM279">
        <f t="shared" ref="IM279:IP279" si="1065">SUM(IM27)</f>
        <v>1.1499999999999999</v>
      </c>
      <c r="IN279">
        <f t="shared" si="1065"/>
        <v>0.33</v>
      </c>
      <c r="IO279">
        <f t="shared" si="1065"/>
        <v>1.47</v>
      </c>
      <c r="IP279">
        <f t="shared" si="1065"/>
        <v>0.28999999999999998</v>
      </c>
      <c r="IT279">
        <f t="shared" ref="IT279:IW279" si="1066">SUM(IT27)</f>
        <v>1.19</v>
      </c>
      <c r="IU279">
        <f t="shared" si="1066"/>
        <v>1.56</v>
      </c>
      <c r="IV279">
        <f t="shared" si="1066"/>
        <v>1.32</v>
      </c>
      <c r="IW279">
        <f t="shared" si="1066"/>
        <v>0.44</v>
      </c>
      <c r="JA279">
        <f t="shared" ref="JA279:JD279" si="1067">SUM(JA27)</f>
        <v>1.38</v>
      </c>
      <c r="JB279">
        <f t="shared" si="1067"/>
        <v>0.84</v>
      </c>
      <c r="JC279">
        <f t="shared" si="1067"/>
        <v>1.0900000000000001</v>
      </c>
      <c r="JD279">
        <f t="shared" si="1067"/>
        <v>0.78</v>
      </c>
      <c r="JH279">
        <f t="shared" ref="JH279:JK279" si="1068">SUM(JH27)</f>
        <v>0.62</v>
      </c>
      <c r="JI279">
        <f t="shared" si="1068"/>
        <v>0.95</v>
      </c>
      <c r="JJ279">
        <f t="shared" si="1068"/>
        <v>0.43</v>
      </c>
      <c r="JK279">
        <f t="shared" si="1068"/>
        <v>0.51</v>
      </c>
      <c r="JO279">
        <f t="shared" ref="JO279:JR279" si="1069">SUM(JO27)</f>
        <v>1.1200000000000001</v>
      </c>
      <c r="JP279">
        <f t="shared" si="1069"/>
        <v>0.71</v>
      </c>
      <c r="JQ279">
        <f t="shared" si="1069"/>
        <v>1.26</v>
      </c>
      <c r="JR279">
        <f t="shared" si="1069"/>
        <v>0.28000000000000003</v>
      </c>
      <c r="JV279">
        <f t="shared" ref="JV279:JY279" si="1070">SUM(JV27)</f>
        <v>1.05</v>
      </c>
      <c r="JW279">
        <f t="shared" si="1070"/>
        <v>1.49</v>
      </c>
      <c r="JX279">
        <f t="shared" si="1070"/>
        <v>1.02</v>
      </c>
      <c r="JY279">
        <f t="shared" si="1070"/>
        <v>0.8</v>
      </c>
      <c r="KC279">
        <f t="shared" ref="KC279:KF279" si="1071">SUM(KC27)</f>
        <v>1.33</v>
      </c>
      <c r="KD279">
        <f t="shared" si="1071"/>
        <v>1.35</v>
      </c>
      <c r="KE279">
        <f t="shared" si="1071"/>
        <v>1.36</v>
      </c>
      <c r="KF279">
        <f t="shared" si="1071"/>
        <v>0.35</v>
      </c>
      <c r="KJ279">
        <f t="shared" ref="KJ279:KM279" si="1072">SUM(KJ27)</f>
        <v>0.73</v>
      </c>
      <c r="KK279">
        <f t="shared" si="1072"/>
        <v>1.43</v>
      </c>
      <c r="KL279">
        <f t="shared" si="1072"/>
        <v>0.56000000000000005</v>
      </c>
      <c r="KM279">
        <f t="shared" si="1072"/>
        <v>0.47</v>
      </c>
      <c r="KQ279">
        <f t="shared" ref="KQ279:KT279" si="1073">SUM(KQ27)</f>
        <v>0.72</v>
      </c>
      <c r="KR279">
        <f t="shared" si="1073"/>
        <v>1.19</v>
      </c>
      <c r="KS279">
        <f t="shared" si="1073"/>
        <v>0.63</v>
      </c>
      <c r="KT279">
        <f t="shared" si="1073"/>
        <v>0.28999999999999998</v>
      </c>
      <c r="KX279">
        <f t="shared" ref="KX279:LA279" si="1074">SUM(KX27)</f>
        <v>0.28999999999999998</v>
      </c>
      <c r="KY279">
        <f t="shared" si="1074"/>
        <v>0.31</v>
      </c>
      <c r="KZ279">
        <f t="shared" si="1074"/>
        <v>0.26</v>
      </c>
      <c r="LA279">
        <f t="shared" si="1074"/>
        <v>0.26</v>
      </c>
      <c r="LE279">
        <f t="shared" ref="LE279:LH279" si="1075">SUM(LE27)</f>
        <v>0.7</v>
      </c>
      <c r="LF279">
        <f t="shared" si="1075"/>
        <v>0.81</v>
      </c>
      <c r="LG279">
        <f t="shared" si="1075"/>
        <v>0.59</v>
      </c>
      <c r="LH279">
        <f t="shared" si="1075"/>
        <v>0.64</v>
      </c>
      <c r="LL279">
        <f t="shared" ref="LL279:LO279" si="1076">SUM(LL27)</f>
        <v>0.85</v>
      </c>
      <c r="LM279">
        <f t="shared" si="1076"/>
        <v>1.26</v>
      </c>
      <c r="LN279">
        <f t="shared" si="1076"/>
        <v>0.6</v>
      </c>
      <c r="LO279">
        <f t="shared" si="1076"/>
        <v>0.62</v>
      </c>
      <c r="LS279">
        <f t="shared" ref="LS279:LV279" si="1077">SUM(LS27)</f>
        <v>0.67</v>
      </c>
      <c r="LT279">
        <f t="shared" si="1077"/>
        <v>0.32</v>
      </c>
      <c r="LU279">
        <f t="shared" si="1077"/>
        <v>0.66</v>
      </c>
      <c r="LV279">
        <f t="shared" si="1077"/>
        <v>0.51</v>
      </c>
      <c r="LZ279">
        <f t="shared" ref="LZ279:MC279" si="1078">SUM(LZ27)</f>
        <v>0.59</v>
      </c>
      <c r="MA279">
        <f t="shared" si="1078"/>
        <v>0.39</v>
      </c>
      <c r="MB279">
        <f t="shared" si="1078"/>
        <v>0.54</v>
      </c>
      <c r="MC279">
        <f t="shared" si="1078"/>
        <v>0.28999999999999998</v>
      </c>
      <c r="MF279" t="s">
        <v>438</v>
      </c>
      <c r="MG279">
        <f t="shared" ref="MG279:MJ279" si="1079">SUM(MG27)</f>
        <v>0.61</v>
      </c>
      <c r="MH279">
        <f t="shared" si="1079"/>
        <v>0.59</v>
      </c>
      <c r="MI279">
        <f t="shared" si="1079"/>
        <v>0.57999999999999996</v>
      </c>
      <c r="MJ279">
        <f t="shared" si="1079"/>
        <v>0.32</v>
      </c>
      <c r="MM279" t="s">
        <v>438</v>
      </c>
      <c r="MN279">
        <f t="shared" ref="MN279:MQ279" si="1080">SUM(MN27)</f>
        <v>0.99</v>
      </c>
      <c r="MO279">
        <f t="shared" si="1080"/>
        <v>0.59</v>
      </c>
      <c r="MP279">
        <f t="shared" si="1080"/>
        <v>1.05</v>
      </c>
      <c r="MQ279">
        <f t="shared" si="1080"/>
        <v>0.16</v>
      </c>
      <c r="MT279" t="s">
        <v>438</v>
      </c>
      <c r="MU279">
        <f t="shared" ref="MU279:MX279" si="1081">SUM(MU27)</f>
        <v>0.76</v>
      </c>
      <c r="MV279">
        <f t="shared" si="1081"/>
        <v>0.81</v>
      </c>
      <c r="MW279">
        <f t="shared" si="1081"/>
        <v>0.76</v>
      </c>
      <c r="MX279">
        <f t="shared" si="1081"/>
        <v>0</v>
      </c>
      <c r="NA279" t="s">
        <v>438</v>
      </c>
      <c r="NB279">
        <f t="shared" ref="NB279:NE279" si="1082">SUM(NB27)</f>
        <v>0.97</v>
      </c>
      <c r="NC279">
        <f t="shared" si="1082"/>
        <v>1.45</v>
      </c>
      <c r="ND279">
        <f t="shared" si="1082"/>
        <v>0.91</v>
      </c>
      <c r="NE279">
        <f t="shared" si="1082"/>
        <v>0.25</v>
      </c>
      <c r="NH279" t="s">
        <v>438</v>
      </c>
      <c r="NI279">
        <f t="shared" ref="NI279:NL279" si="1083">SUM(NI27)</f>
        <v>0.76</v>
      </c>
      <c r="NJ279">
        <f t="shared" si="1083"/>
        <v>1.42</v>
      </c>
      <c r="NK279">
        <f t="shared" si="1083"/>
        <v>0.56999999999999995</v>
      </c>
      <c r="NL279">
        <f t="shared" si="1083"/>
        <v>0.68</v>
      </c>
      <c r="NO279" t="s">
        <v>438</v>
      </c>
      <c r="NP279">
        <f t="shared" ref="NP279:NS279" si="1084">SUM(NP27)</f>
        <v>1.7</v>
      </c>
      <c r="NQ279">
        <f t="shared" si="1084"/>
        <v>2.42</v>
      </c>
      <c r="NR279">
        <f t="shared" si="1084"/>
        <v>1.56</v>
      </c>
      <c r="NS279">
        <f t="shared" si="1084"/>
        <v>0.5</v>
      </c>
      <c r="NV279" t="s">
        <v>438</v>
      </c>
      <c r="NW279">
        <f t="shared" ref="NW279:NZ279" si="1085">SUM(NW27)</f>
        <v>2.09</v>
      </c>
      <c r="NX279">
        <f t="shared" si="1085"/>
        <v>4.04</v>
      </c>
      <c r="NY279">
        <f t="shared" si="1085"/>
        <v>2.0099999999999998</v>
      </c>
      <c r="NZ279">
        <f t="shared" si="1085"/>
        <v>0.24</v>
      </c>
      <c r="OC279" t="s">
        <v>438</v>
      </c>
      <c r="OD279">
        <f t="shared" ref="OD279:OG279" si="1086">SUM(OD27)</f>
        <v>1.82</v>
      </c>
      <c r="OE279">
        <f t="shared" si="1086"/>
        <v>2.3199999999999998</v>
      </c>
      <c r="OF279">
        <f t="shared" si="1086"/>
        <v>2.08</v>
      </c>
      <c r="OG279">
        <f t="shared" si="1086"/>
        <v>0.1</v>
      </c>
      <c r="OJ279" t="s">
        <v>438</v>
      </c>
      <c r="OK279">
        <f t="shared" ref="OK279:ON279" si="1087">SUM(OK27)</f>
        <v>1.49</v>
      </c>
      <c r="OL279">
        <f t="shared" si="1087"/>
        <v>2.04</v>
      </c>
      <c r="OM279">
        <f t="shared" si="1087"/>
        <v>1.49</v>
      </c>
      <c r="ON279">
        <f t="shared" si="1087"/>
        <v>0.21</v>
      </c>
      <c r="OQ279" t="s">
        <v>438</v>
      </c>
      <c r="OR279">
        <f t="shared" ref="OR279:OU279" si="1088">SUM(OR27)</f>
        <v>3.8</v>
      </c>
      <c r="OS279">
        <f t="shared" si="1088"/>
        <v>4.6399999999999997</v>
      </c>
      <c r="OT279">
        <f t="shared" si="1088"/>
        <v>3.91</v>
      </c>
      <c r="OU279">
        <f t="shared" si="1088"/>
        <v>2.4</v>
      </c>
      <c r="OX279" t="s">
        <v>438</v>
      </c>
      <c r="OY279">
        <f t="shared" ref="OY279:PB279" si="1089">SUM(OY27)</f>
        <v>2.57</v>
      </c>
      <c r="OZ279">
        <f t="shared" si="1089"/>
        <v>4.71</v>
      </c>
      <c r="PA279">
        <f t="shared" si="1089"/>
        <v>1.85</v>
      </c>
      <c r="PB279">
        <f t="shared" si="1089"/>
        <v>2.9</v>
      </c>
      <c r="PE279" t="s">
        <v>438</v>
      </c>
      <c r="PF279">
        <f t="shared" ref="PF279:PI279" si="1090">SUM(PF27)</f>
        <v>2.2599999999999998</v>
      </c>
      <c r="PG279">
        <f t="shared" si="1090"/>
        <v>4.6500000000000004</v>
      </c>
      <c r="PH279">
        <f t="shared" si="1090"/>
        <v>2.04</v>
      </c>
      <c r="PI279">
        <f t="shared" si="1090"/>
        <v>0.31</v>
      </c>
      <c r="PL279" t="s">
        <v>438</v>
      </c>
      <c r="PM279">
        <f t="shared" ref="PM279:PP279" si="1091">SUM(PM27)</f>
        <v>2.85</v>
      </c>
      <c r="PN279">
        <f t="shared" si="1091"/>
        <v>4.71</v>
      </c>
      <c r="PO279">
        <f t="shared" si="1091"/>
        <v>2.88</v>
      </c>
      <c r="PP279">
        <f t="shared" si="1091"/>
        <v>1.07</v>
      </c>
      <c r="PS279" t="s">
        <v>438</v>
      </c>
      <c r="PT279">
        <f t="shared" ref="PT279:PW279" si="1092">SUM(PT27)</f>
        <v>3.68</v>
      </c>
      <c r="PU279">
        <f t="shared" si="1092"/>
        <v>2.81</v>
      </c>
      <c r="PV279">
        <f t="shared" si="1092"/>
        <v>4.08</v>
      </c>
      <c r="PW279">
        <f t="shared" si="1092"/>
        <v>2.17</v>
      </c>
      <c r="PZ279" t="s">
        <v>438</v>
      </c>
      <c r="QA279">
        <f t="shared" ref="QA279:QD279" si="1093">SUM(QA27)</f>
        <v>3.11</v>
      </c>
      <c r="QB279">
        <f t="shared" si="1093"/>
        <v>4.0999999999999996</v>
      </c>
      <c r="QC279">
        <f t="shared" si="1093"/>
        <v>3.07</v>
      </c>
      <c r="QD279">
        <f t="shared" si="1093"/>
        <v>0.44</v>
      </c>
      <c r="QG279" t="s">
        <v>438</v>
      </c>
      <c r="QH279">
        <f t="shared" ref="QH279:QK279" si="1094">SUM(QH27)</f>
        <v>4.04</v>
      </c>
      <c r="QI279">
        <f t="shared" si="1094"/>
        <v>6.99</v>
      </c>
      <c r="QJ279">
        <f t="shared" si="1094"/>
        <v>4</v>
      </c>
      <c r="QK279">
        <f t="shared" si="1094"/>
        <v>1.1399999999999999</v>
      </c>
      <c r="QN279" t="s">
        <v>438</v>
      </c>
      <c r="QO279">
        <f t="shared" ref="QO279:QR279" si="1095">SUM(QO27)</f>
        <v>3.99</v>
      </c>
      <c r="QP279">
        <f t="shared" si="1095"/>
        <v>4.5999999999999996</v>
      </c>
      <c r="QQ279">
        <f t="shared" si="1095"/>
        <v>4.13</v>
      </c>
      <c r="QR279">
        <f t="shared" si="1095"/>
        <v>2.4700000000000002</v>
      </c>
      <c r="QU279" t="s">
        <v>438</v>
      </c>
      <c r="QV279">
        <f t="shared" ref="QV279:QY279" si="1096">SUM(QV27)</f>
        <v>7.77</v>
      </c>
      <c r="QW279">
        <f t="shared" si="1096"/>
        <v>10.55</v>
      </c>
      <c r="QX279">
        <f t="shared" si="1096"/>
        <v>5.87</v>
      </c>
      <c r="QY279">
        <f t="shared" si="1096"/>
        <v>12.26</v>
      </c>
      <c r="RB279" t="s">
        <v>438</v>
      </c>
      <c r="RC279">
        <f t="shared" ref="RC279:RF279" si="1097">SUM(RC27)</f>
        <v>3.81</v>
      </c>
      <c r="RD279">
        <f t="shared" si="1097"/>
        <v>4.71</v>
      </c>
      <c r="RE279">
        <f t="shared" si="1097"/>
        <v>3.75</v>
      </c>
      <c r="RF279">
        <f t="shared" si="1097"/>
        <v>2.95</v>
      </c>
      <c r="RI279" t="s">
        <v>438</v>
      </c>
      <c r="RJ279">
        <f t="shared" ref="RJ279:RM279" si="1098">SUM(RJ27)</f>
        <v>2.16</v>
      </c>
      <c r="RK279">
        <f t="shared" si="1098"/>
        <v>1.99</v>
      </c>
      <c r="RL279">
        <f t="shared" si="1098"/>
        <v>2.3199999999999998</v>
      </c>
      <c r="RM279">
        <f t="shared" si="1098"/>
        <v>1.04</v>
      </c>
      <c r="RP279" t="s">
        <v>438</v>
      </c>
      <c r="RQ279">
        <f t="shared" ref="RQ279:RT279" si="1099">SUM(RQ27)</f>
        <v>2.87</v>
      </c>
      <c r="RR279">
        <f t="shared" si="1099"/>
        <v>3</v>
      </c>
      <c r="RS279">
        <f t="shared" si="1099"/>
        <v>2.98</v>
      </c>
      <c r="RT279">
        <f t="shared" si="1099"/>
        <v>1.36</v>
      </c>
      <c r="RW279" t="s">
        <v>438</v>
      </c>
      <c r="RX279">
        <f t="shared" ref="RX279:SA279" si="1100">SUM(RX27)</f>
        <v>3.27</v>
      </c>
      <c r="RY279">
        <f t="shared" si="1100"/>
        <v>3</v>
      </c>
      <c r="RZ279">
        <f t="shared" si="1100"/>
        <v>3.54</v>
      </c>
      <c r="SA279">
        <f t="shared" si="1100"/>
        <v>1.55</v>
      </c>
      <c r="SD279" t="s">
        <v>438</v>
      </c>
      <c r="SE279">
        <f t="shared" ref="SE279:SH279" si="1101">SUM(SE27)</f>
        <v>3.98</v>
      </c>
      <c r="SF279">
        <f t="shared" si="1101"/>
        <v>4.3</v>
      </c>
      <c r="SG279">
        <f t="shared" si="1101"/>
        <v>4.3600000000000003</v>
      </c>
      <c r="SH279">
        <f t="shared" si="1101"/>
        <v>1.06</v>
      </c>
      <c r="SK279" t="s">
        <v>438</v>
      </c>
      <c r="SL279">
        <f t="shared" ref="SL279:SO279" si="1102">SUM(SL27)</f>
        <v>3.58</v>
      </c>
      <c r="SM279">
        <f t="shared" si="1102"/>
        <v>3.12</v>
      </c>
      <c r="SN279">
        <f t="shared" si="1102"/>
        <v>4.09</v>
      </c>
      <c r="SO279">
        <f t="shared" si="1102"/>
        <v>1.46</v>
      </c>
      <c r="SR279" t="s">
        <v>438</v>
      </c>
      <c r="SS279">
        <f t="shared" ref="SS279:SV279" si="1103">SUM(SS27)</f>
        <v>2.98</v>
      </c>
      <c r="ST279">
        <f t="shared" si="1103"/>
        <v>2.7</v>
      </c>
      <c r="SU279">
        <f t="shared" si="1103"/>
        <v>3.32</v>
      </c>
      <c r="SV279">
        <f t="shared" si="1103"/>
        <v>1.47</v>
      </c>
      <c r="SY279" t="s">
        <v>438</v>
      </c>
      <c r="SZ279">
        <f t="shared" ref="SZ279:TC279" si="1104">SUM(SZ27)</f>
        <v>2.36</v>
      </c>
      <c r="TA279">
        <f t="shared" si="1104"/>
        <v>3.35</v>
      </c>
      <c r="TB279">
        <f t="shared" si="1104"/>
        <v>2.4500000000000002</v>
      </c>
      <c r="TC279">
        <f t="shared" si="1104"/>
        <v>0.52</v>
      </c>
      <c r="TF279" t="s">
        <v>438</v>
      </c>
      <c r="TG279">
        <f t="shared" ref="TG279:TJ279" si="1105">SUM(TG27)</f>
        <v>3.26</v>
      </c>
      <c r="TH279">
        <f t="shared" si="1105"/>
        <v>3.27</v>
      </c>
      <c r="TI279">
        <f t="shared" si="1105"/>
        <v>3.54</v>
      </c>
      <c r="TJ279">
        <f t="shared" si="1105"/>
        <v>1.1100000000000001</v>
      </c>
      <c r="TM279" t="s">
        <v>438</v>
      </c>
      <c r="TN279">
        <f t="shared" ref="TN279:TQ279" si="1106">SUM(TN27)</f>
        <v>2.42</v>
      </c>
      <c r="TO279">
        <f t="shared" si="1106"/>
        <v>3.57</v>
      </c>
      <c r="TP279">
        <f t="shared" si="1106"/>
        <v>2.5299999999999998</v>
      </c>
      <c r="TQ279">
        <f t="shared" si="1106"/>
        <v>0.5</v>
      </c>
      <c r="TT279" t="s">
        <v>438</v>
      </c>
      <c r="TU279">
        <f t="shared" ref="TU279:TX279" si="1107">SUM(TU27)</f>
        <v>2.0499999999999998</v>
      </c>
      <c r="TV279">
        <f t="shared" si="1107"/>
        <v>2.41</v>
      </c>
      <c r="TW279">
        <f t="shared" si="1107"/>
        <v>2.12</v>
      </c>
      <c r="TX279">
        <f t="shared" si="1107"/>
        <v>0.5</v>
      </c>
      <c r="UA279" t="s">
        <v>438</v>
      </c>
      <c r="UB279">
        <f t="shared" ref="UB279:UE279" si="1108">SUM(UB27)</f>
        <v>2.02</v>
      </c>
      <c r="UC279">
        <f t="shared" si="1108"/>
        <v>4.12</v>
      </c>
      <c r="UD279">
        <f t="shared" si="1108"/>
        <v>1.77</v>
      </c>
      <c r="UE279">
        <f t="shared" si="1108"/>
        <v>1.02</v>
      </c>
      <c r="UH279" t="s">
        <v>438</v>
      </c>
      <c r="UI279">
        <f t="shared" ref="UI279:UL279" si="1109">SUM(UI27)</f>
        <v>1.23</v>
      </c>
      <c r="UJ279">
        <f t="shared" si="1109"/>
        <v>2.11</v>
      </c>
      <c r="UK279">
        <f t="shared" si="1109"/>
        <v>1.02</v>
      </c>
      <c r="UL279">
        <f t="shared" si="1109"/>
        <v>0.63</v>
      </c>
      <c r="UO279" t="s">
        <v>438</v>
      </c>
      <c r="UP279">
        <f t="shared" ref="UP279:US279" si="1110">SUM(UP27)</f>
        <v>2.46</v>
      </c>
      <c r="UQ279">
        <f t="shared" si="1110"/>
        <v>2.78</v>
      </c>
      <c r="UR279">
        <f t="shared" si="1110"/>
        <v>2.56</v>
      </c>
      <c r="US279">
        <f t="shared" si="1110"/>
        <v>1.33</v>
      </c>
      <c r="UV279" t="s">
        <v>438</v>
      </c>
      <c r="UW279">
        <f t="shared" ref="UW279:UZ279" si="1111">SUM(UW27)</f>
        <v>2.31</v>
      </c>
      <c r="UX279">
        <f t="shared" si="1111"/>
        <v>3.1</v>
      </c>
      <c r="UY279">
        <f t="shared" si="1111"/>
        <v>2.56</v>
      </c>
      <c r="UZ279">
        <f t="shared" si="1111"/>
        <v>0.37</v>
      </c>
      <c r="VC279" t="s">
        <v>438</v>
      </c>
      <c r="VD279">
        <f t="shared" ref="VD279:VG279" si="1112">SUM(VD27)</f>
        <v>1.71</v>
      </c>
      <c r="VE279">
        <f t="shared" si="1112"/>
        <v>1.24</v>
      </c>
      <c r="VF279">
        <f t="shared" si="1112"/>
        <v>1.95</v>
      </c>
      <c r="VG279">
        <f t="shared" si="1112"/>
        <v>0.47</v>
      </c>
    </row>
    <row r="280" spans="1:579" x14ac:dyDescent="0.3">
      <c r="A280" t="s">
        <v>439</v>
      </c>
      <c r="B280">
        <f t="shared" si="604"/>
        <v>0.41</v>
      </c>
      <c r="C280">
        <f t="shared" si="604"/>
        <v>0.75</v>
      </c>
      <c r="D280">
        <f t="shared" si="604"/>
        <v>0.22</v>
      </c>
      <c r="E280">
        <f t="shared" si="604"/>
        <v>0.1</v>
      </c>
      <c r="H280" t="s">
        <v>439</v>
      </c>
      <c r="I280">
        <f t="shared" si="605"/>
        <v>0.6</v>
      </c>
      <c r="J280">
        <f t="shared" si="605"/>
        <v>1.51</v>
      </c>
      <c r="K280">
        <f t="shared" si="605"/>
        <v>0.34</v>
      </c>
      <c r="L280">
        <f t="shared" si="605"/>
        <v>0.46</v>
      </c>
      <c r="O280" t="s">
        <v>439</v>
      </c>
      <c r="P280">
        <f t="shared" si="606"/>
        <v>0.36</v>
      </c>
      <c r="Q280">
        <f t="shared" si="606"/>
        <v>1.21</v>
      </c>
      <c r="R280">
        <f t="shared" si="606"/>
        <v>0.13</v>
      </c>
      <c r="S280">
        <f t="shared" si="606"/>
        <v>0.21</v>
      </c>
      <c r="V280" t="s">
        <v>439</v>
      </c>
      <c r="W280">
        <f t="shared" si="607"/>
        <v>0.56999999999999995</v>
      </c>
      <c r="X280">
        <f t="shared" si="607"/>
        <v>1.1499999999999999</v>
      </c>
      <c r="Y280">
        <f t="shared" si="607"/>
        <v>0.11</v>
      </c>
      <c r="Z280">
        <f t="shared" si="607"/>
        <v>0.69</v>
      </c>
      <c r="AC280" t="s">
        <v>439</v>
      </c>
      <c r="AD280">
        <f t="shared" si="608"/>
        <v>0.61</v>
      </c>
      <c r="AE280">
        <f t="shared" si="608"/>
        <v>0.7</v>
      </c>
      <c r="AF280">
        <f t="shared" si="608"/>
        <v>7.0000000000000007E-2</v>
      </c>
      <c r="AG280">
        <f t="shared" si="608"/>
        <v>1.43</v>
      </c>
      <c r="AJ280" t="s">
        <v>439</v>
      </c>
      <c r="AK280">
        <f t="shared" si="609"/>
        <v>0.46</v>
      </c>
      <c r="AL280">
        <f t="shared" si="609"/>
        <v>0.38</v>
      </c>
      <c r="AM280">
        <f t="shared" si="609"/>
        <v>0.2</v>
      </c>
      <c r="AN280">
        <f t="shared" si="609"/>
        <v>0.77</v>
      </c>
      <c r="AQ280" t="s">
        <v>439</v>
      </c>
      <c r="AR280">
        <f t="shared" si="610"/>
        <v>0.28000000000000003</v>
      </c>
      <c r="AS280">
        <f t="shared" si="610"/>
        <v>0.85</v>
      </c>
      <c r="AT280">
        <f t="shared" si="610"/>
        <v>0.04</v>
      </c>
      <c r="AU280">
        <f t="shared" si="610"/>
        <v>0</v>
      </c>
      <c r="AX280" t="s">
        <v>439</v>
      </c>
      <c r="AY280">
        <f t="shared" si="611"/>
        <v>0.64</v>
      </c>
      <c r="AZ280">
        <f t="shared" si="611"/>
        <v>1.74</v>
      </c>
      <c r="BA280">
        <f t="shared" si="611"/>
        <v>0.38</v>
      </c>
      <c r="BB280">
        <f t="shared" si="611"/>
        <v>0.67</v>
      </c>
      <c r="BE280" t="s">
        <v>439</v>
      </c>
      <c r="BF280">
        <f t="shared" si="612"/>
        <v>0.78</v>
      </c>
      <c r="BG280">
        <f t="shared" si="612"/>
        <v>0.32</v>
      </c>
      <c r="BH280">
        <f t="shared" si="612"/>
        <v>1.02</v>
      </c>
      <c r="BI280">
        <f t="shared" si="612"/>
        <v>0</v>
      </c>
      <c r="BL280" t="s">
        <v>439</v>
      </c>
      <c r="BM280">
        <f t="shared" si="613"/>
        <v>0.53</v>
      </c>
      <c r="BN280">
        <f t="shared" si="613"/>
        <v>0.4</v>
      </c>
      <c r="BO280">
        <f t="shared" si="613"/>
        <v>0.52</v>
      </c>
      <c r="BP280">
        <f t="shared" si="613"/>
        <v>0.1</v>
      </c>
      <c r="BS280" t="s">
        <v>439</v>
      </c>
      <c r="BT280">
        <f t="shared" si="614"/>
        <v>0.22</v>
      </c>
      <c r="BU280">
        <f t="shared" si="614"/>
        <v>0.64</v>
      </c>
      <c r="BV280">
        <f t="shared" si="614"/>
        <v>7.0000000000000007E-2</v>
      </c>
      <c r="BW280">
        <f t="shared" si="614"/>
        <v>0.06</v>
      </c>
      <c r="BZ280" t="s">
        <v>439</v>
      </c>
      <c r="CA280">
        <f t="shared" si="615"/>
        <v>0.25</v>
      </c>
      <c r="CB280">
        <f t="shared" si="615"/>
        <v>1.04</v>
      </c>
      <c r="CC280">
        <f t="shared" si="615"/>
        <v>0.1</v>
      </c>
      <c r="CD280">
        <f t="shared" si="615"/>
        <v>0</v>
      </c>
      <c r="CG280" t="s">
        <v>439</v>
      </c>
      <c r="CH280">
        <f t="shared" ref="CH280:CK280" si="1113">SUM(CH28)</f>
        <v>0.34</v>
      </c>
      <c r="CI280">
        <f t="shared" si="1113"/>
        <v>0.51</v>
      </c>
      <c r="CJ280">
        <f t="shared" si="1113"/>
        <v>0.11</v>
      </c>
      <c r="CK280">
        <f t="shared" si="1113"/>
        <v>0.03</v>
      </c>
      <c r="CN280" t="s">
        <v>439</v>
      </c>
      <c r="CO280">
        <f t="shared" ref="CO280:CR280" si="1114">SUM(CO28)</f>
        <v>0.36</v>
      </c>
      <c r="CP280">
        <f t="shared" si="1114"/>
        <v>0.94</v>
      </c>
      <c r="CQ280">
        <f t="shared" si="1114"/>
        <v>0.24</v>
      </c>
      <c r="CR280">
        <f t="shared" si="1114"/>
        <v>0.27</v>
      </c>
      <c r="CU280" t="s">
        <v>439</v>
      </c>
      <c r="CV280">
        <f t="shared" ref="CV280:CY280" si="1115">SUM(CV28)</f>
        <v>0.43</v>
      </c>
      <c r="CW280">
        <f t="shared" si="1115"/>
        <v>0.78</v>
      </c>
      <c r="CX280">
        <f t="shared" si="1115"/>
        <v>0.23</v>
      </c>
      <c r="CY280">
        <f t="shared" si="1115"/>
        <v>0.2</v>
      </c>
      <c r="DB280" t="s">
        <v>439</v>
      </c>
      <c r="DC280">
        <f t="shared" ref="DC280:DF280" si="1116">SUM(DC28)</f>
        <v>0.7</v>
      </c>
      <c r="DD280">
        <f t="shared" si="1116"/>
        <v>1</v>
      </c>
      <c r="DE280">
        <f t="shared" si="1116"/>
        <v>0.65</v>
      </c>
      <c r="DF280">
        <f t="shared" si="1116"/>
        <v>0.1</v>
      </c>
      <c r="DI280" t="s">
        <v>439</v>
      </c>
      <c r="DJ280">
        <f t="shared" ref="DJ280:DM280" si="1117">SUM(DJ28)</f>
        <v>0.23</v>
      </c>
      <c r="DK280">
        <f t="shared" si="1117"/>
        <v>1.31</v>
      </c>
      <c r="DL280">
        <f t="shared" si="1117"/>
        <v>0.03</v>
      </c>
      <c r="DM280">
        <f t="shared" si="1117"/>
        <v>0</v>
      </c>
      <c r="DP280" t="s">
        <v>439</v>
      </c>
      <c r="DQ280">
        <f t="shared" ref="DQ280:DT280" si="1118">SUM(DQ28)</f>
        <v>0.19</v>
      </c>
      <c r="DR280">
        <f t="shared" si="1118"/>
        <v>0.71</v>
      </c>
      <c r="DS280">
        <f t="shared" si="1118"/>
        <v>0.13</v>
      </c>
      <c r="DT280">
        <f t="shared" si="1118"/>
        <v>0</v>
      </c>
      <c r="DW280" t="s">
        <v>439</v>
      </c>
      <c r="DX280">
        <f t="shared" ref="DX280:EA280" si="1119">SUM(DX28)</f>
        <v>0.1</v>
      </c>
      <c r="DY280">
        <f t="shared" si="1119"/>
        <v>0.31</v>
      </c>
      <c r="DZ280">
        <f t="shared" si="1119"/>
        <v>0.02</v>
      </c>
      <c r="EA280">
        <f t="shared" si="1119"/>
        <v>0.05</v>
      </c>
      <c r="ED280" t="s">
        <v>439</v>
      </c>
      <c r="EE280">
        <f t="shared" ref="EE280:EH280" si="1120">SUM(EE28)</f>
        <v>7.0000000000000007E-2</v>
      </c>
      <c r="EF280">
        <f t="shared" si="1120"/>
        <v>0.17</v>
      </c>
      <c r="EG280">
        <f t="shared" si="1120"/>
        <v>0</v>
      </c>
      <c r="EH280">
        <f t="shared" si="1120"/>
        <v>0.12</v>
      </c>
      <c r="EK280" t="s">
        <v>439</v>
      </c>
      <c r="EL280">
        <f t="shared" ref="EL280:EO280" si="1121">SUM(EL28)</f>
        <v>0.44</v>
      </c>
      <c r="EM280">
        <f t="shared" si="1121"/>
        <v>1.01</v>
      </c>
      <c r="EN280">
        <f t="shared" si="1121"/>
        <v>0.4</v>
      </c>
      <c r="EO280">
        <f t="shared" si="1121"/>
        <v>0</v>
      </c>
      <c r="ER280" t="s">
        <v>439</v>
      </c>
      <c r="ES280">
        <f t="shared" ref="ES280:EV280" si="1122">SUM(ES28)</f>
        <v>0.44</v>
      </c>
      <c r="ET280">
        <f t="shared" si="1122"/>
        <v>0.37</v>
      </c>
      <c r="EU280">
        <f t="shared" si="1122"/>
        <v>0.49</v>
      </c>
      <c r="EV280">
        <f t="shared" si="1122"/>
        <v>0</v>
      </c>
      <c r="EZ280">
        <f t="shared" ref="EZ280:FC280" si="1123">SUM(EZ28)</f>
        <v>0.09</v>
      </c>
      <c r="FA280">
        <f t="shared" si="1123"/>
        <v>0.36</v>
      </c>
      <c r="FB280">
        <f t="shared" si="1123"/>
        <v>0.02</v>
      </c>
      <c r="FC280">
        <f t="shared" si="1123"/>
        <v>0</v>
      </c>
      <c r="FG280">
        <f t="shared" ref="FG280:FJ280" si="1124">SUM(FG28)</f>
        <v>0.34</v>
      </c>
      <c r="FH280">
        <f t="shared" si="1124"/>
        <v>0.62</v>
      </c>
      <c r="FI280">
        <f t="shared" si="1124"/>
        <v>0.28999999999999998</v>
      </c>
      <c r="FJ280">
        <f t="shared" si="1124"/>
        <v>0</v>
      </c>
      <c r="FN280">
        <f t="shared" ref="FN280:FQ280" si="1125">SUM(FN28)</f>
        <v>0.26</v>
      </c>
      <c r="FO280">
        <f t="shared" si="1125"/>
        <v>0.94</v>
      </c>
      <c r="FP280">
        <f t="shared" si="1125"/>
        <v>0.09</v>
      </c>
      <c r="FQ280">
        <f t="shared" si="1125"/>
        <v>0.24</v>
      </c>
      <c r="FU280">
        <f t="shared" ref="FU280:FX280" si="1126">SUM(FU28)</f>
        <v>0.28999999999999998</v>
      </c>
      <c r="FV280">
        <f t="shared" si="1126"/>
        <v>0.28999999999999998</v>
      </c>
      <c r="FW280">
        <f t="shared" si="1126"/>
        <v>0.24</v>
      </c>
      <c r="FX280">
        <f t="shared" si="1126"/>
        <v>0.32</v>
      </c>
      <c r="GB280">
        <f t="shared" ref="GB280:GE280" si="1127">SUM(GB28)</f>
        <v>0.47</v>
      </c>
      <c r="GC280">
        <f t="shared" si="1127"/>
        <v>0.37</v>
      </c>
      <c r="GD280">
        <f t="shared" si="1127"/>
        <v>0.16</v>
      </c>
      <c r="GE280">
        <f t="shared" si="1127"/>
        <v>1.43</v>
      </c>
      <c r="GI280">
        <f t="shared" ref="GI280:GL280" si="1128">SUM(GI28)</f>
        <v>0.36</v>
      </c>
      <c r="GJ280">
        <f t="shared" si="1128"/>
        <v>0.57999999999999996</v>
      </c>
      <c r="GK280">
        <f t="shared" si="1128"/>
        <v>0.23</v>
      </c>
      <c r="GL280">
        <f t="shared" si="1128"/>
        <v>0.22</v>
      </c>
      <c r="GP280">
        <f t="shared" ref="GP280:GS280" si="1129">SUM(GP28)</f>
        <v>0.3</v>
      </c>
      <c r="GQ280">
        <f t="shared" si="1129"/>
        <v>0.66</v>
      </c>
      <c r="GR280">
        <f t="shared" si="1129"/>
        <v>0.23</v>
      </c>
      <c r="GS280">
        <f t="shared" si="1129"/>
        <v>0.16</v>
      </c>
      <c r="GW280">
        <f t="shared" ref="GW280:GZ280" si="1130">SUM(GW28)</f>
        <v>0.28000000000000003</v>
      </c>
      <c r="GX280">
        <f t="shared" si="1130"/>
        <v>0.65</v>
      </c>
      <c r="GY280">
        <f t="shared" si="1130"/>
        <v>0.21</v>
      </c>
      <c r="GZ280">
        <f t="shared" si="1130"/>
        <v>0</v>
      </c>
      <c r="HD280">
        <f t="shared" ref="HD280:HG280" si="1131">SUM(HD28)</f>
        <v>0.19</v>
      </c>
      <c r="HE280">
        <f t="shared" si="1131"/>
        <v>0.39</v>
      </c>
      <c r="HF280">
        <f t="shared" si="1131"/>
        <v>0.1</v>
      </c>
      <c r="HG280">
        <f t="shared" si="1131"/>
        <v>0</v>
      </c>
      <c r="HK280">
        <f t="shared" ref="HK280:HN280" si="1132">SUM(HK28)</f>
        <v>0.28999999999999998</v>
      </c>
      <c r="HL280">
        <f t="shared" si="1132"/>
        <v>1.69</v>
      </c>
      <c r="HM280">
        <f t="shared" si="1132"/>
        <v>0.05</v>
      </c>
      <c r="HN280">
        <f t="shared" si="1132"/>
        <v>0.04</v>
      </c>
      <c r="HR280">
        <f t="shared" ref="HR280:HU280" si="1133">SUM(HR28)</f>
        <v>0.18</v>
      </c>
      <c r="HS280">
        <f t="shared" si="1133"/>
        <v>0.56000000000000005</v>
      </c>
      <c r="HT280">
        <f t="shared" si="1133"/>
        <v>0.11</v>
      </c>
      <c r="HU280">
        <f t="shared" si="1133"/>
        <v>0</v>
      </c>
      <c r="HY280">
        <f t="shared" ref="HY280:IB280" si="1134">SUM(HY28)</f>
        <v>0.32</v>
      </c>
      <c r="HZ280">
        <f t="shared" si="1134"/>
        <v>1.22</v>
      </c>
      <c r="IA280">
        <f t="shared" si="1134"/>
        <v>7.0000000000000007E-2</v>
      </c>
      <c r="IB280">
        <f t="shared" si="1134"/>
        <v>0</v>
      </c>
      <c r="IF280">
        <f t="shared" ref="IF280:II280" si="1135">SUM(IF28)</f>
        <v>0.38</v>
      </c>
      <c r="IG280">
        <f t="shared" si="1135"/>
        <v>0.45</v>
      </c>
      <c r="IH280">
        <f t="shared" si="1135"/>
        <v>0.12</v>
      </c>
      <c r="II280">
        <f t="shared" si="1135"/>
        <v>0.17</v>
      </c>
      <c r="IM280">
        <f t="shared" ref="IM280:IP280" si="1136">SUM(IM28)</f>
        <v>0.38</v>
      </c>
      <c r="IN280">
        <f t="shared" si="1136"/>
        <v>0.56999999999999995</v>
      </c>
      <c r="IO280">
        <f t="shared" si="1136"/>
        <v>0.17</v>
      </c>
      <c r="IP280">
        <f t="shared" si="1136"/>
        <v>0.08</v>
      </c>
      <c r="IT280">
        <f t="shared" ref="IT280:IW280" si="1137">SUM(IT28)</f>
        <v>0.41</v>
      </c>
      <c r="IU280">
        <f t="shared" si="1137"/>
        <v>0</v>
      </c>
      <c r="IV280">
        <f t="shared" si="1137"/>
        <v>0.15</v>
      </c>
      <c r="IW280">
        <f t="shared" si="1137"/>
        <v>0</v>
      </c>
      <c r="JA280">
        <f t="shared" ref="JA280:JD280" si="1138">SUM(JA28)</f>
        <v>0.53</v>
      </c>
      <c r="JB280">
        <f t="shared" si="1138"/>
        <v>0.24</v>
      </c>
      <c r="JC280">
        <f t="shared" si="1138"/>
        <v>0.52</v>
      </c>
      <c r="JD280">
        <f t="shared" si="1138"/>
        <v>0</v>
      </c>
      <c r="JH280">
        <f t="shared" ref="JH280:JK280" si="1139">SUM(JH28)</f>
        <v>0.43</v>
      </c>
      <c r="JI280">
        <f t="shared" si="1139"/>
        <v>0</v>
      </c>
      <c r="JJ280">
        <f t="shared" si="1139"/>
        <v>0.26</v>
      </c>
      <c r="JK280">
        <f t="shared" si="1139"/>
        <v>0</v>
      </c>
      <c r="JO280">
        <f t="shared" ref="JO280:JR280" si="1140">SUM(JO28)</f>
        <v>0.45</v>
      </c>
      <c r="JP280">
        <f t="shared" si="1140"/>
        <v>7.0000000000000007E-2</v>
      </c>
      <c r="JQ280">
        <f t="shared" si="1140"/>
        <v>0.1</v>
      </c>
      <c r="JR280">
        <f t="shared" si="1140"/>
        <v>7.0000000000000007E-2</v>
      </c>
      <c r="JV280">
        <f t="shared" ref="JV280:JY280" si="1141">SUM(JV28)</f>
        <v>0.63</v>
      </c>
      <c r="JW280">
        <f t="shared" si="1141"/>
        <v>0</v>
      </c>
      <c r="JX280">
        <f t="shared" si="1141"/>
        <v>0.09</v>
      </c>
      <c r="JY280">
        <f t="shared" si="1141"/>
        <v>0</v>
      </c>
      <c r="KC280">
        <f t="shared" ref="KC280:KF280" si="1142">SUM(KC28)</f>
        <v>0.8</v>
      </c>
      <c r="KD280">
        <f t="shared" si="1142"/>
        <v>0.25</v>
      </c>
      <c r="KE280">
        <f t="shared" si="1142"/>
        <v>0.12</v>
      </c>
      <c r="KF280">
        <f t="shared" si="1142"/>
        <v>0.18</v>
      </c>
      <c r="KJ280">
        <f t="shared" ref="KJ280:KM280" si="1143">SUM(KJ28)</f>
        <v>0.45</v>
      </c>
      <c r="KK280">
        <f t="shared" si="1143"/>
        <v>7.0000000000000007E-2</v>
      </c>
      <c r="KL280">
        <f t="shared" si="1143"/>
        <v>0.1</v>
      </c>
      <c r="KM280">
        <f t="shared" si="1143"/>
        <v>7.0000000000000007E-2</v>
      </c>
      <c r="KQ280">
        <f t="shared" ref="KQ280:KT280" si="1144">SUM(KQ28)</f>
        <v>0.39</v>
      </c>
      <c r="KR280">
        <f t="shared" si="1144"/>
        <v>0.27</v>
      </c>
      <c r="KS280">
        <f t="shared" si="1144"/>
        <v>0.16</v>
      </c>
      <c r="KT280">
        <f t="shared" si="1144"/>
        <v>0</v>
      </c>
      <c r="KX280">
        <f t="shared" ref="KX280:LA280" si="1145">SUM(KX28)</f>
        <v>0.16</v>
      </c>
      <c r="KY280">
        <f t="shared" si="1145"/>
        <v>0.2</v>
      </c>
      <c r="KZ280">
        <f t="shared" si="1145"/>
        <v>0.16</v>
      </c>
      <c r="LA280">
        <f t="shared" si="1145"/>
        <v>0</v>
      </c>
      <c r="LE280">
        <f t="shared" ref="LE280:LH280" si="1146">SUM(LE28)</f>
        <v>0.16</v>
      </c>
      <c r="LF280">
        <f t="shared" si="1146"/>
        <v>0.18</v>
      </c>
      <c r="LG280">
        <f t="shared" si="1146"/>
        <v>0.13</v>
      </c>
      <c r="LH280">
        <f t="shared" si="1146"/>
        <v>0</v>
      </c>
      <c r="LL280">
        <f t="shared" ref="LL280:LO280" si="1147">SUM(LL28)</f>
        <v>0.36</v>
      </c>
      <c r="LM280">
        <f t="shared" si="1147"/>
        <v>0.19</v>
      </c>
      <c r="LN280">
        <f t="shared" si="1147"/>
        <v>0.18</v>
      </c>
      <c r="LO280">
        <f t="shared" si="1147"/>
        <v>0</v>
      </c>
      <c r="LS280">
        <f t="shared" ref="LS280:LV280" si="1148">SUM(LS28)</f>
        <v>0.13</v>
      </c>
      <c r="LT280">
        <f t="shared" si="1148"/>
        <v>0.22</v>
      </c>
      <c r="LU280">
        <f t="shared" si="1148"/>
        <v>0</v>
      </c>
      <c r="LV280">
        <f t="shared" si="1148"/>
        <v>0</v>
      </c>
      <c r="LZ280">
        <f t="shared" ref="LZ280:MC280" si="1149">SUM(LZ28)</f>
        <v>0.2</v>
      </c>
      <c r="MA280">
        <f t="shared" si="1149"/>
        <v>0.41</v>
      </c>
      <c r="MB280">
        <f t="shared" si="1149"/>
        <v>0.02</v>
      </c>
      <c r="MC280">
        <f t="shared" si="1149"/>
        <v>0</v>
      </c>
      <c r="MF280" t="s">
        <v>439</v>
      </c>
      <c r="MG280">
        <f t="shared" ref="MG280:MJ280" si="1150">SUM(MG28)</f>
        <v>0.06</v>
      </c>
      <c r="MH280">
        <f t="shared" si="1150"/>
        <v>0</v>
      </c>
      <c r="MI280">
        <f t="shared" si="1150"/>
        <v>0.05</v>
      </c>
      <c r="MJ280">
        <f t="shared" si="1150"/>
        <v>0.15</v>
      </c>
      <c r="MM280" t="s">
        <v>439</v>
      </c>
      <c r="MN280">
        <f t="shared" ref="MN280:MQ280" si="1151">SUM(MN28)</f>
        <v>0.16</v>
      </c>
      <c r="MO280">
        <f t="shared" si="1151"/>
        <v>0</v>
      </c>
      <c r="MP280">
        <f t="shared" si="1151"/>
        <v>0.08</v>
      </c>
      <c r="MQ280">
        <f t="shared" si="1151"/>
        <v>0.69</v>
      </c>
      <c r="MT280" t="s">
        <v>439</v>
      </c>
      <c r="MU280">
        <f t="shared" ref="MU280:MX280" si="1152">SUM(MU28)</f>
        <v>0.16</v>
      </c>
      <c r="MV280">
        <f t="shared" si="1152"/>
        <v>0</v>
      </c>
      <c r="MW280">
        <f t="shared" si="1152"/>
        <v>0.04</v>
      </c>
      <c r="MX280">
        <f t="shared" si="1152"/>
        <v>0</v>
      </c>
      <c r="NA280" t="s">
        <v>439</v>
      </c>
      <c r="NB280">
        <f t="shared" ref="NB280:NE280" si="1153">SUM(NB28)</f>
        <v>0.23</v>
      </c>
      <c r="NC280">
        <f t="shared" si="1153"/>
        <v>0.38</v>
      </c>
      <c r="ND280">
        <f t="shared" si="1153"/>
        <v>0.17</v>
      </c>
      <c r="NE280">
        <f t="shared" si="1153"/>
        <v>0</v>
      </c>
      <c r="NH280" t="s">
        <v>439</v>
      </c>
      <c r="NI280">
        <f t="shared" ref="NI280:NL280" si="1154">SUM(NI28)</f>
        <v>0.39</v>
      </c>
      <c r="NJ280">
        <f t="shared" si="1154"/>
        <v>0.33</v>
      </c>
      <c r="NK280">
        <f t="shared" si="1154"/>
        <v>0.5</v>
      </c>
      <c r="NL280">
        <f t="shared" si="1154"/>
        <v>0</v>
      </c>
      <c r="NO280" t="s">
        <v>439</v>
      </c>
      <c r="NP280">
        <f t="shared" ref="NP280:NS280" si="1155">SUM(NP28)</f>
        <v>0.14000000000000001</v>
      </c>
      <c r="NQ280">
        <f t="shared" si="1155"/>
        <v>0.71</v>
      </c>
      <c r="NR280">
        <f t="shared" si="1155"/>
        <v>0</v>
      </c>
      <c r="NS280">
        <f t="shared" si="1155"/>
        <v>0.19</v>
      </c>
      <c r="NV280" t="s">
        <v>439</v>
      </c>
      <c r="NW280">
        <f t="shared" ref="NW280:NZ280" si="1156">SUM(NW28)</f>
        <v>0.17</v>
      </c>
      <c r="NX280">
        <f t="shared" si="1156"/>
        <v>0.64</v>
      </c>
      <c r="NY280">
        <f t="shared" si="1156"/>
        <v>0.12</v>
      </c>
      <c r="NZ280">
        <f t="shared" si="1156"/>
        <v>0</v>
      </c>
      <c r="OC280" t="s">
        <v>439</v>
      </c>
      <c r="OD280">
        <f t="shared" ref="OD280:OG280" si="1157">SUM(OD28)</f>
        <v>0.35</v>
      </c>
      <c r="OE280">
        <f t="shared" si="1157"/>
        <v>0.3</v>
      </c>
      <c r="OF280">
        <f t="shared" si="1157"/>
        <v>0.36</v>
      </c>
      <c r="OG280">
        <f t="shared" si="1157"/>
        <v>0.12</v>
      </c>
      <c r="OJ280" t="s">
        <v>439</v>
      </c>
      <c r="OK280">
        <f t="shared" ref="OK280:ON280" si="1158">SUM(OK28)</f>
        <v>0.15</v>
      </c>
      <c r="OL280">
        <f t="shared" si="1158"/>
        <v>0.24</v>
      </c>
      <c r="OM280">
        <f t="shared" si="1158"/>
        <v>0.11</v>
      </c>
      <c r="ON280">
        <f t="shared" si="1158"/>
        <v>0</v>
      </c>
      <c r="OQ280" t="s">
        <v>439</v>
      </c>
      <c r="OR280">
        <f t="shared" ref="OR280:OU280" si="1159">SUM(OR28)</f>
        <v>0.46</v>
      </c>
      <c r="OS280">
        <f t="shared" si="1159"/>
        <v>1.1299999999999999</v>
      </c>
      <c r="OT280">
        <f t="shared" si="1159"/>
        <v>0.44</v>
      </c>
      <c r="OU280">
        <f t="shared" si="1159"/>
        <v>0</v>
      </c>
      <c r="OX280" t="s">
        <v>439</v>
      </c>
      <c r="OY280">
        <f t="shared" ref="OY280:PB280" si="1160">SUM(OY28)</f>
        <v>0.98</v>
      </c>
      <c r="OZ280">
        <f t="shared" si="1160"/>
        <v>2.83</v>
      </c>
      <c r="PA280">
        <f t="shared" si="1160"/>
        <v>0.78</v>
      </c>
      <c r="PB280">
        <f t="shared" si="1160"/>
        <v>0</v>
      </c>
      <c r="PE280" t="s">
        <v>439</v>
      </c>
      <c r="PF280">
        <f t="shared" ref="PF280:PI280" si="1161">SUM(PF28)</f>
        <v>0.46</v>
      </c>
      <c r="PG280">
        <f t="shared" si="1161"/>
        <v>0.86</v>
      </c>
      <c r="PH280">
        <f t="shared" si="1161"/>
        <v>0.35</v>
      </c>
      <c r="PI280">
        <f t="shared" si="1161"/>
        <v>0.19</v>
      </c>
      <c r="PL280" t="s">
        <v>439</v>
      </c>
      <c r="PM280">
        <f t="shared" ref="PM280:PP280" si="1162">SUM(PM28)</f>
        <v>0.54</v>
      </c>
      <c r="PN280">
        <f t="shared" si="1162"/>
        <v>1.74</v>
      </c>
      <c r="PO280">
        <f t="shared" si="1162"/>
        <v>0.33</v>
      </c>
      <c r="PP280">
        <f t="shared" si="1162"/>
        <v>0</v>
      </c>
      <c r="PS280" t="s">
        <v>439</v>
      </c>
      <c r="PT280">
        <f t="shared" ref="PT280:PW280" si="1163">SUM(PT28)</f>
        <v>0.48</v>
      </c>
      <c r="PU280">
        <f t="shared" si="1163"/>
        <v>2.1800000000000002</v>
      </c>
      <c r="PV280">
        <f t="shared" si="1163"/>
        <v>0.08</v>
      </c>
      <c r="PW280">
        <f t="shared" si="1163"/>
        <v>0</v>
      </c>
      <c r="PZ280" t="s">
        <v>439</v>
      </c>
      <c r="QA280">
        <f t="shared" ref="QA280:QD280" si="1164">SUM(QA28)</f>
        <v>0.75</v>
      </c>
      <c r="QB280">
        <f t="shared" si="1164"/>
        <v>3</v>
      </c>
      <c r="QC280">
        <f t="shared" si="1164"/>
        <v>0.32</v>
      </c>
      <c r="QD280">
        <f t="shared" si="1164"/>
        <v>0.19</v>
      </c>
      <c r="QG280" t="s">
        <v>439</v>
      </c>
      <c r="QH280">
        <f t="shared" ref="QH280:QK280" si="1165">SUM(QH28)</f>
        <v>0.64</v>
      </c>
      <c r="QI280">
        <f t="shared" si="1165"/>
        <v>1.27</v>
      </c>
      <c r="QJ280">
        <f t="shared" si="1165"/>
        <v>0.56000000000000005</v>
      </c>
      <c r="QK280">
        <f t="shared" si="1165"/>
        <v>0.08</v>
      </c>
      <c r="QN280" t="s">
        <v>439</v>
      </c>
      <c r="QO280">
        <f t="shared" ref="QO280:QR280" si="1166">SUM(QO28)</f>
        <v>1.29</v>
      </c>
      <c r="QP280">
        <f t="shared" si="1166"/>
        <v>1.78</v>
      </c>
      <c r="QQ280">
        <f t="shared" si="1166"/>
        <v>1.1000000000000001</v>
      </c>
      <c r="QR280">
        <f t="shared" si="1166"/>
        <v>0.27</v>
      </c>
      <c r="QU280" t="s">
        <v>439</v>
      </c>
      <c r="QV280">
        <f t="shared" ref="QV280:QY280" si="1167">SUM(QV28)</f>
        <v>1.77</v>
      </c>
      <c r="QW280">
        <f t="shared" si="1167"/>
        <v>2.35</v>
      </c>
      <c r="QX280">
        <f t="shared" si="1167"/>
        <v>1.91</v>
      </c>
      <c r="QY280">
        <f t="shared" si="1167"/>
        <v>0.53</v>
      </c>
      <c r="RB280" t="s">
        <v>439</v>
      </c>
      <c r="RC280">
        <f t="shared" ref="RC280:RF280" si="1168">SUM(RC28)</f>
        <v>3.77</v>
      </c>
      <c r="RD280">
        <f t="shared" si="1168"/>
        <v>6.28</v>
      </c>
      <c r="RE280">
        <f t="shared" si="1168"/>
        <v>3.71</v>
      </c>
      <c r="RF280">
        <f t="shared" si="1168"/>
        <v>1.85</v>
      </c>
      <c r="RI280" t="s">
        <v>439</v>
      </c>
      <c r="RJ280">
        <f t="shared" ref="RJ280:RM280" si="1169">SUM(RJ28)</f>
        <v>4.5999999999999996</v>
      </c>
      <c r="RK280">
        <f t="shared" si="1169"/>
        <v>5.09</v>
      </c>
      <c r="RL280">
        <f t="shared" si="1169"/>
        <v>4.75</v>
      </c>
      <c r="RM280">
        <f t="shared" si="1169"/>
        <v>3.73</v>
      </c>
      <c r="RP280" t="s">
        <v>439</v>
      </c>
      <c r="RQ280">
        <f t="shared" ref="RQ280:RT280" si="1170">SUM(RQ28)</f>
        <v>4.18</v>
      </c>
      <c r="RR280">
        <f t="shared" si="1170"/>
        <v>5.55</v>
      </c>
      <c r="RS280">
        <f t="shared" si="1170"/>
        <v>3.94</v>
      </c>
      <c r="RT280">
        <f t="shared" si="1170"/>
        <v>3.78</v>
      </c>
      <c r="RW280" t="s">
        <v>439</v>
      </c>
      <c r="RX280">
        <f t="shared" ref="RX280:SA280" si="1171">SUM(RX28)</f>
        <v>4.28</v>
      </c>
      <c r="RY280">
        <f t="shared" si="1171"/>
        <v>4.6100000000000003</v>
      </c>
      <c r="RZ280">
        <f t="shared" si="1171"/>
        <v>3.97</v>
      </c>
      <c r="SA280">
        <f t="shared" si="1171"/>
        <v>4.49</v>
      </c>
      <c r="SD280" t="s">
        <v>439</v>
      </c>
      <c r="SE280">
        <f t="shared" ref="SE280:SH280" si="1172">SUM(SE28)</f>
        <v>5.52</v>
      </c>
      <c r="SF280">
        <f t="shared" si="1172"/>
        <v>8.59</v>
      </c>
      <c r="SG280">
        <f t="shared" si="1172"/>
        <v>4.03</v>
      </c>
      <c r="SH280">
        <f t="shared" si="1172"/>
        <v>7.12</v>
      </c>
      <c r="SK280" t="s">
        <v>439</v>
      </c>
      <c r="SL280">
        <f t="shared" ref="SL280:SO280" si="1173">SUM(SL28)</f>
        <v>2.12</v>
      </c>
      <c r="SM280">
        <f t="shared" si="1173"/>
        <v>2.04</v>
      </c>
      <c r="SN280">
        <f t="shared" si="1173"/>
        <v>1.91</v>
      </c>
      <c r="SO280">
        <f t="shared" si="1173"/>
        <v>2.31</v>
      </c>
      <c r="SR280" t="s">
        <v>439</v>
      </c>
      <c r="SS280">
        <f t="shared" ref="SS280:SV280" si="1174">SUM(SS28)</f>
        <v>4.4400000000000004</v>
      </c>
      <c r="ST280">
        <f t="shared" si="1174"/>
        <v>4.75</v>
      </c>
      <c r="SU280">
        <f t="shared" si="1174"/>
        <v>4.66</v>
      </c>
      <c r="SV280">
        <f t="shared" si="1174"/>
        <v>2.4300000000000002</v>
      </c>
      <c r="SY280" t="s">
        <v>439</v>
      </c>
      <c r="SZ280">
        <f t="shared" ref="SZ280:TC280" si="1175">SUM(SZ28)</f>
        <v>4.26</v>
      </c>
      <c r="TA280">
        <f t="shared" si="1175"/>
        <v>6.78</v>
      </c>
      <c r="TB280">
        <f t="shared" si="1175"/>
        <v>3.93</v>
      </c>
      <c r="TC280">
        <f t="shared" si="1175"/>
        <v>2.97</v>
      </c>
      <c r="TF280" t="s">
        <v>439</v>
      </c>
      <c r="TG280">
        <f t="shared" ref="TG280:TJ280" si="1176">SUM(TG28)</f>
        <v>2.99</v>
      </c>
      <c r="TH280">
        <f t="shared" si="1176"/>
        <v>3.91</v>
      </c>
      <c r="TI280">
        <f t="shared" si="1176"/>
        <v>3</v>
      </c>
      <c r="TJ280">
        <f t="shared" si="1176"/>
        <v>2.09</v>
      </c>
      <c r="TM280" t="s">
        <v>439</v>
      </c>
      <c r="TN280">
        <f t="shared" ref="TN280:TQ280" si="1177">SUM(TN28)</f>
        <v>3.79</v>
      </c>
      <c r="TO280">
        <f t="shared" si="1177"/>
        <v>4.5199999999999996</v>
      </c>
      <c r="TP280">
        <f t="shared" si="1177"/>
        <v>3.92</v>
      </c>
      <c r="TQ280">
        <f t="shared" si="1177"/>
        <v>3.09</v>
      </c>
      <c r="TT280" t="s">
        <v>439</v>
      </c>
      <c r="TU280">
        <f t="shared" ref="TU280:TX280" si="1178">SUM(TU28)</f>
        <v>3.96</v>
      </c>
      <c r="TV280">
        <f t="shared" si="1178"/>
        <v>5.67</v>
      </c>
      <c r="TW280">
        <f t="shared" si="1178"/>
        <v>3.82</v>
      </c>
      <c r="TX280">
        <f t="shared" si="1178"/>
        <v>2.81</v>
      </c>
      <c r="UA280" t="s">
        <v>439</v>
      </c>
      <c r="UB280">
        <f t="shared" ref="UB280:UE280" si="1179">SUM(UB28)</f>
        <v>3.22</v>
      </c>
      <c r="UC280">
        <f t="shared" si="1179"/>
        <v>3.45</v>
      </c>
      <c r="UD280">
        <f t="shared" si="1179"/>
        <v>3.37</v>
      </c>
      <c r="UE280">
        <f t="shared" si="1179"/>
        <v>1.81</v>
      </c>
      <c r="UH280" t="s">
        <v>439</v>
      </c>
      <c r="UI280">
        <f t="shared" ref="UI280:UL280" si="1180">SUM(UI28)</f>
        <v>4.05</v>
      </c>
      <c r="UJ280">
        <f t="shared" si="1180"/>
        <v>3.95</v>
      </c>
      <c r="UK280">
        <f t="shared" si="1180"/>
        <v>4.38</v>
      </c>
      <c r="UL280">
        <f t="shared" si="1180"/>
        <v>2.34</v>
      </c>
      <c r="UO280" t="s">
        <v>439</v>
      </c>
      <c r="UP280">
        <f t="shared" ref="UP280:US280" si="1181">SUM(UP28)</f>
        <v>2.73</v>
      </c>
      <c r="UQ280">
        <f t="shared" si="1181"/>
        <v>2.5299999999999998</v>
      </c>
      <c r="UR280">
        <f t="shared" si="1181"/>
        <v>3.23</v>
      </c>
      <c r="US280">
        <f t="shared" si="1181"/>
        <v>0.39</v>
      </c>
      <c r="UV280" t="s">
        <v>439</v>
      </c>
      <c r="UW280">
        <f t="shared" ref="UW280:UZ280" si="1182">SUM(UW28)</f>
        <v>2.91</v>
      </c>
      <c r="UX280">
        <f t="shared" si="1182"/>
        <v>3.95</v>
      </c>
      <c r="UY280">
        <f t="shared" si="1182"/>
        <v>3.13</v>
      </c>
      <c r="UZ280">
        <f t="shared" si="1182"/>
        <v>1.03</v>
      </c>
      <c r="VC280" t="s">
        <v>439</v>
      </c>
      <c r="VD280">
        <f t="shared" ref="VD280:VG280" si="1183">SUM(VD28)</f>
        <v>3.52</v>
      </c>
      <c r="VE280">
        <f t="shared" si="1183"/>
        <v>5.34</v>
      </c>
      <c r="VF280">
        <f t="shared" si="1183"/>
        <v>3.62</v>
      </c>
      <c r="VG280">
        <f t="shared" si="1183"/>
        <v>0.94</v>
      </c>
    </row>
    <row r="281" spans="1:579" x14ac:dyDescent="0.3">
      <c r="A281" t="s">
        <v>440</v>
      </c>
      <c r="B281">
        <f t="shared" si="604"/>
        <v>1.1200000000000001</v>
      </c>
      <c r="C281">
        <f t="shared" si="604"/>
        <v>1.48</v>
      </c>
      <c r="D281">
        <f t="shared" si="604"/>
        <v>0.85</v>
      </c>
      <c r="E281">
        <f t="shared" si="604"/>
        <v>1.02</v>
      </c>
      <c r="H281" t="s">
        <v>440</v>
      </c>
      <c r="I281">
        <f t="shared" si="605"/>
        <v>0.89</v>
      </c>
      <c r="J281">
        <f t="shared" si="605"/>
        <v>0.36</v>
      </c>
      <c r="K281">
        <f t="shared" si="605"/>
        <v>1.05</v>
      </c>
      <c r="L281">
        <f t="shared" si="605"/>
        <v>0.32</v>
      </c>
      <c r="O281" t="s">
        <v>440</v>
      </c>
      <c r="P281">
        <f t="shared" si="606"/>
        <v>0.73</v>
      </c>
      <c r="Q281">
        <f t="shared" si="606"/>
        <v>0.19</v>
      </c>
      <c r="R281">
        <f t="shared" si="606"/>
        <v>0.86</v>
      </c>
      <c r="S281">
        <f t="shared" si="606"/>
        <v>0.39</v>
      </c>
      <c r="V281" t="s">
        <v>440</v>
      </c>
      <c r="W281">
        <f t="shared" si="607"/>
        <v>0.99</v>
      </c>
      <c r="X281">
        <f t="shared" si="607"/>
        <v>1.32</v>
      </c>
      <c r="Y281">
        <f t="shared" si="607"/>
        <v>0.88</v>
      </c>
      <c r="Z281">
        <f t="shared" si="607"/>
        <v>0.93</v>
      </c>
      <c r="AC281" t="s">
        <v>440</v>
      </c>
      <c r="AD281">
        <f t="shared" si="608"/>
        <v>0.99</v>
      </c>
      <c r="AE281">
        <f t="shared" si="608"/>
        <v>1.1000000000000001</v>
      </c>
      <c r="AF281">
        <f t="shared" si="608"/>
        <v>0.96</v>
      </c>
      <c r="AG281">
        <f t="shared" si="608"/>
        <v>0.9</v>
      </c>
      <c r="AJ281" t="s">
        <v>440</v>
      </c>
      <c r="AK281">
        <f t="shared" si="609"/>
        <v>1.57</v>
      </c>
      <c r="AL281">
        <f t="shared" si="609"/>
        <v>4.18</v>
      </c>
      <c r="AM281">
        <f t="shared" si="609"/>
        <v>1.23</v>
      </c>
      <c r="AN281">
        <f t="shared" si="609"/>
        <v>0.43</v>
      </c>
      <c r="AQ281" t="s">
        <v>440</v>
      </c>
      <c r="AR281">
        <f t="shared" si="610"/>
        <v>1.89</v>
      </c>
      <c r="AS281">
        <f t="shared" si="610"/>
        <v>3.75</v>
      </c>
      <c r="AT281">
        <f t="shared" si="610"/>
        <v>1.55</v>
      </c>
      <c r="AU281">
        <f t="shared" si="610"/>
        <v>0.67</v>
      </c>
      <c r="AX281" t="s">
        <v>440</v>
      </c>
      <c r="AY281">
        <f t="shared" si="611"/>
        <v>1.36</v>
      </c>
      <c r="AZ281">
        <f t="shared" si="611"/>
        <v>1.89</v>
      </c>
      <c r="BA281">
        <f t="shared" si="611"/>
        <v>1.08</v>
      </c>
      <c r="BB281">
        <f t="shared" si="611"/>
        <v>0.84</v>
      </c>
      <c r="BE281" t="s">
        <v>440</v>
      </c>
      <c r="BF281">
        <f t="shared" si="612"/>
        <v>1.05</v>
      </c>
      <c r="BG281">
        <f t="shared" si="612"/>
        <v>1.62</v>
      </c>
      <c r="BH281">
        <f t="shared" si="612"/>
        <v>0.94</v>
      </c>
      <c r="BI281">
        <f t="shared" si="612"/>
        <v>0.35</v>
      </c>
      <c r="BL281" t="s">
        <v>440</v>
      </c>
      <c r="BM281">
        <f t="shared" si="613"/>
        <v>0.59</v>
      </c>
      <c r="BN281">
        <f t="shared" si="613"/>
        <v>1.24</v>
      </c>
      <c r="BO281">
        <f t="shared" si="613"/>
        <v>0.26</v>
      </c>
      <c r="BP281">
        <f t="shared" si="613"/>
        <v>0.48</v>
      </c>
      <c r="BS281" t="s">
        <v>440</v>
      </c>
      <c r="BT281">
        <f t="shared" si="614"/>
        <v>0.92</v>
      </c>
      <c r="BU281">
        <f t="shared" si="614"/>
        <v>1.44</v>
      </c>
      <c r="BV281">
        <f t="shared" si="614"/>
        <v>0.75</v>
      </c>
      <c r="BW281">
        <f t="shared" si="614"/>
        <v>0.46</v>
      </c>
      <c r="BZ281" t="s">
        <v>440</v>
      </c>
      <c r="CA281">
        <f t="shared" si="615"/>
        <v>1.19</v>
      </c>
      <c r="CB281">
        <f t="shared" si="615"/>
        <v>2.61</v>
      </c>
      <c r="CC281">
        <f t="shared" si="615"/>
        <v>0.77</v>
      </c>
      <c r="CD281">
        <f t="shared" si="615"/>
        <v>0.72</v>
      </c>
      <c r="CG281" t="s">
        <v>440</v>
      </c>
      <c r="CH281">
        <f t="shared" ref="CH281:CK281" si="1184">SUM(CH29)</f>
        <v>1.38</v>
      </c>
      <c r="CI281">
        <f t="shared" si="1184"/>
        <v>3.61</v>
      </c>
      <c r="CJ281">
        <f t="shared" si="1184"/>
        <v>1.01</v>
      </c>
      <c r="CK281">
        <f t="shared" si="1184"/>
        <v>0.44</v>
      </c>
      <c r="CN281" t="s">
        <v>440</v>
      </c>
      <c r="CO281">
        <f t="shared" ref="CO281:CR281" si="1185">SUM(CO29)</f>
        <v>1.1399999999999999</v>
      </c>
      <c r="CP281">
        <f t="shared" si="1185"/>
        <v>1.37</v>
      </c>
      <c r="CQ281">
        <f t="shared" si="1185"/>
        <v>0.95</v>
      </c>
      <c r="CR281">
        <f t="shared" si="1185"/>
        <v>1.17</v>
      </c>
      <c r="CU281" t="s">
        <v>440</v>
      </c>
      <c r="CV281">
        <f t="shared" ref="CV281:CY281" si="1186">SUM(CV29)</f>
        <v>1.17</v>
      </c>
      <c r="CW281">
        <f t="shared" si="1186"/>
        <v>1</v>
      </c>
      <c r="CX281">
        <f t="shared" si="1186"/>
        <v>1.07</v>
      </c>
      <c r="CY281">
        <f t="shared" si="1186"/>
        <v>1.35</v>
      </c>
      <c r="DB281" t="s">
        <v>440</v>
      </c>
      <c r="DC281">
        <f t="shared" ref="DC281:DF281" si="1187">SUM(DC29)</f>
        <v>0.69</v>
      </c>
      <c r="DD281">
        <f t="shared" si="1187"/>
        <v>0.57999999999999996</v>
      </c>
      <c r="DE281">
        <f t="shared" si="1187"/>
        <v>0.74</v>
      </c>
      <c r="DF281">
        <f t="shared" si="1187"/>
        <v>0.53</v>
      </c>
      <c r="DI281" t="s">
        <v>440</v>
      </c>
      <c r="DJ281">
        <f t="shared" ref="DJ281:DM281" si="1188">SUM(DJ29)</f>
        <v>0.83</v>
      </c>
      <c r="DK281">
        <f t="shared" si="1188"/>
        <v>1.1000000000000001</v>
      </c>
      <c r="DL281">
        <f t="shared" si="1188"/>
        <v>0.72</v>
      </c>
      <c r="DM281">
        <f t="shared" si="1188"/>
        <v>0.21</v>
      </c>
      <c r="DP281" t="s">
        <v>440</v>
      </c>
      <c r="DQ281">
        <f t="shared" ref="DQ281:DT281" si="1189">SUM(DQ29)</f>
        <v>1.25</v>
      </c>
      <c r="DR281">
        <f t="shared" si="1189"/>
        <v>2.14</v>
      </c>
      <c r="DS281">
        <f t="shared" si="1189"/>
        <v>1.0900000000000001</v>
      </c>
      <c r="DT281">
        <f t="shared" si="1189"/>
        <v>0.56999999999999995</v>
      </c>
      <c r="DW281" t="s">
        <v>440</v>
      </c>
      <c r="DX281">
        <f t="shared" ref="DX281:EA281" si="1190">SUM(DX29)</f>
        <v>1.1299999999999999</v>
      </c>
      <c r="DY281">
        <f t="shared" si="1190"/>
        <v>1.95</v>
      </c>
      <c r="DZ281">
        <f t="shared" si="1190"/>
        <v>0.92</v>
      </c>
      <c r="EA281">
        <f t="shared" si="1190"/>
        <v>0.23</v>
      </c>
      <c r="ED281" t="s">
        <v>440</v>
      </c>
      <c r="EE281">
        <f t="shared" ref="EE281:EH281" si="1191">SUM(EE29)</f>
        <v>0.95</v>
      </c>
      <c r="EF281">
        <f t="shared" si="1191"/>
        <v>2.08</v>
      </c>
      <c r="EG281">
        <f t="shared" si="1191"/>
        <v>0.55000000000000004</v>
      </c>
      <c r="EH281">
        <f t="shared" si="1191"/>
        <v>0.23</v>
      </c>
      <c r="EK281" t="s">
        <v>440</v>
      </c>
      <c r="EL281">
        <f t="shared" ref="EL281:EO281" si="1192">SUM(EL29)</f>
        <v>1.08</v>
      </c>
      <c r="EM281">
        <f t="shared" si="1192"/>
        <v>1</v>
      </c>
      <c r="EN281">
        <f t="shared" si="1192"/>
        <v>1.0900000000000001</v>
      </c>
      <c r="EO281">
        <f t="shared" si="1192"/>
        <v>0.4</v>
      </c>
      <c r="ER281" t="s">
        <v>440</v>
      </c>
      <c r="ES281">
        <f t="shared" ref="ES281:EV281" si="1193">SUM(ES29)</f>
        <v>0.96</v>
      </c>
      <c r="ET281">
        <f t="shared" si="1193"/>
        <v>0.93</v>
      </c>
      <c r="EU281">
        <f t="shared" si="1193"/>
        <v>1.19</v>
      </c>
      <c r="EV281">
        <f t="shared" si="1193"/>
        <v>0</v>
      </c>
      <c r="EZ281">
        <f t="shared" ref="EZ281:FC281" si="1194">SUM(EZ29)</f>
        <v>0.92</v>
      </c>
      <c r="FA281">
        <f t="shared" si="1194"/>
        <v>0.66</v>
      </c>
      <c r="FB281">
        <f t="shared" si="1194"/>
        <v>0.9</v>
      </c>
      <c r="FC281">
        <f t="shared" si="1194"/>
        <v>0.27</v>
      </c>
      <c r="FG281">
        <f t="shared" ref="FG281:FJ281" si="1195">SUM(FG29)</f>
        <v>1.75</v>
      </c>
      <c r="FH281">
        <f t="shared" si="1195"/>
        <v>1.36</v>
      </c>
      <c r="FI281">
        <f t="shared" si="1195"/>
        <v>2.1800000000000002</v>
      </c>
      <c r="FJ281">
        <f t="shared" si="1195"/>
        <v>0.34</v>
      </c>
      <c r="FN281">
        <f t="shared" ref="FN281:FQ281" si="1196">SUM(FN29)</f>
        <v>1.49</v>
      </c>
      <c r="FO281">
        <f t="shared" si="1196"/>
        <v>2.36</v>
      </c>
      <c r="FP281">
        <f t="shared" si="1196"/>
        <v>1.57</v>
      </c>
      <c r="FQ281">
        <f t="shared" si="1196"/>
        <v>0.12</v>
      </c>
      <c r="FU281">
        <f t="shared" ref="FU281:FX281" si="1197">SUM(FU29)</f>
        <v>1.05</v>
      </c>
      <c r="FV281">
        <f t="shared" si="1197"/>
        <v>1.68</v>
      </c>
      <c r="FW281">
        <f t="shared" si="1197"/>
        <v>0.9</v>
      </c>
      <c r="FX281">
        <f t="shared" si="1197"/>
        <v>0.35</v>
      </c>
      <c r="GB281">
        <f t="shared" ref="GB281:GE281" si="1198">SUM(GB29)</f>
        <v>1.06</v>
      </c>
      <c r="GC281">
        <f t="shared" si="1198"/>
        <v>1.68</v>
      </c>
      <c r="GD281">
        <f t="shared" si="1198"/>
        <v>1.18</v>
      </c>
      <c r="GE281">
        <f t="shared" si="1198"/>
        <v>0.18</v>
      </c>
      <c r="GI281">
        <f t="shared" ref="GI281:GL281" si="1199">SUM(GI29)</f>
        <v>1.07</v>
      </c>
      <c r="GJ281">
        <f t="shared" si="1199"/>
        <v>2.2799999999999998</v>
      </c>
      <c r="GK281">
        <f t="shared" si="1199"/>
        <v>0.72</v>
      </c>
      <c r="GL281">
        <f t="shared" si="1199"/>
        <v>0.49</v>
      </c>
      <c r="GP281">
        <f t="shared" ref="GP281:GS281" si="1200">SUM(GP29)</f>
        <v>1.04</v>
      </c>
      <c r="GQ281">
        <f t="shared" si="1200"/>
        <v>2.19</v>
      </c>
      <c r="GR281">
        <f t="shared" si="1200"/>
        <v>1</v>
      </c>
      <c r="GS281">
        <f t="shared" si="1200"/>
        <v>0.16</v>
      </c>
      <c r="GW281">
        <f t="shared" ref="GW281:GZ281" si="1201">SUM(GW29)</f>
        <v>0.75</v>
      </c>
      <c r="GX281">
        <f t="shared" si="1201"/>
        <v>1.42</v>
      </c>
      <c r="GY281">
        <f t="shared" si="1201"/>
        <v>0.73</v>
      </c>
      <c r="GZ281">
        <f t="shared" si="1201"/>
        <v>0</v>
      </c>
      <c r="HD281">
        <f t="shared" ref="HD281:HG281" si="1202">SUM(HD29)</f>
        <v>1.1499999999999999</v>
      </c>
      <c r="HE281">
        <f t="shared" si="1202"/>
        <v>1.91</v>
      </c>
      <c r="HF281">
        <f t="shared" si="1202"/>
        <v>1.04</v>
      </c>
      <c r="HG281">
        <f t="shared" si="1202"/>
        <v>0.16</v>
      </c>
      <c r="HK281">
        <f t="shared" ref="HK281:HN281" si="1203">SUM(HK29)</f>
        <v>1.1000000000000001</v>
      </c>
      <c r="HL281">
        <f t="shared" si="1203"/>
        <v>2.19</v>
      </c>
      <c r="HM281">
        <f t="shared" si="1203"/>
        <v>0.82</v>
      </c>
      <c r="HN281">
        <f t="shared" si="1203"/>
        <v>0.31</v>
      </c>
      <c r="HR281">
        <f t="shared" ref="HR281:HU281" si="1204">SUM(HR29)</f>
        <v>1.1599999999999999</v>
      </c>
      <c r="HS281">
        <f t="shared" si="1204"/>
        <v>2.25</v>
      </c>
      <c r="HT281">
        <f t="shared" si="1204"/>
        <v>0.94</v>
      </c>
      <c r="HU281">
        <f t="shared" si="1204"/>
        <v>0.28000000000000003</v>
      </c>
      <c r="HY281">
        <f t="shared" ref="HY281:IB281" si="1205">SUM(HY29)</f>
        <v>0.54</v>
      </c>
      <c r="HZ281">
        <f t="shared" si="1205"/>
        <v>0.26</v>
      </c>
      <c r="IA281">
        <f t="shared" si="1205"/>
        <v>0.72</v>
      </c>
      <c r="IB281">
        <f t="shared" si="1205"/>
        <v>0</v>
      </c>
      <c r="IF281">
        <f t="shared" ref="IF281:II281" si="1206">SUM(IF29)</f>
        <v>0.79</v>
      </c>
      <c r="IG281">
        <f t="shared" si="1206"/>
        <v>0.1</v>
      </c>
      <c r="IH281">
        <f t="shared" si="1206"/>
        <v>1.01</v>
      </c>
      <c r="II281">
        <f t="shared" si="1206"/>
        <v>0.37</v>
      </c>
      <c r="IM281">
        <f t="shared" ref="IM281:IP281" si="1207">SUM(IM29)</f>
        <v>0.73</v>
      </c>
      <c r="IN281">
        <f t="shared" si="1207"/>
        <v>0.66</v>
      </c>
      <c r="IO281">
        <f t="shared" si="1207"/>
        <v>0.92</v>
      </c>
      <c r="IP281">
        <f t="shared" si="1207"/>
        <v>0.16</v>
      </c>
      <c r="IT281">
        <f t="shared" ref="IT281:IW281" si="1208">SUM(IT29)</f>
        <v>0.61</v>
      </c>
      <c r="IU281">
        <f t="shared" si="1208"/>
        <v>0.66</v>
      </c>
      <c r="IV281">
        <f t="shared" si="1208"/>
        <v>0.55000000000000004</v>
      </c>
      <c r="IW281">
        <f t="shared" si="1208"/>
        <v>0.82</v>
      </c>
      <c r="JA281">
        <f t="shared" ref="JA281:JD281" si="1209">SUM(JA29)</f>
        <v>1.0900000000000001</v>
      </c>
      <c r="JB281">
        <f t="shared" si="1209"/>
        <v>1.0900000000000001</v>
      </c>
      <c r="JC281">
        <f t="shared" si="1209"/>
        <v>1.0900000000000001</v>
      </c>
      <c r="JD281">
        <f t="shared" si="1209"/>
        <v>1.03</v>
      </c>
      <c r="JH281">
        <f t="shared" ref="JH281:JK281" si="1210">SUM(JH29)</f>
        <v>0.59</v>
      </c>
      <c r="JI281">
        <f t="shared" si="1210"/>
        <v>1.71</v>
      </c>
      <c r="JJ281">
        <f t="shared" si="1210"/>
        <v>0.51</v>
      </c>
      <c r="JK281">
        <f t="shared" si="1210"/>
        <v>0</v>
      </c>
      <c r="JO281">
        <f t="shared" ref="JO281:JR281" si="1211">SUM(JO29)</f>
        <v>0.48</v>
      </c>
      <c r="JP281">
        <f t="shared" si="1211"/>
        <v>0.56000000000000005</v>
      </c>
      <c r="JQ281">
        <f t="shared" si="1211"/>
        <v>0.52</v>
      </c>
      <c r="JR281">
        <f t="shared" si="1211"/>
        <v>0</v>
      </c>
      <c r="JV281">
        <f t="shared" ref="JV281:JY281" si="1212">SUM(JV29)</f>
        <v>1</v>
      </c>
      <c r="JW281">
        <f t="shared" si="1212"/>
        <v>1.67</v>
      </c>
      <c r="JX281">
        <f t="shared" si="1212"/>
        <v>1.1000000000000001</v>
      </c>
      <c r="JY281">
        <f t="shared" si="1212"/>
        <v>0</v>
      </c>
      <c r="KC281">
        <f t="shared" ref="KC281:KF281" si="1213">SUM(KC29)</f>
        <v>1</v>
      </c>
      <c r="KD281">
        <f t="shared" si="1213"/>
        <v>0.89</v>
      </c>
      <c r="KE281">
        <f t="shared" si="1213"/>
        <v>1.02</v>
      </c>
      <c r="KF281">
        <f t="shared" si="1213"/>
        <v>0.11</v>
      </c>
      <c r="KJ281">
        <f t="shared" ref="KJ281:KM281" si="1214">SUM(KJ29)</f>
        <v>0.87</v>
      </c>
      <c r="KK281">
        <f t="shared" si="1214"/>
        <v>1.69</v>
      </c>
      <c r="KL281">
        <f t="shared" si="1214"/>
        <v>0.6</v>
      </c>
      <c r="KM281">
        <f t="shared" si="1214"/>
        <v>0.05</v>
      </c>
      <c r="KQ281">
        <f t="shared" ref="KQ281:KT281" si="1215">SUM(KQ29)</f>
        <v>0.96</v>
      </c>
      <c r="KR281">
        <f t="shared" si="1215"/>
        <v>2.14</v>
      </c>
      <c r="KS281">
        <f t="shared" si="1215"/>
        <v>0.62</v>
      </c>
      <c r="KT281">
        <f t="shared" si="1215"/>
        <v>0</v>
      </c>
      <c r="KX281">
        <f t="shared" ref="KX281:LA281" si="1216">SUM(KX29)</f>
        <v>0.54</v>
      </c>
      <c r="KY281">
        <f t="shared" si="1216"/>
        <v>1.1399999999999999</v>
      </c>
      <c r="KZ281">
        <f t="shared" si="1216"/>
        <v>0.1</v>
      </c>
      <c r="LA281">
        <f t="shared" si="1216"/>
        <v>0</v>
      </c>
      <c r="LE281">
        <f t="shared" ref="LE281:LH281" si="1217">SUM(LE29)</f>
        <v>0.4</v>
      </c>
      <c r="LF281">
        <f t="shared" si="1217"/>
        <v>0.49</v>
      </c>
      <c r="LG281">
        <f t="shared" si="1217"/>
        <v>0.1</v>
      </c>
      <c r="LH281">
        <f t="shared" si="1217"/>
        <v>0</v>
      </c>
      <c r="LL281">
        <f t="shared" ref="LL281:LO281" si="1218">SUM(LL29)</f>
        <v>0.43</v>
      </c>
      <c r="LM281">
        <f t="shared" si="1218"/>
        <v>0.3</v>
      </c>
      <c r="LN281">
        <f t="shared" si="1218"/>
        <v>0.26</v>
      </c>
      <c r="LO281">
        <f t="shared" si="1218"/>
        <v>0</v>
      </c>
      <c r="LS281">
        <f t="shared" ref="LS281:LV281" si="1219">SUM(LS29)</f>
        <v>0.46</v>
      </c>
      <c r="LT281">
        <f t="shared" si="1219"/>
        <v>0.8</v>
      </c>
      <c r="LU281">
        <f t="shared" si="1219"/>
        <v>0.13</v>
      </c>
      <c r="LV281">
        <f t="shared" si="1219"/>
        <v>0.06</v>
      </c>
      <c r="LZ281">
        <f t="shared" ref="LZ281:MC281" si="1220">SUM(LZ29)</f>
        <v>0.27</v>
      </c>
      <c r="MA281">
        <f t="shared" si="1220"/>
        <v>0.69</v>
      </c>
      <c r="MB281">
        <f t="shared" si="1220"/>
        <v>0.1</v>
      </c>
      <c r="MC281">
        <f t="shared" si="1220"/>
        <v>0</v>
      </c>
      <c r="MF281" t="s">
        <v>440</v>
      </c>
      <c r="MG281">
        <f t="shared" ref="MG281:MJ281" si="1221">SUM(MG29)</f>
        <v>0.51</v>
      </c>
      <c r="MH281">
        <f t="shared" si="1221"/>
        <v>0.98</v>
      </c>
      <c r="MI281">
        <f t="shared" si="1221"/>
        <v>0.19</v>
      </c>
      <c r="MJ281">
        <f t="shared" si="1221"/>
        <v>0</v>
      </c>
      <c r="MM281" t="s">
        <v>440</v>
      </c>
      <c r="MN281">
        <f t="shared" ref="MN281:MQ281" si="1222">SUM(MN29)</f>
        <v>1.1499999999999999</v>
      </c>
      <c r="MO281">
        <f t="shared" si="1222"/>
        <v>2.58</v>
      </c>
      <c r="MP281">
        <f t="shared" si="1222"/>
        <v>0.87</v>
      </c>
      <c r="MQ281">
        <f t="shared" si="1222"/>
        <v>0.12</v>
      </c>
      <c r="MT281" t="s">
        <v>440</v>
      </c>
      <c r="MU281">
        <f t="shared" ref="MU281:MX281" si="1223">SUM(MU29)</f>
        <v>1.05</v>
      </c>
      <c r="MV281">
        <f t="shared" si="1223"/>
        <v>2.68</v>
      </c>
      <c r="MW281">
        <f t="shared" si="1223"/>
        <v>0.69</v>
      </c>
      <c r="MX281">
        <f t="shared" si="1223"/>
        <v>0.06</v>
      </c>
      <c r="NA281" t="s">
        <v>440</v>
      </c>
      <c r="NB281">
        <f t="shared" ref="NB281:NE281" si="1224">SUM(NB29)</f>
        <v>0.87</v>
      </c>
      <c r="NC281">
        <f t="shared" si="1224"/>
        <v>1.88</v>
      </c>
      <c r="ND281">
        <f t="shared" si="1224"/>
        <v>0.65</v>
      </c>
      <c r="NE281">
        <f t="shared" si="1224"/>
        <v>0.23</v>
      </c>
      <c r="NH281" t="s">
        <v>440</v>
      </c>
      <c r="NI281">
        <f t="shared" ref="NI281:NL281" si="1225">SUM(NI29)</f>
        <v>0.62</v>
      </c>
      <c r="NJ281">
        <f t="shared" si="1225"/>
        <v>1.51</v>
      </c>
      <c r="NK281">
        <f t="shared" si="1225"/>
        <v>0.53</v>
      </c>
      <c r="NL281">
        <f t="shared" si="1225"/>
        <v>0.14000000000000001</v>
      </c>
      <c r="NO281" t="s">
        <v>440</v>
      </c>
      <c r="NP281">
        <f t="shared" ref="NP281:NS281" si="1226">SUM(NP29)</f>
        <v>0.88</v>
      </c>
      <c r="NQ281">
        <f t="shared" si="1226"/>
        <v>1.66</v>
      </c>
      <c r="NR281">
        <f t="shared" si="1226"/>
        <v>0.77</v>
      </c>
      <c r="NS281">
        <f t="shared" si="1226"/>
        <v>0</v>
      </c>
      <c r="NV281" t="s">
        <v>440</v>
      </c>
      <c r="NW281">
        <f t="shared" ref="NW281:NZ281" si="1227">SUM(NW29)</f>
        <v>0.94</v>
      </c>
      <c r="NX281">
        <f t="shared" si="1227"/>
        <v>2.3199999999999998</v>
      </c>
      <c r="NY281">
        <f t="shared" si="1227"/>
        <v>0.76</v>
      </c>
      <c r="NZ281">
        <f t="shared" si="1227"/>
        <v>0.05</v>
      </c>
      <c r="OC281" t="s">
        <v>440</v>
      </c>
      <c r="OD281">
        <f t="shared" ref="OD281:OG281" si="1228">SUM(OD29)</f>
        <v>1.42</v>
      </c>
      <c r="OE281">
        <f t="shared" si="1228"/>
        <v>3.07</v>
      </c>
      <c r="OF281">
        <f t="shared" si="1228"/>
        <v>1.41</v>
      </c>
      <c r="OG281">
        <f t="shared" si="1228"/>
        <v>0</v>
      </c>
      <c r="OJ281" t="s">
        <v>440</v>
      </c>
      <c r="OK281">
        <f t="shared" ref="OK281:ON281" si="1229">SUM(OK29)</f>
        <v>1.1499999999999999</v>
      </c>
      <c r="OL281">
        <f t="shared" si="1229"/>
        <v>1.71</v>
      </c>
      <c r="OM281">
        <f t="shared" si="1229"/>
        <v>0.99</v>
      </c>
      <c r="ON281">
        <f t="shared" si="1229"/>
        <v>0.54</v>
      </c>
      <c r="OQ281" t="s">
        <v>440</v>
      </c>
      <c r="OR281">
        <f t="shared" ref="OR281:OU281" si="1230">SUM(OR29)</f>
        <v>1.5</v>
      </c>
      <c r="OS281">
        <f t="shared" si="1230"/>
        <v>2.56</v>
      </c>
      <c r="OT281">
        <f t="shared" si="1230"/>
        <v>1.31</v>
      </c>
      <c r="OU281">
        <f t="shared" si="1230"/>
        <v>0.84</v>
      </c>
      <c r="OX281" t="s">
        <v>440</v>
      </c>
      <c r="OY281">
        <f t="shared" ref="OY281:PB281" si="1231">SUM(OY29)</f>
        <v>1.35</v>
      </c>
      <c r="OZ281">
        <f t="shared" si="1231"/>
        <v>1.26</v>
      </c>
      <c r="PA281">
        <f t="shared" si="1231"/>
        <v>1.52</v>
      </c>
      <c r="PB281">
        <f t="shared" si="1231"/>
        <v>0.49</v>
      </c>
      <c r="PE281" t="s">
        <v>440</v>
      </c>
      <c r="PF281">
        <f t="shared" ref="PF281:PI281" si="1232">SUM(PF29)</f>
        <v>2.2200000000000002</v>
      </c>
      <c r="PG281">
        <f t="shared" si="1232"/>
        <v>3.28</v>
      </c>
      <c r="PH281">
        <f t="shared" si="1232"/>
        <v>2.16</v>
      </c>
      <c r="PI281">
        <f t="shared" si="1232"/>
        <v>1.58</v>
      </c>
      <c r="PL281" t="s">
        <v>440</v>
      </c>
      <c r="PM281">
        <f t="shared" ref="PM281:PP281" si="1233">SUM(PM29)</f>
        <v>2.79</v>
      </c>
      <c r="PN281">
        <f t="shared" si="1233"/>
        <v>4.08</v>
      </c>
      <c r="PO281">
        <f t="shared" si="1233"/>
        <v>2.3199999999999998</v>
      </c>
      <c r="PP281">
        <f t="shared" si="1233"/>
        <v>1.95</v>
      </c>
      <c r="PS281" t="s">
        <v>440</v>
      </c>
      <c r="PT281">
        <f t="shared" ref="PT281:PW281" si="1234">SUM(PT29)</f>
        <v>3.32</v>
      </c>
      <c r="PU281">
        <f t="shared" si="1234"/>
        <v>5.68</v>
      </c>
      <c r="PV281">
        <f t="shared" si="1234"/>
        <v>2.88</v>
      </c>
      <c r="PW281">
        <f t="shared" si="1234"/>
        <v>2.44</v>
      </c>
      <c r="PZ281" t="s">
        <v>440</v>
      </c>
      <c r="QA281">
        <f t="shared" ref="QA281:QD281" si="1235">SUM(QA29)</f>
        <v>3.72</v>
      </c>
      <c r="QB281">
        <f t="shared" si="1235"/>
        <v>4.83</v>
      </c>
      <c r="QC281">
        <f t="shared" si="1235"/>
        <v>3.71</v>
      </c>
      <c r="QD281">
        <f t="shared" si="1235"/>
        <v>1.83</v>
      </c>
      <c r="QG281" t="s">
        <v>440</v>
      </c>
      <c r="QH281">
        <f t="shared" ref="QH281:QK281" si="1236">SUM(QH29)</f>
        <v>3.55</v>
      </c>
      <c r="QI281">
        <f t="shared" si="1236"/>
        <v>5.27</v>
      </c>
      <c r="QJ281">
        <f t="shared" si="1236"/>
        <v>3.55</v>
      </c>
      <c r="QK281">
        <f t="shared" si="1236"/>
        <v>2.0299999999999998</v>
      </c>
      <c r="QN281" t="s">
        <v>440</v>
      </c>
      <c r="QO281">
        <f t="shared" ref="QO281:QR281" si="1237">SUM(QO29)</f>
        <v>3.58</v>
      </c>
      <c r="QP281">
        <f t="shared" si="1237"/>
        <v>6.13</v>
      </c>
      <c r="QQ281">
        <f t="shared" si="1237"/>
        <v>3.47</v>
      </c>
      <c r="QR281">
        <f t="shared" si="1237"/>
        <v>1.99</v>
      </c>
      <c r="QU281" t="s">
        <v>440</v>
      </c>
      <c r="QV281">
        <f t="shared" ref="QV281:QY281" si="1238">SUM(QV29)</f>
        <v>4.12</v>
      </c>
      <c r="QW281">
        <f t="shared" si="1238"/>
        <v>7.92</v>
      </c>
      <c r="QX281">
        <f t="shared" si="1238"/>
        <v>4.0199999999999996</v>
      </c>
      <c r="QY281">
        <f t="shared" si="1238"/>
        <v>0.82</v>
      </c>
      <c r="RB281" t="s">
        <v>440</v>
      </c>
      <c r="RC281">
        <f t="shared" ref="RC281:RF281" si="1239">SUM(RC29)</f>
        <v>1.83</v>
      </c>
      <c r="RD281">
        <f t="shared" si="1239"/>
        <v>2.66</v>
      </c>
      <c r="RE281">
        <f t="shared" si="1239"/>
        <v>1.84</v>
      </c>
      <c r="RF281">
        <f t="shared" si="1239"/>
        <v>0.66</v>
      </c>
      <c r="RI281" t="s">
        <v>440</v>
      </c>
      <c r="RJ281">
        <f t="shared" ref="RJ281:RM281" si="1240">SUM(RJ29)</f>
        <v>1.79</v>
      </c>
      <c r="RK281">
        <f t="shared" si="1240"/>
        <v>2.41</v>
      </c>
      <c r="RL281">
        <f t="shared" si="1240"/>
        <v>1.75</v>
      </c>
      <c r="RM281">
        <f t="shared" si="1240"/>
        <v>0.7</v>
      </c>
      <c r="RP281" t="s">
        <v>440</v>
      </c>
      <c r="RQ281">
        <f t="shared" ref="RQ281:RT281" si="1241">SUM(RQ29)</f>
        <v>2.33</v>
      </c>
      <c r="RR281">
        <f t="shared" si="1241"/>
        <v>4.03</v>
      </c>
      <c r="RS281">
        <f t="shared" si="1241"/>
        <v>2.17</v>
      </c>
      <c r="RT281">
        <f t="shared" si="1241"/>
        <v>1.05</v>
      </c>
      <c r="RW281" t="s">
        <v>440</v>
      </c>
      <c r="RX281">
        <f t="shared" ref="RX281:SA281" si="1242">SUM(RX29)</f>
        <v>2.4900000000000002</v>
      </c>
      <c r="RY281">
        <f t="shared" si="1242"/>
        <v>4.4800000000000004</v>
      </c>
      <c r="RZ281">
        <f t="shared" si="1242"/>
        <v>2.23</v>
      </c>
      <c r="SA281">
        <f t="shared" si="1242"/>
        <v>1.17</v>
      </c>
      <c r="SD281" t="s">
        <v>440</v>
      </c>
      <c r="SE281">
        <f t="shared" ref="SE281:SH281" si="1243">SUM(SE29)</f>
        <v>3.53</v>
      </c>
      <c r="SF281">
        <f t="shared" si="1243"/>
        <v>3.32</v>
      </c>
      <c r="SG281">
        <f t="shared" si="1243"/>
        <v>3.87</v>
      </c>
      <c r="SH281">
        <f t="shared" si="1243"/>
        <v>2.12</v>
      </c>
      <c r="SK281" t="s">
        <v>440</v>
      </c>
      <c r="SL281">
        <f t="shared" ref="SL281:SO281" si="1244">SUM(SL29)</f>
        <v>2.77</v>
      </c>
      <c r="SM281">
        <f t="shared" si="1244"/>
        <v>3.89</v>
      </c>
      <c r="SN281">
        <f t="shared" si="1244"/>
        <v>2.79</v>
      </c>
      <c r="SO281">
        <f t="shared" si="1244"/>
        <v>0.53</v>
      </c>
      <c r="SR281" t="s">
        <v>440</v>
      </c>
      <c r="SS281">
        <f t="shared" ref="SS281:SV281" si="1245">SUM(SS29)</f>
        <v>3.2</v>
      </c>
      <c r="ST281">
        <f t="shared" si="1245"/>
        <v>3.05</v>
      </c>
      <c r="SU281">
        <f t="shared" si="1245"/>
        <v>3.24</v>
      </c>
      <c r="SV281">
        <f t="shared" si="1245"/>
        <v>1.22</v>
      </c>
      <c r="SY281" t="s">
        <v>440</v>
      </c>
      <c r="SZ281">
        <f t="shared" ref="SZ281:TC281" si="1246">SUM(SZ29)</f>
        <v>2.6</v>
      </c>
      <c r="TA281">
        <f t="shared" si="1246"/>
        <v>3.27</v>
      </c>
      <c r="TB281">
        <f t="shared" si="1246"/>
        <v>2.79</v>
      </c>
      <c r="TC281">
        <f t="shared" si="1246"/>
        <v>0.35</v>
      </c>
      <c r="TF281" t="s">
        <v>440</v>
      </c>
      <c r="TG281">
        <f t="shared" ref="TG281:TJ281" si="1247">SUM(TG29)</f>
        <v>2.29</v>
      </c>
      <c r="TH281">
        <f t="shared" si="1247"/>
        <v>3.29</v>
      </c>
      <c r="TI281">
        <f t="shared" si="1247"/>
        <v>2.37</v>
      </c>
      <c r="TJ281">
        <f t="shared" si="1247"/>
        <v>0.33</v>
      </c>
      <c r="TM281" t="s">
        <v>440</v>
      </c>
      <c r="TN281">
        <f t="shared" ref="TN281:TQ281" si="1248">SUM(TN29)</f>
        <v>2.4700000000000002</v>
      </c>
      <c r="TO281">
        <f t="shared" si="1248"/>
        <v>2.81</v>
      </c>
      <c r="TP281">
        <f t="shared" si="1248"/>
        <v>2.81</v>
      </c>
      <c r="TQ281">
        <f t="shared" si="1248"/>
        <v>0.42</v>
      </c>
      <c r="TT281" t="s">
        <v>440</v>
      </c>
      <c r="TU281">
        <f t="shared" ref="TU281:TX281" si="1249">SUM(TU29)</f>
        <v>2.62</v>
      </c>
      <c r="TV281">
        <f t="shared" si="1249"/>
        <v>3.4</v>
      </c>
      <c r="TW281">
        <f t="shared" si="1249"/>
        <v>2.82</v>
      </c>
      <c r="TX281">
        <f t="shared" si="1249"/>
        <v>0.6</v>
      </c>
      <c r="UA281" t="s">
        <v>440</v>
      </c>
      <c r="UB281">
        <f t="shared" ref="UB281:UE281" si="1250">SUM(UB29)</f>
        <v>2.46</v>
      </c>
      <c r="UC281">
        <f t="shared" si="1250"/>
        <v>5.46</v>
      </c>
      <c r="UD281">
        <f t="shared" si="1250"/>
        <v>2.1800000000000002</v>
      </c>
      <c r="UE281">
        <f t="shared" si="1250"/>
        <v>1.27</v>
      </c>
      <c r="UH281" t="s">
        <v>440</v>
      </c>
      <c r="UI281">
        <f t="shared" ref="UI281:UL281" si="1251">SUM(UI29)</f>
        <v>3.14</v>
      </c>
      <c r="UJ281">
        <f t="shared" si="1251"/>
        <v>4.59</v>
      </c>
      <c r="UK281">
        <f t="shared" si="1251"/>
        <v>3.06</v>
      </c>
      <c r="UL281">
        <f t="shared" si="1251"/>
        <v>1.0900000000000001</v>
      </c>
      <c r="UO281" t="s">
        <v>440</v>
      </c>
      <c r="UP281">
        <f t="shared" ref="UP281:US281" si="1252">SUM(UP29)</f>
        <v>3.3</v>
      </c>
      <c r="UQ281">
        <f t="shared" si="1252"/>
        <v>6.57</v>
      </c>
      <c r="UR281">
        <f t="shared" si="1252"/>
        <v>3.07</v>
      </c>
      <c r="US281">
        <f t="shared" si="1252"/>
        <v>0.79</v>
      </c>
      <c r="UV281" t="s">
        <v>440</v>
      </c>
      <c r="UW281">
        <f t="shared" ref="UW281:UZ281" si="1253">SUM(UW29)</f>
        <v>3.44</v>
      </c>
      <c r="UX281">
        <f t="shared" si="1253"/>
        <v>5.34</v>
      </c>
      <c r="UY281">
        <f t="shared" si="1253"/>
        <v>3.48</v>
      </c>
      <c r="UZ281">
        <f t="shared" si="1253"/>
        <v>0.94</v>
      </c>
      <c r="VC281" t="s">
        <v>440</v>
      </c>
      <c r="VD281">
        <f t="shared" ref="VD281:VG281" si="1254">SUM(VD29)</f>
        <v>3.52</v>
      </c>
      <c r="VE281">
        <f t="shared" si="1254"/>
        <v>6.89</v>
      </c>
      <c r="VF281">
        <f t="shared" si="1254"/>
        <v>3.27</v>
      </c>
      <c r="VG281">
        <f t="shared" si="1254"/>
        <v>0.83</v>
      </c>
    </row>
    <row r="282" spans="1:579" x14ac:dyDescent="0.3">
      <c r="A282" t="s">
        <v>441</v>
      </c>
      <c r="B282">
        <f t="shared" si="604"/>
        <v>1.49</v>
      </c>
      <c r="C282">
        <f t="shared" si="604"/>
        <v>1.27</v>
      </c>
      <c r="D282">
        <f t="shared" si="604"/>
        <v>1.65</v>
      </c>
      <c r="E282">
        <f t="shared" si="604"/>
        <v>1.43</v>
      </c>
      <c r="H282" t="s">
        <v>441</v>
      </c>
      <c r="I282">
        <f t="shared" si="605"/>
        <v>1.69</v>
      </c>
      <c r="J282">
        <f t="shared" si="605"/>
        <v>3.26</v>
      </c>
      <c r="K282">
        <f t="shared" si="605"/>
        <v>1.48</v>
      </c>
      <c r="L282">
        <f t="shared" si="605"/>
        <v>0.97</v>
      </c>
      <c r="O282" t="s">
        <v>441</v>
      </c>
      <c r="P282">
        <f t="shared" si="606"/>
        <v>1.75</v>
      </c>
      <c r="Q282">
        <f t="shared" si="606"/>
        <v>3.2</v>
      </c>
      <c r="R282">
        <f t="shared" si="606"/>
        <v>1.47</v>
      </c>
      <c r="S282">
        <f t="shared" si="606"/>
        <v>1.63</v>
      </c>
      <c r="V282" t="s">
        <v>441</v>
      </c>
      <c r="W282">
        <f t="shared" si="607"/>
        <v>1.86</v>
      </c>
      <c r="X282">
        <f t="shared" si="607"/>
        <v>1.1000000000000001</v>
      </c>
      <c r="Y282">
        <f t="shared" si="607"/>
        <v>2.02</v>
      </c>
      <c r="Z282">
        <f t="shared" si="607"/>
        <v>1.64</v>
      </c>
      <c r="AC282" t="s">
        <v>441</v>
      </c>
      <c r="AD282">
        <f t="shared" si="608"/>
        <v>1.68</v>
      </c>
      <c r="AE282">
        <f t="shared" si="608"/>
        <v>1.31</v>
      </c>
      <c r="AF282">
        <f t="shared" si="608"/>
        <v>1.84</v>
      </c>
      <c r="AG282">
        <f t="shared" si="608"/>
        <v>1.2</v>
      </c>
      <c r="AJ282" t="s">
        <v>441</v>
      </c>
      <c r="AK282">
        <f t="shared" si="609"/>
        <v>1.05</v>
      </c>
      <c r="AL282">
        <f t="shared" si="609"/>
        <v>0.26</v>
      </c>
      <c r="AM282">
        <f t="shared" si="609"/>
        <v>1.28</v>
      </c>
      <c r="AN282">
        <f t="shared" si="609"/>
        <v>0.84</v>
      </c>
      <c r="AQ282" t="s">
        <v>441</v>
      </c>
      <c r="AR282">
        <f t="shared" si="610"/>
        <v>0.84</v>
      </c>
      <c r="AS282">
        <f t="shared" si="610"/>
        <v>0.23</v>
      </c>
      <c r="AT282">
        <f t="shared" si="610"/>
        <v>0.99</v>
      </c>
      <c r="AU282">
        <f t="shared" si="610"/>
        <v>0.88</v>
      </c>
      <c r="AX282" t="s">
        <v>441</v>
      </c>
      <c r="AY282">
        <f t="shared" si="611"/>
        <v>0.87</v>
      </c>
      <c r="AZ282">
        <f t="shared" si="611"/>
        <v>1.07</v>
      </c>
      <c r="BA282">
        <f t="shared" si="611"/>
        <v>0.69</v>
      </c>
      <c r="BB282">
        <f t="shared" si="611"/>
        <v>1.07</v>
      </c>
      <c r="BE282" t="s">
        <v>441</v>
      </c>
      <c r="BF282">
        <f t="shared" si="612"/>
        <v>0.74</v>
      </c>
      <c r="BG282">
        <f t="shared" si="612"/>
        <v>0.85</v>
      </c>
      <c r="BH282">
        <f t="shared" si="612"/>
        <v>0.65</v>
      </c>
      <c r="BI282">
        <f t="shared" si="612"/>
        <v>0.76</v>
      </c>
      <c r="BL282" t="s">
        <v>441</v>
      </c>
      <c r="BM282">
        <f t="shared" si="613"/>
        <v>0.67</v>
      </c>
      <c r="BN282">
        <f t="shared" si="613"/>
        <v>1.1499999999999999</v>
      </c>
      <c r="BO282">
        <f t="shared" si="613"/>
        <v>0.5</v>
      </c>
      <c r="BP282">
        <f t="shared" si="613"/>
        <v>1.1000000000000001</v>
      </c>
      <c r="BS282" t="s">
        <v>441</v>
      </c>
      <c r="BT282">
        <f t="shared" si="614"/>
        <v>0.6</v>
      </c>
      <c r="BU282">
        <f t="shared" si="614"/>
        <v>0.38</v>
      </c>
      <c r="BV282">
        <f t="shared" si="614"/>
        <v>0.63</v>
      </c>
      <c r="BW282">
        <f t="shared" si="614"/>
        <v>0.52</v>
      </c>
      <c r="BZ282" t="s">
        <v>441</v>
      </c>
      <c r="CA282">
        <f t="shared" si="615"/>
        <v>0.9</v>
      </c>
      <c r="CB282">
        <f t="shared" si="615"/>
        <v>1.88</v>
      </c>
      <c r="CC282">
        <f t="shared" si="615"/>
        <v>0.4</v>
      </c>
      <c r="CD282">
        <f t="shared" si="615"/>
        <v>1.68</v>
      </c>
      <c r="CG282" t="s">
        <v>441</v>
      </c>
      <c r="CH282">
        <f t="shared" ref="CH282:CK282" si="1255">SUM(CH30)</f>
        <v>1.02</v>
      </c>
      <c r="CI282">
        <f t="shared" si="1255"/>
        <v>1.1599999999999999</v>
      </c>
      <c r="CJ282">
        <f t="shared" si="1255"/>
        <v>1.2</v>
      </c>
      <c r="CK282">
        <f t="shared" si="1255"/>
        <v>0.31</v>
      </c>
      <c r="CN282" t="s">
        <v>441</v>
      </c>
      <c r="CO282">
        <f t="shared" ref="CO282:CR282" si="1256">SUM(CO30)</f>
        <v>0.89</v>
      </c>
      <c r="CP282">
        <f t="shared" si="1256"/>
        <v>0.93</v>
      </c>
      <c r="CQ282">
        <f t="shared" si="1256"/>
        <v>1.08</v>
      </c>
      <c r="CR282">
        <f t="shared" si="1256"/>
        <v>0.28999999999999998</v>
      </c>
      <c r="CU282" t="s">
        <v>441</v>
      </c>
      <c r="CV282">
        <f t="shared" ref="CV282:CY282" si="1257">SUM(CV30)</f>
        <v>0.3</v>
      </c>
      <c r="CW282">
        <f t="shared" si="1257"/>
        <v>0.44</v>
      </c>
      <c r="CX282">
        <f t="shared" si="1257"/>
        <v>0.26</v>
      </c>
      <c r="CY282">
        <f t="shared" si="1257"/>
        <v>0.3</v>
      </c>
      <c r="DB282" t="s">
        <v>441</v>
      </c>
      <c r="DC282">
        <f t="shared" ref="DC282:DF282" si="1258">SUM(DC30)</f>
        <v>0.31</v>
      </c>
      <c r="DD282">
        <f t="shared" si="1258"/>
        <v>0.91</v>
      </c>
      <c r="DE282">
        <f t="shared" si="1258"/>
        <v>0.2</v>
      </c>
      <c r="DF282">
        <f t="shared" si="1258"/>
        <v>0.3</v>
      </c>
      <c r="DI282" t="s">
        <v>441</v>
      </c>
      <c r="DJ282">
        <f t="shared" ref="DJ282:DM282" si="1259">SUM(DJ30)</f>
        <v>0.2</v>
      </c>
      <c r="DK282">
        <f t="shared" si="1259"/>
        <v>0.39</v>
      </c>
      <c r="DL282">
        <f t="shared" si="1259"/>
        <v>0.18</v>
      </c>
      <c r="DM282">
        <f t="shared" si="1259"/>
        <v>7.0000000000000007E-2</v>
      </c>
      <c r="DP282" t="s">
        <v>441</v>
      </c>
      <c r="DQ282">
        <f t="shared" ref="DQ282:DT282" si="1260">SUM(DQ30)</f>
        <v>0.18</v>
      </c>
      <c r="DR282">
        <f t="shared" si="1260"/>
        <v>0.45</v>
      </c>
      <c r="DS282">
        <f t="shared" si="1260"/>
        <v>0.1</v>
      </c>
      <c r="DT282">
        <f t="shared" si="1260"/>
        <v>0.34</v>
      </c>
      <c r="DW282" t="s">
        <v>441</v>
      </c>
      <c r="DX282">
        <f t="shared" ref="DX282:EA282" si="1261">SUM(DX30)</f>
        <v>0.17</v>
      </c>
      <c r="DY282">
        <f t="shared" si="1261"/>
        <v>0.81</v>
      </c>
      <c r="DZ282">
        <f t="shared" si="1261"/>
        <v>0.02</v>
      </c>
      <c r="EA282">
        <f t="shared" si="1261"/>
        <v>0.18</v>
      </c>
      <c r="ED282" t="s">
        <v>441</v>
      </c>
      <c r="EE282">
        <f t="shared" ref="EE282:EH282" si="1262">SUM(EE30)</f>
        <v>0.48</v>
      </c>
      <c r="EF282">
        <f t="shared" si="1262"/>
        <v>0.45</v>
      </c>
      <c r="EG282">
        <f t="shared" si="1262"/>
        <v>0.13</v>
      </c>
      <c r="EH282">
        <f t="shared" si="1262"/>
        <v>1.95</v>
      </c>
      <c r="EK282" t="s">
        <v>441</v>
      </c>
      <c r="EL282">
        <f t="shared" ref="EL282:EO282" si="1263">SUM(EL30)</f>
        <v>0.1</v>
      </c>
      <c r="EM282">
        <f t="shared" si="1263"/>
        <v>0.14000000000000001</v>
      </c>
      <c r="EN282">
        <f t="shared" si="1263"/>
        <v>0.02</v>
      </c>
      <c r="EO282">
        <f t="shared" si="1263"/>
        <v>0.35</v>
      </c>
      <c r="ER282" t="s">
        <v>441</v>
      </c>
      <c r="ES282">
        <f t="shared" ref="ES282:EV282" si="1264">SUM(ES30)</f>
        <v>0.33</v>
      </c>
      <c r="ET282">
        <f t="shared" si="1264"/>
        <v>0.64</v>
      </c>
      <c r="EU282">
        <f t="shared" si="1264"/>
        <v>0.05</v>
      </c>
      <c r="EV282">
        <f t="shared" si="1264"/>
        <v>1.1499999999999999</v>
      </c>
      <c r="EZ282">
        <f t="shared" ref="EZ282:FC282" si="1265">SUM(EZ30)</f>
        <v>0.18</v>
      </c>
      <c r="FA282">
        <f t="shared" si="1265"/>
        <v>0.56000000000000005</v>
      </c>
      <c r="FB282">
        <f t="shared" si="1265"/>
        <v>0.03</v>
      </c>
      <c r="FC282">
        <f t="shared" si="1265"/>
        <v>0.56000000000000005</v>
      </c>
      <c r="FG282">
        <f t="shared" ref="FG282:FJ282" si="1266">SUM(FG30)</f>
        <v>0.35</v>
      </c>
      <c r="FH282">
        <f t="shared" si="1266"/>
        <v>0.61</v>
      </c>
      <c r="FI282">
        <f t="shared" si="1266"/>
        <v>0.04</v>
      </c>
      <c r="FJ282">
        <f t="shared" si="1266"/>
        <v>1.35</v>
      </c>
      <c r="FN282">
        <f t="shared" ref="FN282:FQ282" si="1267">SUM(FN30)</f>
        <v>0.24</v>
      </c>
      <c r="FO282">
        <f t="shared" si="1267"/>
        <v>0.15</v>
      </c>
      <c r="FP282">
        <f t="shared" si="1267"/>
        <v>0.11</v>
      </c>
      <c r="FQ282">
        <f t="shared" si="1267"/>
        <v>0.91</v>
      </c>
      <c r="FU282">
        <f t="shared" ref="FU282:FX282" si="1268">SUM(FU30)</f>
        <v>0.3</v>
      </c>
      <c r="FV282">
        <f t="shared" si="1268"/>
        <v>0.92</v>
      </c>
      <c r="FW282">
        <f t="shared" si="1268"/>
        <v>0.08</v>
      </c>
      <c r="FX282">
        <f t="shared" si="1268"/>
        <v>0</v>
      </c>
      <c r="GB282">
        <f t="shared" ref="GB282:GE282" si="1269">SUM(GB30)</f>
        <v>0.32</v>
      </c>
      <c r="GC282">
        <f t="shared" si="1269"/>
        <v>1.35</v>
      </c>
      <c r="GD282">
        <f t="shared" si="1269"/>
        <v>0</v>
      </c>
      <c r="GE282">
        <f t="shared" si="1269"/>
        <v>0.48</v>
      </c>
      <c r="GI282">
        <f t="shared" ref="GI282:GL282" si="1270">SUM(GI30)</f>
        <v>0.31</v>
      </c>
      <c r="GJ282">
        <f t="shared" si="1270"/>
        <v>1.7</v>
      </c>
      <c r="GK282">
        <f t="shared" si="1270"/>
        <v>0.02</v>
      </c>
      <c r="GL282">
        <f t="shared" si="1270"/>
        <v>0.13</v>
      </c>
      <c r="GP282">
        <f t="shared" ref="GP282:GS282" si="1271">SUM(GP30)</f>
        <v>0.28999999999999998</v>
      </c>
      <c r="GQ282">
        <f t="shared" si="1271"/>
        <v>0.65</v>
      </c>
      <c r="GR282">
        <f t="shared" si="1271"/>
        <v>0.12</v>
      </c>
      <c r="GS282">
        <f t="shared" si="1271"/>
        <v>0.26</v>
      </c>
      <c r="GW282">
        <f t="shared" ref="GW282:GZ282" si="1272">SUM(GW30)</f>
        <v>0.18</v>
      </c>
      <c r="GX282">
        <f t="shared" si="1272"/>
        <v>0.43</v>
      </c>
      <c r="GY282">
        <f t="shared" si="1272"/>
        <v>0.01</v>
      </c>
      <c r="GZ282">
        <f t="shared" si="1272"/>
        <v>0.7</v>
      </c>
      <c r="HD282">
        <f t="shared" ref="HD282:HG282" si="1273">SUM(HD30)</f>
        <v>0.11</v>
      </c>
      <c r="HE282">
        <f t="shared" si="1273"/>
        <v>0.27</v>
      </c>
      <c r="HF282">
        <f t="shared" si="1273"/>
        <v>0.05</v>
      </c>
      <c r="HG282">
        <f t="shared" si="1273"/>
        <v>0.17</v>
      </c>
      <c r="HK282">
        <f t="shared" ref="HK282:HN282" si="1274">SUM(HK30)</f>
        <v>0.35</v>
      </c>
      <c r="HL282">
        <f t="shared" si="1274"/>
        <v>0.98</v>
      </c>
      <c r="HM282">
        <f t="shared" si="1274"/>
        <v>0.22</v>
      </c>
      <c r="HN282">
        <f t="shared" si="1274"/>
        <v>0.41</v>
      </c>
      <c r="HR282">
        <f t="shared" ref="HR282:HU282" si="1275">SUM(HR30)</f>
        <v>0.51</v>
      </c>
      <c r="HS282">
        <f t="shared" si="1275"/>
        <v>0.85</v>
      </c>
      <c r="HT282">
        <f t="shared" si="1275"/>
        <v>0.41</v>
      </c>
      <c r="HU282">
        <f t="shared" si="1275"/>
        <v>0.12</v>
      </c>
      <c r="HY282">
        <f t="shared" ref="HY282:IB282" si="1276">SUM(HY30)</f>
        <v>0.17</v>
      </c>
      <c r="HZ282">
        <f t="shared" si="1276"/>
        <v>0.56000000000000005</v>
      </c>
      <c r="IA282">
        <f t="shared" si="1276"/>
        <v>0.09</v>
      </c>
      <c r="IB282">
        <f t="shared" si="1276"/>
        <v>0.16</v>
      </c>
      <c r="IF282">
        <f t="shared" ref="IF282:II282" si="1277">SUM(IF30)</f>
        <v>0.17</v>
      </c>
      <c r="IG282">
        <f t="shared" si="1277"/>
        <v>0.32</v>
      </c>
      <c r="IH282">
        <f t="shared" si="1277"/>
        <v>0.21</v>
      </c>
      <c r="II282">
        <f t="shared" si="1277"/>
        <v>0</v>
      </c>
      <c r="IM282">
        <f t="shared" ref="IM282:IP282" si="1278">SUM(IM30)</f>
        <v>0.12</v>
      </c>
      <c r="IN282">
        <f t="shared" si="1278"/>
        <v>0.17</v>
      </c>
      <c r="IO282">
        <f t="shared" si="1278"/>
        <v>0.13</v>
      </c>
      <c r="IP282">
        <f t="shared" si="1278"/>
        <v>0.11</v>
      </c>
      <c r="IT282">
        <f t="shared" ref="IT282:IW282" si="1279">SUM(IT30)</f>
        <v>0.08</v>
      </c>
      <c r="IU282">
        <f t="shared" si="1279"/>
        <v>0.05</v>
      </c>
      <c r="IV282">
        <f t="shared" si="1279"/>
        <v>0.05</v>
      </c>
      <c r="IW282">
        <f t="shared" si="1279"/>
        <v>0.21</v>
      </c>
      <c r="JA282">
        <f t="shared" ref="JA282:JD282" si="1280">SUM(JA30)</f>
        <v>0.17</v>
      </c>
      <c r="JB282">
        <f t="shared" si="1280"/>
        <v>0.4</v>
      </c>
      <c r="JC282">
        <f t="shared" si="1280"/>
        <v>0.02</v>
      </c>
      <c r="JD282">
        <f t="shared" si="1280"/>
        <v>0.21</v>
      </c>
      <c r="JH282">
        <f t="shared" ref="JH282:JK282" si="1281">SUM(JH30)</f>
        <v>0.17</v>
      </c>
      <c r="JI282">
        <f t="shared" si="1281"/>
        <v>0</v>
      </c>
      <c r="JJ282">
        <f t="shared" si="1281"/>
        <v>0.08</v>
      </c>
      <c r="JK282">
        <f t="shared" si="1281"/>
        <v>0.69</v>
      </c>
      <c r="JO282">
        <f t="shared" ref="JO282:JR282" si="1282">SUM(JO30)</f>
        <v>0.09</v>
      </c>
      <c r="JP282">
        <f t="shared" si="1282"/>
        <v>0.47</v>
      </c>
      <c r="JQ282">
        <f t="shared" si="1282"/>
        <v>0</v>
      </c>
      <c r="JR282">
        <f t="shared" si="1282"/>
        <v>0.15</v>
      </c>
      <c r="JV282">
        <f t="shared" ref="JV282:JY282" si="1283">SUM(JV30)</f>
        <v>0.11</v>
      </c>
      <c r="JW282">
        <f t="shared" si="1283"/>
        <v>0.11</v>
      </c>
      <c r="JX282">
        <f t="shared" si="1283"/>
        <v>0.13</v>
      </c>
      <c r="JY282">
        <f t="shared" si="1283"/>
        <v>0.04</v>
      </c>
      <c r="KC282">
        <f t="shared" ref="KC282:KF282" si="1284">SUM(KC30)</f>
        <v>0.2</v>
      </c>
      <c r="KD282">
        <f t="shared" si="1284"/>
        <v>0.25</v>
      </c>
      <c r="KE282">
        <f t="shared" si="1284"/>
        <v>0.1</v>
      </c>
      <c r="KF282">
        <f t="shared" si="1284"/>
        <v>0.53</v>
      </c>
      <c r="KJ282">
        <f t="shared" ref="KJ282:KM282" si="1285">SUM(KJ30)</f>
        <v>0.19</v>
      </c>
      <c r="KK282">
        <f t="shared" si="1285"/>
        <v>0.26</v>
      </c>
      <c r="KL282">
        <f t="shared" si="1285"/>
        <v>0.02</v>
      </c>
      <c r="KM282">
        <f t="shared" si="1285"/>
        <v>0.47</v>
      </c>
      <c r="KQ282">
        <f t="shared" ref="KQ282:KT282" si="1286">SUM(KQ30)</f>
        <v>0.12</v>
      </c>
      <c r="KR282">
        <f t="shared" si="1286"/>
        <v>0.06</v>
      </c>
      <c r="KS282">
        <f t="shared" si="1286"/>
        <v>0.01</v>
      </c>
      <c r="KT282">
        <f t="shared" si="1286"/>
        <v>0.56000000000000005</v>
      </c>
      <c r="KX282">
        <f t="shared" ref="KX282:LA282" si="1287">SUM(KX30)</f>
        <v>7.0000000000000007E-2</v>
      </c>
      <c r="KY282">
        <f t="shared" si="1287"/>
        <v>0.17</v>
      </c>
      <c r="KZ282">
        <f t="shared" si="1287"/>
        <v>0.02</v>
      </c>
      <c r="LA282">
        <f t="shared" si="1287"/>
        <v>0.06</v>
      </c>
      <c r="LE282">
        <f t="shared" ref="LE282:LH282" si="1288">SUM(LE30)</f>
        <v>0.66</v>
      </c>
      <c r="LF282">
        <f t="shared" si="1288"/>
        <v>0.61</v>
      </c>
      <c r="LG282">
        <f t="shared" si="1288"/>
        <v>0.56999999999999995</v>
      </c>
      <c r="LH282">
        <f t="shared" si="1288"/>
        <v>0.18</v>
      </c>
      <c r="LL282">
        <f t="shared" ref="LL282:LO282" si="1289">SUM(LL30)</f>
        <v>0.51</v>
      </c>
      <c r="LM282">
        <f t="shared" si="1289"/>
        <v>0.83</v>
      </c>
      <c r="LN282">
        <f t="shared" si="1289"/>
        <v>0.43</v>
      </c>
      <c r="LO282">
        <f t="shared" si="1289"/>
        <v>0.23</v>
      </c>
      <c r="LS282">
        <f t="shared" ref="LS282:LV282" si="1290">SUM(LS30)</f>
        <v>0.77</v>
      </c>
      <c r="LT282">
        <f t="shared" si="1290"/>
        <v>1.17</v>
      </c>
      <c r="LU282">
        <f t="shared" si="1290"/>
        <v>0.85</v>
      </c>
      <c r="LV282">
        <f t="shared" si="1290"/>
        <v>0</v>
      </c>
      <c r="LZ282">
        <f t="shared" ref="LZ282:MC282" si="1291">SUM(LZ30)</f>
        <v>0.81</v>
      </c>
      <c r="MA282">
        <f t="shared" si="1291"/>
        <v>0.99</v>
      </c>
      <c r="MB282">
        <f t="shared" si="1291"/>
        <v>0.93</v>
      </c>
      <c r="MC282">
        <f t="shared" si="1291"/>
        <v>0</v>
      </c>
      <c r="MF282" t="s">
        <v>441</v>
      </c>
      <c r="MG282">
        <f t="shared" ref="MG282:MJ282" si="1292">SUM(MG30)</f>
        <v>0.66</v>
      </c>
      <c r="MH282">
        <f t="shared" si="1292"/>
        <v>0.67</v>
      </c>
      <c r="MI282">
        <f t="shared" si="1292"/>
        <v>0.86</v>
      </c>
      <c r="MJ282">
        <f t="shared" si="1292"/>
        <v>0</v>
      </c>
      <c r="MM282" t="s">
        <v>441</v>
      </c>
      <c r="MN282">
        <f t="shared" ref="MN282:MQ282" si="1293">SUM(MN30)</f>
        <v>0.43</v>
      </c>
      <c r="MO282">
        <f t="shared" si="1293"/>
        <v>0.86</v>
      </c>
      <c r="MP282">
        <f t="shared" si="1293"/>
        <v>0.31</v>
      </c>
      <c r="MQ282">
        <f t="shared" si="1293"/>
        <v>0.3</v>
      </c>
      <c r="MT282" t="s">
        <v>441</v>
      </c>
      <c r="MU282">
        <f t="shared" ref="MU282:MX282" si="1294">SUM(MU30)</f>
        <v>0.99</v>
      </c>
      <c r="MV282">
        <f t="shared" si="1294"/>
        <v>1.87</v>
      </c>
      <c r="MW282">
        <f t="shared" si="1294"/>
        <v>0.91</v>
      </c>
      <c r="MX282">
        <f t="shared" si="1294"/>
        <v>0.55000000000000004</v>
      </c>
      <c r="NA282" t="s">
        <v>441</v>
      </c>
      <c r="NB282">
        <f t="shared" ref="NB282:NE282" si="1295">SUM(NB30)</f>
        <v>1.1200000000000001</v>
      </c>
      <c r="NC282">
        <f t="shared" si="1295"/>
        <v>1.51</v>
      </c>
      <c r="ND282">
        <f t="shared" si="1295"/>
        <v>1.24</v>
      </c>
      <c r="NE282">
        <f t="shared" si="1295"/>
        <v>0</v>
      </c>
      <c r="NH282" t="s">
        <v>441</v>
      </c>
      <c r="NI282">
        <f t="shared" ref="NI282:NL282" si="1296">SUM(NI30)</f>
        <v>1.07</v>
      </c>
      <c r="NJ282">
        <f t="shared" si="1296"/>
        <v>1.77</v>
      </c>
      <c r="NK282">
        <f t="shared" si="1296"/>
        <v>1.07</v>
      </c>
      <c r="NL282">
        <f t="shared" si="1296"/>
        <v>0.44</v>
      </c>
      <c r="NO282" t="s">
        <v>441</v>
      </c>
      <c r="NP282">
        <f t="shared" ref="NP282:NS282" si="1297">SUM(NP30)</f>
        <v>1.68</v>
      </c>
      <c r="NQ282">
        <f t="shared" si="1297"/>
        <v>1.97</v>
      </c>
      <c r="NR282">
        <f t="shared" si="1297"/>
        <v>1.83</v>
      </c>
      <c r="NS282">
        <f t="shared" si="1297"/>
        <v>0.4</v>
      </c>
      <c r="NV282" t="s">
        <v>441</v>
      </c>
      <c r="NW282">
        <f t="shared" ref="NW282:NZ282" si="1298">SUM(NW30)</f>
        <v>0.67</v>
      </c>
      <c r="NX282">
        <f t="shared" si="1298"/>
        <v>0.76</v>
      </c>
      <c r="NY282">
        <f t="shared" si="1298"/>
        <v>0.75</v>
      </c>
      <c r="NZ282">
        <f t="shared" si="1298"/>
        <v>0</v>
      </c>
      <c r="OC282" t="s">
        <v>441</v>
      </c>
      <c r="OD282">
        <f t="shared" ref="OD282:OG282" si="1299">SUM(OD30)</f>
        <v>0.47</v>
      </c>
      <c r="OE282">
        <f t="shared" si="1299"/>
        <v>0.76</v>
      </c>
      <c r="OF282">
        <f t="shared" si="1299"/>
        <v>0.51</v>
      </c>
      <c r="OG282">
        <f t="shared" si="1299"/>
        <v>0.11</v>
      </c>
      <c r="OJ282" t="s">
        <v>441</v>
      </c>
      <c r="OK282">
        <f t="shared" ref="OK282:ON282" si="1300">SUM(OK30)</f>
        <v>0.17</v>
      </c>
      <c r="OL282">
        <f t="shared" si="1300"/>
        <v>0.32</v>
      </c>
      <c r="OM282">
        <f t="shared" si="1300"/>
        <v>0.08</v>
      </c>
      <c r="ON282">
        <f t="shared" si="1300"/>
        <v>0</v>
      </c>
      <c r="OQ282" t="s">
        <v>441</v>
      </c>
      <c r="OR282">
        <f t="shared" ref="OR282:OU282" si="1301">SUM(OR30)</f>
        <v>0.24</v>
      </c>
      <c r="OS282">
        <f t="shared" si="1301"/>
        <v>0.97</v>
      </c>
      <c r="OT282">
        <f t="shared" si="1301"/>
        <v>0.14000000000000001</v>
      </c>
      <c r="OU282">
        <f t="shared" si="1301"/>
        <v>0.15</v>
      </c>
      <c r="OX282" t="s">
        <v>441</v>
      </c>
      <c r="OY282">
        <f t="shared" ref="OY282:PB282" si="1302">SUM(OY30)</f>
        <v>0.17</v>
      </c>
      <c r="OZ282">
        <f t="shared" si="1302"/>
        <v>0.49</v>
      </c>
      <c r="PA282">
        <f t="shared" si="1302"/>
        <v>0.16</v>
      </c>
      <c r="PB282">
        <f t="shared" si="1302"/>
        <v>0</v>
      </c>
      <c r="PE282" t="s">
        <v>441</v>
      </c>
      <c r="PF282">
        <f t="shared" ref="PF282:PI282" si="1303">SUM(PF30)</f>
        <v>0.31</v>
      </c>
      <c r="PG282">
        <f t="shared" si="1303"/>
        <v>0.56999999999999995</v>
      </c>
      <c r="PH282">
        <f t="shared" si="1303"/>
        <v>0.28000000000000003</v>
      </c>
      <c r="PI282">
        <f t="shared" si="1303"/>
        <v>0.17</v>
      </c>
      <c r="PL282" t="s">
        <v>441</v>
      </c>
      <c r="PM282">
        <f t="shared" ref="PM282:PP282" si="1304">SUM(PM30)</f>
        <v>0.23</v>
      </c>
      <c r="PN282">
        <f t="shared" si="1304"/>
        <v>1.24</v>
      </c>
      <c r="PO282">
        <f t="shared" si="1304"/>
        <v>0.11</v>
      </c>
      <c r="PP282">
        <f t="shared" si="1304"/>
        <v>0</v>
      </c>
      <c r="PS282" t="s">
        <v>441</v>
      </c>
      <c r="PT282">
        <f t="shared" ref="PT282:PW282" si="1305">SUM(PT30)</f>
        <v>0.28999999999999998</v>
      </c>
      <c r="PU282">
        <f t="shared" si="1305"/>
        <v>1.08</v>
      </c>
      <c r="PV282">
        <f t="shared" si="1305"/>
        <v>0.22</v>
      </c>
      <c r="PW282">
        <f t="shared" si="1305"/>
        <v>0</v>
      </c>
      <c r="PZ282" t="s">
        <v>441</v>
      </c>
      <c r="QA282">
        <f t="shared" ref="QA282:QD282" si="1306">SUM(QA30)</f>
        <v>0.55000000000000004</v>
      </c>
      <c r="QB282">
        <f t="shared" si="1306"/>
        <v>0.73</v>
      </c>
      <c r="QC282">
        <f t="shared" si="1306"/>
        <v>0.54</v>
      </c>
      <c r="QD282">
        <f t="shared" si="1306"/>
        <v>0.32</v>
      </c>
      <c r="QG282" t="s">
        <v>441</v>
      </c>
      <c r="QH282">
        <f t="shared" ref="QH282:QK282" si="1307">SUM(QH30)</f>
        <v>0.3</v>
      </c>
      <c r="QI282">
        <f t="shared" si="1307"/>
        <v>0.27</v>
      </c>
      <c r="QJ282">
        <f t="shared" si="1307"/>
        <v>0.34</v>
      </c>
      <c r="QK282">
        <f t="shared" si="1307"/>
        <v>0.15</v>
      </c>
      <c r="QN282" t="s">
        <v>441</v>
      </c>
      <c r="QO282">
        <f t="shared" ref="QO282:QR282" si="1308">SUM(QO30)</f>
        <v>0.23</v>
      </c>
      <c r="QP282">
        <f t="shared" si="1308"/>
        <v>0.67</v>
      </c>
      <c r="QQ282">
        <f t="shared" si="1308"/>
        <v>0.17</v>
      </c>
      <c r="QR282">
        <f t="shared" si="1308"/>
        <v>0.19</v>
      </c>
      <c r="QU282" t="s">
        <v>441</v>
      </c>
      <c r="QV282">
        <f t="shared" ref="QV282:QY282" si="1309">SUM(QV30)</f>
        <v>0.37</v>
      </c>
      <c r="QW282">
        <f t="shared" si="1309"/>
        <v>1.44</v>
      </c>
      <c r="QX282">
        <f t="shared" si="1309"/>
        <v>0.24</v>
      </c>
      <c r="QY282">
        <f t="shared" si="1309"/>
        <v>0.21</v>
      </c>
      <c r="RB282" t="s">
        <v>441</v>
      </c>
      <c r="RC282">
        <f t="shared" ref="RC282:RF282" si="1310">SUM(RC30)</f>
        <v>2.91</v>
      </c>
      <c r="RD282">
        <f t="shared" si="1310"/>
        <v>5.16</v>
      </c>
      <c r="RE282">
        <f t="shared" si="1310"/>
        <v>2.83</v>
      </c>
      <c r="RF282">
        <f t="shared" si="1310"/>
        <v>0.56999999999999995</v>
      </c>
      <c r="RI282" t="s">
        <v>441</v>
      </c>
      <c r="RJ282">
        <f t="shared" ref="RJ282:RM282" si="1311">SUM(RJ30)</f>
        <v>2.92</v>
      </c>
      <c r="RK282">
        <f t="shared" si="1311"/>
        <v>5.08</v>
      </c>
      <c r="RL282">
        <f t="shared" si="1311"/>
        <v>2.91</v>
      </c>
      <c r="RM282">
        <f t="shared" si="1311"/>
        <v>0.42</v>
      </c>
      <c r="RP282" t="s">
        <v>441</v>
      </c>
      <c r="RQ282">
        <f t="shared" ref="RQ282:RT282" si="1312">SUM(RQ30)</f>
        <v>2.4900000000000002</v>
      </c>
      <c r="RR282">
        <f t="shared" si="1312"/>
        <v>6.29</v>
      </c>
      <c r="RS282">
        <f t="shared" si="1312"/>
        <v>2.11</v>
      </c>
      <c r="RT282">
        <f t="shared" si="1312"/>
        <v>0.34</v>
      </c>
      <c r="RW282" t="s">
        <v>441</v>
      </c>
      <c r="RX282">
        <f t="shared" ref="RX282:SA282" si="1313">SUM(RX30)</f>
        <v>2.41</v>
      </c>
      <c r="RY282">
        <f t="shared" si="1313"/>
        <v>5.41</v>
      </c>
      <c r="RZ282">
        <f t="shared" si="1313"/>
        <v>2.02</v>
      </c>
      <c r="SA282">
        <f t="shared" si="1313"/>
        <v>0.6</v>
      </c>
      <c r="SD282" t="s">
        <v>441</v>
      </c>
      <c r="SE282">
        <f t="shared" ref="SE282:SH282" si="1314">SUM(SE30)</f>
        <v>2.33</v>
      </c>
      <c r="SF282">
        <f t="shared" si="1314"/>
        <v>4.2699999999999996</v>
      </c>
      <c r="SG282">
        <f t="shared" si="1314"/>
        <v>2.2000000000000002</v>
      </c>
      <c r="SH282">
        <f t="shared" si="1314"/>
        <v>1.04</v>
      </c>
      <c r="SK282" t="s">
        <v>441</v>
      </c>
      <c r="SL282">
        <f t="shared" ref="SL282:SO282" si="1315">SUM(SL30)</f>
        <v>2.4</v>
      </c>
      <c r="SM282">
        <f t="shared" si="1315"/>
        <v>3.79</v>
      </c>
      <c r="SN282">
        <f t="shared" si="1315"/>
        <v>1.79</v>
      </c>
      <c r="SO282">
        <f t="shared" si="1315"/>
        <v>1.1399999999999999</v>
      </c>
      <c r="SR282" t="s">
        <v>441</v>
      </c>
      <c r="SS282">
        <f t="shared" ref="SS282:SV282" si="1316">SUM(SS30)</f>
        <v>3.09</v>
      </c>
      <c r="ST282">
        <f t="shared" si="1316"/>
        <v>7.22</v>
      </c>
      <c r="SU282">
        <f t="shared" si="1316"/>
        <v>2.15</v>
      </c>
      <c r="SV282">
        <f t="shared" si="1316"/>
        <v>0.82</v>
      </c>
      <c r="SY282" t="s">
        <v>441</v>
      </c>
      <c r="SZ282">
        <f t="shared" ref="SZ282:TC282" si="1317">SUM(SZ30)</f>
        <v>2.57</v>
      </c>
      <c r="TA282">
        <f t="shared" si="1317"/>
        <v>6.16</v>
      </c>
      <c r="TB282">
        <f t="shared" si="1317"/>
        <v>1.88</v>
      </c>
      <c r="TC282">
        <f t="shared" si="1317"/>
        <v>0.83</v>
      </c>
      <c r="TF282" t="s">
        <v>441</v>
      </c>
      <c r="TG282">
        <f t="shared" ref="TG282:TJ282" si="1318">SUM(TG30)</f>
        <v>3.27</v>
      </c>
      <c r="TH282">
        <f t="shared" si="1318"/>
        <v>8.02</v>
      </c>
      <c r="TI282">
        <f t="shared" si="1318"/>
        <v>2.64</v>
      </c>
      <c r="TJ282">
        <f t="shared" si="1318"/>
        <v>0.37</v>
      </c>
      <c r="TM282" t="s">
        <v>441</v>
      </c>
      <c r="TN282">
        <f t="shared" ref="TN282:TQ282" si="1319">SUM(TN30)</f>
        <v>2.61</v>
      </c>
      <c r="TO282">
        <f t="shared" si="1319"/>
        <v>6.93</v>
      </c>
      <c r="TP282">
        <f t="shared" si="1319"/>
        <v>1.88</v>
      </c>
      <c r="TQ282">
        <f t="shared" si="1319"/>
        <v>0.74</v>
      </c>
      <c r="TT282" t="s">
        <v>441</v>
      </c>
      <c r="TU282">
        <f t="shared" ref="TU282:TX282" si="1320">SUM(TU30)</f>
        <v>2.02</v>
      </c>
      <c r="TV282">
        <f t="shared" si="1320"/>
        <v>5.66</v>
      </c>
      <c r="TW282">
        <f t="shared" si="1320"/>
        <v>1.38</v>
      </c>
      <c r="TX282">
        <f t="shared" si="1320"/>
        <v>0.15</v>
      </c>
      <c r="UA282" t="s">
        <v>441</v>
      </c>
      <c r="UB282">
        <f t="shared" ref="UB282:UE282" si="1321">SUM(UB30)</f>
        <v>2.4900000000000002</v>
      </c>
      <c r="UC282">
        <f t="shared" si="1321"/>
        <v>5.29</v>
      </c>
      <c r="UD282">
        <f t="shared" si="1321"/>
        <v>2.34</v>
      </c>
      <c r="UE282">
        <f t="shared" si="1321"/>
        <v>0</v>
      </c>
      <c r="UH282" t="s">
        <v>441</v>
      </c>
      <c r="UI282">
        <f t="shared" ref="UI282:UL282" si="1322">SUM(UI30)</f>
        <v>1.67</v>
      </c>
      <c r="UJ282">
        <f t="shared" si="1322"/>
        <v>3.16</v>
      </c>
      <c r="UK282">
        <f t="shared" si="1322"/>
        <v>1.5</v>
      </c>
      <c r="UL282">
        <f t="shared" si="1322"/>
        <v>0.56000000000000005</v>
      </c>
      <c r="UO282" t="s">
        <v>441</v>
      </c>
      <c r="UP282">
        <f t="shared" ref="UP282:US282" si="1323">SUM(UP30)</f>
        <v>1.63</v>
      </c>
      <c r="UQ282">
        <f t="shared" si="1323"/>
        <v>3.43</v>
      </c>
      <c r="UR282">
        <f t="shared" si="1323"/>
        <v>1.54</v>
      </c>
      <c r="US282">
        <f t="shared" si="1323"/>
        <v>0.44</v>
      </c>
      <c r="UV282" t="s">
        <v>441</v>
      </c>
      <c r="UW282">
        <f t="shared" ref="UW282:UZ282" si="1324">SUM(UW30)</f>
        <v>1.34</v>
      </c>
      <c r="UX282">
        <f t="shared" si="1324"/>
        <v>3.66</v>
      </c>
      <c r="UY282">
        <f t="shared" si="1324"/>
        <v>1.19</v>
      </c>
      <c r="UZ282">
        <f t="shared" si="1324"/>
        <v>0</v>
      </c>
      <c r="VC282" t="s">
        <v>441</v>
      </c>
      <c r="VD282">
        <f t="shared" ref="VD282:VG282" si="1325">SUM(VD30)</f>
        <v>1.07</v>
      </c>
      <c r="VE282">
        <f t="shared" si="1325"/>
        <v>3.34</v>
      </c>
      <c r="VF282">
        <f t="shared" si="1325"/>
        <v>0.84</v>
      </c>
      <c r="VG282">
        <f t="shared" si="1325"/>
        <v>0</v>
      </c>
    </row>
    <row r="283" spans="1:579" x14ac:dyDescent="0.3">
      <c r="A283" t="s">
        <v>442</v>
      </c>
      <c r="B283">
        <f t="shared" si="604"/>
        <v>1.63</v>
      </c>
      <c r="C283">
        <f t="shared" si="604"/>
        <v>3.34</v>
      </c>
      <c r="D283">
        <f t="shared" si="604"/>
        <v>1.71</v>
      </c>
      <c r="E283">
        <f t="shared" si="604"/>
        <v>0.3</v>
      </c>
      <c r="H283" t="s">
        <v>442</v>
      </c>
      <c r="I283">
        <f t="shared" si="605"/>
        <v>1.74</v>
      </c>
      <c r="J283">
        <f t="shared" si="605"/>
        <v>2.5099999999999998</v>
      </c>
      <c r="K283">
        <f t="shared" si="605"/>
        <v>1.95</v>
      </c>
      <c r="L283">
        <f t="shared" si="605"/>
        <v>0.11</v>
      </c>
      <c r="O283" t="s">
        <v>442</v>
      </c>
      <c r="P283">
        <f t="shared" si="606"/>
        <v>1.52</v>
      </c>
      <c r="Q283">
        <f t="shared" si="606"/>
        <v>3.11</v>
      </c>
      <c r="R283">
        <f t="shared" si="606"/>
        <v>1.49</v>
      </c>
      <c r="S283">
        <f t="shared" si="606"/>
        <v>0.65</v>
      </c>
      <c r="V283" t="s">
        <v>442</v>
      </c>
      <c r="W283">
        <f t="shared" si="607"/>
        <v>1.23</v>
      </c>
      <c r="X283">
        <f t="shared" si="607"/>
        <v>3.54</v>
      </c>
      <c r="Y283">
        <f t="shared" si="607"/>
        <v>1.06</v>
      </c>
      <c r="Z283">
        <f t="shared" si="607"/>
        <v>0.19</v>
      </c>
      <c r="AC283" t="s">
        <v>442</v>
      </c>
      <c r="AD283">
        <f t="shared" si="608"/>
        <v>1.27</v>
      </c>
      <c r="AE283">
        <f t="shared" si="608"/>
        <v>0.93</v>
      </c>
      <c r="AF283">
        <f t="shared" si="608"/>
        <v>1.6</v>
      </c>
      <c r="AG283">
        <f t="shared" si="608"/>
        <v>0.03</v>
      </c>
      <c r="AJ283" t="s">
        <v>442</v>
      </c>
      <c r="AK283">
        <f t="shared" si="609"/>
        <v>0.84</v>
      </c>
      <c r="AL283">
        <f t="shared" si="609"/>
        <v>0.72</v>
      </c>
      <c r="AM283">
        <f t="shared" si="609"/>
        <v>1</v>
      </c>
      <c r="AN283">
        <f t="shared" si="609"/>
        <v>0.3</v>
      </c>
      <c r="AQ283" t="s">
        <v>442</v>
      </c>
      <c r="AR283">
        <f t="shared" si="610"/>
        <v>0.8</v>
      </c>
      <c r="AS283">
        <f t="shared" si="610"/>
        <v>1.32</v>
      </c>
      <c r="AT283">
        <f t="shared" si="610"/>
        <v>0.8</v>
      </c>
      <c r="AU283">
        <f t="shared" si="610"/>
        <v>0.34</v>
      </c>
      <c r="AX283" t="s">
        <v>442</v>
      </c>
      <c r="AY283">
        <f t="shared" si="611"/>
        <v>0.69</v>
      </c>
      <c r="AZ283">
        <f t="shared" si="611"/>
        <v>0.41</v>
      </c>
      <c r="BA283">
        <f t="shared" si="611"/>
        <v>0.93</v>
      </c>
      <c r="BB283">
        <f t="shared" si="611"/>
        <v>0</v>
      </c>
      <c r="BE283" t="s">
        <v>442</v>
      </c>
      <c r="BF283">
        <f t="shared" si="612"/>
        <v>0.41</v>
      </c>
      <c r="BG283">
        <f t="shared" si="612"/>
        <v>0.23</v>
      </c>
      <c r="BH283">
        <f t="shared" si="612"/>
        <v>0.52</v>
      </c>
      <c r="BI283">
        <f t="shared" si="612"/>
        <v>0</v>
      </c>
      <c r="BL283" t="s">
        <v>442</v>
      </c>
      <c r="BM283">
        <f t="shared" si="613"/>
        <v>0.62</v>
      </c>
      <c r="BN283">
        <f t="shared" si="613"/>
        <v>0.82</v>
      </c>
      <c r="BO283">
        <f t="shared" si="613"/>
        <v>0.77</v>
      </c>
      <c r="BP283">
        <f t="shared" si="613"/>
        <v>0</v>
      </c>
      <c r="BS283" t="s">
        <v>442</v>
      </c>
      <c r="BT283">
        <f t="shared" si="614"/>
        <v>0.61</v>
      </c>
      <c r="BU283">
        <f t="shared" si="614"/>
        <v>1.1299999999999999</v>
      </c>
      <c r="BV283">
        <f t="shared" si="614"/>
        <v>0.6</v>
      </c>
      <c r="BW283">
        <f t="shared" si="614"/>
        <v>0.28999999999999998</v>
      </c>
      <c r="BZ283" t="s">
        <v>442</v>
      </c>
      <c r="CA283">
        <f t="shared" si="615"/>
        <v>1.08</v>
      </c>
      <c r="CB283">
        <f t="shared" si="615"/>
        <v>2.58</v>
      </c>
      <c r="CC283">
        <f t="shared" si="615"/>
        <v>0.69</v>
      </c>
      <c r="CD283">
        <f t="shared" si="615"/>
        <v>1.1399999999999999</v>
      </c>
      <c r="CG283" t="s">
        <v>442</v>
      </c>
      <c r="CH283">
        <f t="shared" ref="CH283:CK283" si="1326">SUM(CH31)</f>
        <v>0.49</v>
      </c>
      <c r="CI283">
        <f t="shared" si="1326"/>
        <v>1.99</v>
      </c>
      <c r="CJ283">
        <f t="shared" si="1326"/>
        <v>0.28000000000000003</v>
      </c>
      <c r="CK283">
        <f t="shared" si="1326"/>
        <v>0.13</v>
      </c>
      <c r="CN283" t="s">
        <v>442</v>
      </c>
      <c r="CO283">
        <f t="shared" ref="CO283:CR283" si="1327">SUM(CO31)</f>
        <v>0.5</v>
      </c>
      <c r="CP283">
        <f t="shared" si="1327"/>
        <v>1.56</v>
      </c>
      <c r="CQ283">
        <f t="shared" si="1327"/>
        <v>0.34</v>
      </c>
      <c r="CR283">
        <f t="shared" si="1327"/>
        <v>0.28000000000000003</v>
      </c>
      <c r="CU283" t="s">
        <v>442</v>
      </c>
      <c r="CV283">
        <f t="shared" ref="CV283:CY283" si="1328">SUM(CV31)</f>
        <v>1.19</v>
      </c>
      <c r="CW283">
        <f t="shared" si="1328"/>
        <v>2.17</v>
      </c>
      <c r="CX283">
        <f t="shared" si="1328"/>
        <v>1.28</v>
      </c>
      <c r="CY283">
        <f t="shared" si="1328"/>
        <v>0.16</v>
      </c>
      <c r="DB283" t="s">
        <v>442</v>
      </c>
      <c r="DC283">
        <f t="shared" ref="DC283:DF283" si="1329">SUM(DC31)</f>
        <v>1.1200000000000001</v>
      </c>
      <c r="DD283">
        <f t="shared" si="1329"/>
        <v>0.78</v>
      </c>
      <c r="DE283">
        <f t="shared" si="1329"/>
        <v>1.1399999999999999</v>
      </c>
      <c r="DF283">
        <f t="shared" si="1329"/>
        <v>1.04</v>
      </c>
      <c r="DI283" t="s">
        <v>442</v>
      </c>
      <c r="DJ283">
        <f t="shared" ref="DJ283:DM283" si="1330">SUM(DJ31)</f>
        <v>1.17</v>
      </c>
      <c r="DK283">
        <f t="shared" si="1330"/>
        <v>0.43</v>
      </c>
      <c r="DL283">
        <f t="shared" si="1330"/>
        <v>1.17</v>
      </c>
      <c r="DM283">
        <f t="shared" si="1330"/>
        <v>0.98</v>
      </c>
      <c r="DP283" t="s">
        <v>442</v>
      </c>
      <c r="DQ283">
        <f t="shared" ref="DQ283:DT283" si="1331">SUM(DQ31)</f>
        <v>0.94</v>
      </c>
      <c r="DR283">
        <f t="shared" si="1331"/>
        <v>0.87</v>
      </c>
      <c r="DS283">
        <f t="shared" si="1331"/>
        <v>0.87</v>
      </c>
      <c r="DT283">
        <f t="shared" si="1331"/>
        <v>0.81</v>
      </c>
      <c r="DW283" t="s">
        <v>442</v>
      </c>
      <c r="DX283">
        <f t="shared" ref="DX283:EA283" si="1332">SUM(DX31)</f>
        <v>0.83</v>
      </c>
      <c r="DY283">
        <f t="shared" si="1332"/>
        <v>0.84</v>
      </c>
      <c r="DZ283">
        <f t="shared" si="1332"/>
        <v>0.78</v>
      </c>
      <c r="EA283">
        <f t="shared" si="1332"/>
        <v>0.94</v>
      </c>
      <c r="ED283" t="s">
        <v>442</v>
      </c>
      <c r="EE283">
        <f t="shared" ref="EE283:EH283" si="1333">SUM(EE31)</f>
        <v>1.1100000000000001</v>
      </c>
      <c r="EF283">
        <f t="shared" si="1333"/>
        <v>1.61</v>
      </c>
      <c r="EG283">
        <f t="shared" si="1333"/>
        <v>1.17</v>
      </c>
      <c r="EH283">
        <f t="shared" si="1333"/>
        <v>0.06</v>
      </c>
      <c r="EK283" t="s">
        <v>442</v>
      </c>
      <c r="EL283">
        <f t="shared" ref="EL283:EO283" si="1334">SUM(EL31)</f>
        <v>0.85</v>
      </c>
      <c r="EM283">
        <f t="shared" si="1334"/>
        <v>1.6</v>
      </c>
      <c r="EN283">
        <f t="shared" si="1334"/>
        <v>0.8</v>
      </c>
      <c r="EO283">
        <f t="shared" si="1334"/>
        <v>0.37</v>
      </c>
      <c r="ER283" t="s">
        <v>442</v>
      </c>
      <c r="ES283">
        <f t="shared" ref="ES283:EV283" si="1335">SUM(ES31)</f>
        <v>1.0900000000000001</v>
      </c>
      <c r="ET283">
        <f t="shared" si="1335"/>
        <v>2.68</v>
      </c>
      <c r="EU283">
        <f t="shared" si="1335"/>
        <v>0.9</v>
      </c>
      <c r="EV283">
        <f t="shared" si="1335"/>
        <v>0.23</v>
      </c>
      <c r="EZ283">
        <f t="shared" ref="EZ283:FC283" si="1336">SUM(EZ31)</f>
        <v>0.84</v>
      </c>
      <c r="FA283">
        <f t="shared" si="1336"/>
        <v>1.78</v>
      </c>
      <c r="FB283">
        <f t="shared" si="1336"/>
        <v>0.63</v>
      </c>
      <c r="FC283">
        <f t="shared" si="1336"/>
        <v>0.95</v>
      </c>
      <c r="FG283">
        <f t="shared" ref="FG283:FJ283" si="1337">SUM(FG31)</f>
        <v>1.22</v>
      </c>
      <c r="FH283">
        <f t="shared" si="1337"/>
        <v>3.13</v>
      </c>
      <c r="FI283">
        <f t="shared" si="1337"/>
        <v>1.07</v>
      </c>
      <c r="FJ283">
        <f t="shared" si="1337"/>
        <v>0.33</v>
      </c>
      <c r="FN283">
        <f t="shared" ref="FN283:FQ283" si="1338">SUM(FN31)</f>
        <v>0.89</v>
      </c>
      <c r="FO283">
        <f t="shared" si="1338"/>
        <v>0.45</v>
      </c>
      <c r="FP283">
        <f t="shared" si="1338"/>
        <v>1.18</v>
      </c>
      <c r="FQ283">
        <f t="shared" si="1338"/>
        <v>0</v>
      </c>
      <c r="FU283">
        <f t="shared" ref="FU283:FX283" si="1339">SUM(FU31)</f>
        <v>1.37</v>
      </c>
      <c r="FV283">
        <f t="shared" si="1339"/>
        <v>1.22</v>
      </c>
      <c r="FW283">
        <f t="shared" si="1339"/>
        <v>1.82</v>
      </c>
      <c r="FX283">
        <f t="shared" si="1339"/>
        <v>0</v>
      </c>
      <c r="GB283">
        <f t="shared" ref="GB283:GE283" si="1340">SUM(GB31)</f>
        <v>1.57</v>
      </c>
      <c r="GC283">
        <f t="shared" si="1340"/>
        <v>0.95</v>
      </c>
      <c r="GD283">
        <f t="shared" si="1340"/>
        <v>2.06</v>
      </c>
      <c r="GE283">
        <f t="shared" si="1340"/>
        <v>0.68</v>
      </c>
      <c r="GI283">
        <f t="shared" ref="GI283:GL283" si="1341">SUM(GI31)</f>
        <v>1.4</v>
      </c>
      <c r="GJ283">
        <f t="shared" si="1341"/>
        <v>1</v>
      </c>
      <c r="GK283">
        <f t="shared" si="1341"/>
        <v>1.91</v>
      </c>
      <c r="GL283">
        <f t="shared" si="1341"/>
        <v>0</v>
      </c>
      <c r="GP283">
        <f t="shared" ref="GP283:GS283" si="1342">SUM(GP31)</f>
        <v>0.83</v>
      </c>
      <c r="GQ283">
        <f t="shared" si="1342"/>
        <v>1.05</v>
      </c>
      <c r="GR283">
        <f t="shared" si="1342"/>
        <v>1</v>
      </c>
      <c r="GS283">
        <f t="shared" si="1342"/>
        <v>0.06</v>
      </c>
      <c r="GW283">
        <f t="shared" ref="GW283:GZ283" si="1343">SUM(GW31)</f>
        <v>1.39</v>
      </c>
      <c r="GX283">
        <f t="shared" si="1343"/>
        <v>1.31</v>
      </c>
      <c r="GY283">
        <f t="shared" si="1343"/>
        <v>1.72</v>
      </c>
      <c r="GZ283">
        <f t="shared" si="1343"/>
        <v>0.16</v>
      </c>
      <c r="HD283">
        <f t="shared" ref="HD283:HG283" si="1344">SUM(HD31)</f>
        <v>1.58</v>
      </c>
      <c r="HE283">
        <f t="shared" si="1344"/>
        <v>1.06</v>
      </c>
      <c r="HF283">
        <f t="shared" si="1344"/>
        <v>1.95</v>
      </c>
      <c r="HG283">
        <f t="shared" si="1344"/>
        <v>0</v>
      </c>
      <c r="HK283">
        <f t="shared" ref="HK283:HN283" si="1345">SUM(HK31)</f>
        <v>1.28</v>
      </c>
      <c r="HL283">
        <f t="shared" si="1345"/>
        <v>1.1299999999999999</v>
      </c>
      <c r="HM283">
        <f t="shared" si="1345"/>
        <v>1.43</v>
      </c>
      <c r="HN283">
        <f t="shared" si="1345"/>
        <v>0.35</v>
      </c>
      <c r="HR283">
        <f t="shared" ref="HR283:HU283" si="1346">SUM(HR31)</f>
        <v>1.46</v>
      </c>
      <c r="HS283">
        <f t="shared" si="1346"/>
        <v>0.51</v>
      </c>
      <c r="HT283">
        <f t="shared" si="1346"/>
        <v>1.78</v>
      </c>
      <c r="HU283">
        <f t="shared" si="1346"/>
        <v>0.63</v>
      </c>
      <c r="HY283">
        <f t="shared" ref="HY283:IB283" si="1347">SUM(HY31)</f>
        <v>1.1399999999999999</v>
      </c>
      <c r="HZ283">
        <f t="shared" si="1347"/>
        <v>1.08</v>
      </c>
      <c r="IA283">
        <f t="shared" si="1347"/>
        <v>1.43</v>
      </c>
      <c r="IB283">
        <f t="shared" si="1347"/>
        <v>0</v>
      </c>
      <c r="IF283">
        <f t="shared" ref="IF283:II283" si="1348">SUM(IF31)</f>
        <v>0.48</v>
      </c>
      <c r="IG283">
        <f t="shared" si="1348"/>
        <v>7.0000000000000007E-2</v>
      </c>
      <c r="IH283">
        <f t="shared" si="1348"/>
        <v>0.7</v>
      </c>
      <c r="II283">
        <f t="shared" si="1348"/>
        <v>0</v>
      </c>
      <c r="IM283">
        <f t="shared" ref="IM283:IP283" si="1349">SUM(IM31)</f>
        <v>1.33</v>
      </c>
      <c r="IN283">
        <f t="shared" si="1349"/>
        <v>2.15</v>
      </c>
      <c r="IO283">
        <f t="shared" si="1349"/>
        <v>1.22</v>
      </c>
      <c r="IP283">
        <f t="shared" si="1349"/>
        <v>0</v>
      </c>
      <c r="IT283">
        <f t="shared" ref="IT283:IW283" si="1350">SUM(IT31)</f>
        <v>1.1100000000000001</v>
      </c>
      <c r="IU283">
        <f t="shared" si="1350"/>
        <v>0.74</v>
      </c>
      <c r="IV283">
        <f t="shared" si="1350"/>
        <v>1.58</v>
      </c>
      <c r="IW283">
        <f t="shared" si="1350"/>
        <v>0</v>
      </c>
      <c r="JA283">
        <f t="shared" ref="JA283:JD283" si="1351">SUM(JA31)</f>
        <v>1.04</v>
      </c>
      <c r="JB283">
        <f t="shared" si="1351"/>
        <v>0.4</v>
      </c>
      <c r="JC283">
        <f t="shared" si="1351"/>
        <v>1.47</v>
      </c>
      <c r="JD283">
        <f t="shared" si="1351"/>
        <v>0.32</v>
      </c>
      <c r="JH283">
        <f t="shared" ref="JH283:JK283" si="1352">SUM(JH31)</f>
        <v>1.01</v>
      </c>
      <c r="JI283">
        <f t="shared" si="1352"/>
        <v>1.29</v>
      </c>
      <c r="JJ283">
        <f t="shared" si="1352"/>
        <v>1.26</v>
      </c>
      <c r="JK283">
        <f t="shared" si="1352"/>
        <v>0</v>
      </c>
      <c r="JO283">
        <f t="shared" ref="JO283:JR283" si="1353">SUM(JO31)</f>
        <v>0.97</v>
      </c>
      <c r="JP283">
        <f t="shared" si="1353"/>
        <v>0.53</v>
      </c>
      <c r="JQ283">
        <f t="shared" si="1353"/>
        <v>1.4</v>
      </c>
      <c r="JR283">
        <f t="shared" si="1353"/>
        <v>0.09</v>
      </c>
      <c r="JV283">
        <f t="shared" ref="JV283:JY283" si="1354">SUM(JV31)</f>
        <v>0.97</v>
      </c>
      <c r="JW283">
        <f t="shared" si="1354"/>
        <v>1.18</v>
      </c>
      <c r="JX283">
        <f t="shared" si="1354"/>
        <v>1.19</v>
      </c>
      <c r="JY283">
        <f t="shared" si="1354"/>
        <v>0.28999999999999998</v>
      </c>
      <c r="KC283">
        <f t="shared" ref="KC283:KF283" si="1355">SUM(KC31)</f>
        <v>1.01</v>
      </c>
      <c r="KD283">
        <f t="shared" si="1355"/>
        <v>0.34</v>
      </c>
      <c r="KE283">
        <f t="shared" si="1355"/>
        <v>1.53</v>
      </c>
      <c r="KF283">
        <f t="shared" si="1355"/>
        <v>0</v>
      </c>
      <c r="KJ283">
        <f t="shared" ref="KJ283:KM283" si="1356">SUM(KJ31)</f>
        <v>0.35</v>
      </c>
      <c r="KK283">
        <f t="shared" si="1356"/>
        <v>0.09</v>
      </c>
      <c r="KL283">
        <f t="shared" si="1356"/>
        <v>0.55000000000000004</v>
      </c>
      <c r="KM283">
        <f t="shared" si="1356"/>
        <v>0</v>
      </c>
      <c r="KQ283">
        <f t="shared" ref="KQ283:KT283" si="1357">SUM(KQ31)</f>
        <v>0.14000000000000001</v>
      </c>
      <c r="KR283">
        <f t="shared" si="1357"/>
        <v>0</v>
      </c>
      <c r="KS283">
        <f t="shared" si="1357"/>
        <v>0.21</v>
      </c>
      <c r="KT283">
        <f t="shared" si="1357"/>
        <v>0</v>
      </c>
      <c r="KX283">
        <f t="shared" ref="KX283:LA283" si="1358">SUM(KX31)</f>
        <v>0.14000000000000001</v>
      </c>
      <c r="KY283">
        <f t="shared" si="1358"/>
        <v>0.45</v>
      </c>
      <c r="KZ283">
        <f t="shared" si="1358"/>
        <v>0.09</v>
      </c>
      <c r="LA283">
        <f t="shared" si="1358"/>
        <v>0</v>
      </c>
      <c r="LE283">
        <f t="shared" ref="LE283:LH283" si="1359">SUM(LE31)</f>
        <v>7.0000000000000007E-2</v>
      </c>
      <c r="LF283">
        <f t="shared" si="1359"/>
        <v>0</v>
      </c>
      <c r="LG283">
        <f t="shared" si="1359"/>
        <v>0.12</v>
      </c>
      <c r="LH283">
        <f t="shared" si="1359"/>
        <v>0</v>
      </c>
      <c r="LL283">
        <f t="shared" ref="LL283:LO283" si="1360">SUM(LL31)</f>
        <v>0.15</v>
      </c>
      <c r="LM283">
        <f t="shared" si="1360"/>
        <v>0.28999999999999998</v>
      </c>
      <c r="LN283">
        <f t="shared" si="1360"/>
        <v>0.18</v>
      </c>
      <c r="LO283">
        <f t="shared" si="1360"/>
        <v>0</v>
      </c>
      <c r="LS283">
        <f t="shared" ref="LS283:LV283" si="1361">SUM(LS31)</f>
        <v>0.17</v>
      </c>
      <c r="LT283">
        <f t="shared" si="1361"/>
        <v>0</v>
      </c>
      <c r="LU283">
        <f t="shared" si="1361"/>
        <v>0.22</v>
      </c>
      <c r="LV283">
        <f t="shared" si="1361"/>
        <v>0</v>
      </c>
      <c r="LZ283">
        <f t="shared" ref="LZ283:MC283" si="1362">SUM(LZ31)</f>
        <v>0.37</v>
      </c>
      <c r="MA283">
        <f t="shared" si="1362"/>
        <v>0.38</v>
      </c>
      <c r="MB283">
        <f t="shared" si="1362"/>
        <v>0.4</v>
      </c>
      <c r="MC283">
        <f t="shared" si="1362"/>
        <v>0</v>
      </c>
      <c r="MF283" t="s">
        <v>442</v>
      </c>
      <c r="MG283">
        <f t="shared" ref="MG283:MJ283" si="1363">SUM(MG31)</f>
        <v>0.5</v>
      </c>
      <c r="MH283">
        <f t="shared" si="1363"/>
        <v>0.11</v>
      </c>
      <c r="MI283">
        <f t="shared" si="1363"/>
        <v>0.72</v>
      </c>
      <c r="MJ283">
        <f t="shared" si="1363"/>
        <v>0</v>
      </c>
      <c r="MM283" t="s">
        <v>442</v>
      </c>
      <c r="MN283">
        <f t="shared" ref="MN283:MQ283" si="1364">SUM(MN31)</f>
        <v>0.24</v>
      </c>
      <c r="MO283">
        <f t="shared" si="1364"/>
        <v>0.33</v>
      </c>
      <c r="MP283">
        <f t="shared" si="1364"/>
        <v>0.31</v>
      </c>
      <c r="MQ283">
        <f t="shared" si="1364"/>
        <v>0</v>
      </c>
      <c r="MT283" t="s">
        <v>442</v>
      </c>
      <c r="MU283">
        <f t="shared" ref="MU283:MX283" si="1365">SUM(MU31)</f>
        <v>0.22</v>
      </c>
      <c r="MV283">
        <f t="shared" si="1365"/>
        <v>0.1</v>
      </c>
      <c r="MW283">
        <f t="shared" si="1365"/>
        <v>0.3</v>
      </c>
      <c r="MX283">
        <f t="shared" si="1365"/>
        <v>7.0000000000000007E-2</v>
      </c>
      <c r="NA283" t="s">
        <v>442</v>
      </c>
      <c r="NB283">
        <f t="shared" ref="NB283:NE283" si="1366">SUM(NB31)</f>
        <v>0.35</v>
      </c>
      <c r="NC283">
        <f t="shared" si="1366"/>
        <v>0.2</v>
      </c>
      <c r="ND283">
        <f t="shared" si="1366"/>
        <v>0.46</v>
      </c>
      <c r="NE283">
        <f t="shared" si="1366"/>
        <v>0</v>
      </c>
      <c r="NH283" t="s">
        <v>442</v>
      </c>
      <c r="NI283">
        <f t="shared" ref="NI283:NL283" si="1367">SUM(NI31)</f>
        <v>0.8</v>
      </c>
      <c r="NJ283">
        <f t="shared" si="1367"/>
        <v>0.36</v>
      </c>
      <c r="NK283">
        <f t="shared" si="1367"/>
        <v>0.93</v>
      </c>
      <c r="NL283">
        <f t="shared" si="1367"/>
        <v>0.03</v>
      </c>
      <c r="NO283" t="s">
        <v>442</v>
      </c>
      <c r="NP283">
        <f t="shared" ref="NP283:NS283" si="1368">SUM(NP31)</f>
        <v>0.55000000000000004</v>
      </c>
      <c r="NQ283">
        <f t="shared" si="1368"/>
        <v>0.53</v>
      </c>
      <c r="NR283">
        <f t="shared" si="1368"/>
        <v>0.56000000000000005</v>
      </c>
      <c r="NS283">
        <f t="shared" si="1368"/>
        <v>0</v>
      </c>
      <c r="NV283" t="s">
        <v>442</v>
      </c>
      <c r="NW283">
        <f t="shared" ref="NW283:NZ283" si="1369">SUM(NW31)</f>
        <v>0.13</v>
      </c>
      <c r="NX283">
        <f t="shared" si="1369"/>
        <v>0.28000000000000003</v>
      </c>
      <c r="NY283">
        <f t="shared" si="1369"/>
        <v>0.11</v>
      </c>
      <c r="NZ283">
        <f t="shared" si="1369"/>
        <v>0</v>
      </c>
      <c r="OC283" t="s">
        <v>442</v>
      </c>
      <c r="OD283">
        <f t="shared" ref="OD283:OG283" si="1370">SUM(OD31)</f>
        <v>0.56000000000000005</v>
      </c>
      <c r="OE283">
        <f t="shared" si="1370"/>
        <v>0.66</v>
      </c>
      <c r="OF283">
        <f t="shared" si="1370"/>
        <v>0.52</v>
      </c>
      <c r="OG283">
        <f t="shared" si="1370"/>
        <v>0</v>
      </c>
      <c r="OJ283" t="s">
        <v>442</v>
      </c>
      <c r="OK283">
        <f t="shared" ref="OK283:ON283" si="1371">SUM(OK31)</f>
        <v>1.31</v>
      </c>
      <c r="OL283">
        <f t="shared" si="1371"/>
        <v>1.96</v>
      </c>
      <c r="OM283">
        <f t="shared" si="1371"/>
        <v>1.33</v>
      </c>
      <c r="ON283">
        <f t="shared" si="1371"/>
        <v>0.11</v>
      </c>
      <c r="OQ283" t="s">
        <v>442</v>
      </c>
      <c r="OR283">
        <f t="shared" ref="OR283:OU283" si="1372">SUM(OR31)</f>
        <v>0.71</v>
      </c>
      <c r="OS283">
        <f t="shared" si="1372"/>
        <v>0.77</v>
      </c>
      <c r="OT283">
        <f t="shared" si="1372"/>
        <v>0.7</v>
      </c>
      <c r="OU283">
        <f t="shared" si="1372"/>
        <v>0.16</v>
      </c>
      <c r="OX283" t="s">
        <v>442</v>
      </c>
      <c r="OY283">
        <f t="shared" ref="OY283:PB283" si="1373">SUM(OY31)</f>
        <v>1.1499999999999999</v>
      </c>
      <c r="OZ283">
        <f t="shared" si="1373"/>
        <v>0.83</v>
      </c>
      <c r="PA283">
        <f t="shared" si="1373"/>
        <v>1.22</v>
      </c>
      <c r="PB283">
        <f t="shared" si="1373"/>
        <v>0.54</v>
      </c>
      <c r="PE283" t="s">
        <v>442</v>
      </c>
      <c r="PF283">
        <f t="shared" ref="PF283:PI283" si="1374">SUM(PF31)</f>
        <v>1.41</v>
      </c>
      <c r="PG283">
        <f t="shared" si="1374"/>
        <v>3.38</v>
      </c>
      <c r="PH283">
        <f t="shared" si="1374"/>
        <v>1.29</v>
      </c>
      <c r="PI283">
        <f t="shared" si="1374"/>
        <v>0</v>
      </c>
      <c r="PL283" t="s">
        <v>442</v>
      </c>
      <c r="PM283">
        <f t="shared" ref="PM283:PP283" si="1375">SUM(PM31)</f>
        <v>1.4</v>
      </c>
      <c r="PN283">
        <f t="shared" si="1375"/>
        <v>2.62</v>
      </c>
      <c r="PO283">
        <f t="shared" si="1375"/>
        <v>1.54</v>
      </c>
      <c r="PP283">
        <f t="shared" si="1375"/>
        <v>0</v>
      </c>
      <c r="PS283" t="s">
        <v>442</v>
      </c>
      <c r="PT283">
        <f t="shared" ref="PT283:PW283" si="1376">SUM(PT31)</f>
        <v>1.19</v>
      </c>
      <c r="PU283">
        <f t="shared" si="1376"/>
        <v>1.81</v>
      </c>
      <c r="PV283">
        <f t="shared" si="1376"/>
        <v>1.27</v>
      </c>
      <c r="PW283">
        <f t="shared" si="1376"/>
        <v>0</v>
      </c>
      <c r="PZ283" t="s">
        <v>442</v>
      </c>
      <c r="QA283">
        <f t="shared" ref="QA283:QD283" si="1377">SUM(QA31)</f>
        <v>1.29</v>
      </c>
      <c r="QB283">
        <f t="shared" si="1377"/>
        <v>2.58</v>
      </c>
      <c r="QC283">
        <f t="shared" si="1377"/>
        <v>1.39</v>
      </c>
      <c r="QD283">
        <f t="shared" si="1377"/>
        <v>0</v>
      </c>
      <c r="QG283" t="s">
        <v>442</v>
      </c>
      <c r="QH283">
        <f t="shared" ref="QH283:QK283" si="1378">SUM(QH31)</f>
        <v>1.59</v>
      </c>
      <c r="QI283">
        <f t="shared" si="1378"/>
        <v>2.02</v>
      </c>
      <c r="QJ283">
        <f t="shared" si="1378"/>
        <v>1.8</v>
      </c>
      <c r="QK283">
        <f t="shared" si="1378"/>
        <v>0.19</v>
      </c>
      <c r="QN283" t="s">
        <v>442</v>
      </c>
      <c r="QO283">
        <f t="shared" ref="QO283:QR283" si="1379">SUM(QO31)</f>
        <v>2.8</v>
      </c>
      <c r="QP283">
        <f t="shared" si="1379"/>
        <v>3.33</v>
      </c>
      <c r="QQ283">
        <f t="shared" si="1379"/>
        <v>3.2</v>
      </c>
      <c r="QR283">
        <f t="shared" si="1379"/>
        <v>1.34</v>
      </c>
      <c r="QU283" t="s">
        <v>442</v>
      </c>
      <c r="QV283">
        <f t="shared" ref="QV283:QY283" si="1380">SUM(QV31)</f>
        <v>3.55</v>
      </c>
      <c r="QW283">
        <f t="shared" si="1380"/>
        <v>4.13</v>
      </c>
      <c r="QX283">
        <f t="shared" si="1380"/>
        <v>3.46</v>
      </c>
      <c r="QY283">
        <f t="shared" si="1380"/>
        <v>1.89</v>
      </c>
      <c r="RB283" t="s">
        <v>442</v>
      </c>
      <c r="RC283">
        <f t="shared" ref="RC283:RF283" si="1381">SUM(RC31)</f>
        <v>3.11</v>
      </c>
      <c r="RD283">
        <f t="shared" si="1381"/>
        <v>5.32</v>
      </c>
      <c r="RE283">
        <f t="shared" si="1381"/>
        <v>3.16</v>
      </c>
      <c r="RF283">
        <f t="shared" si="1381"/>
        <v>1.06</v>
      </c>
      <c r="RI283" t="s">
        <v>442</v>
      </c>
      <c r="RJ283">
        <f t="shared" ref="RJ283:RM283" si="1382">SUM(RJ31)</f>
        <v>3.69</v>
      </c>
      <c r="RK283">
        <f t="shared" si="1382"/>
        <v>3.96</v>
      </c>
      <c r="RL283">
        <f t="shared" si="1382"/>
        <v>4</v>
      </c>
      <c r="RM283">
        <f t="shared" si="1382"/>
        <v>1.17</v>
      </c>
      <c r="RP283" t="s">
        <v>442</v>
      </c>
      <c r="RQ283">
        <f t="shared" ref="RQ283:RT283" si="1383">SUM(RQ31)</f>
        <v>3.86</v>
      </c>
      <c r="RR283">
        <f t="shared" si="1383"/>
        <v>3.87</v>
      </c>
      <c r="RS283">
        <f t="shared" si="1383"/>
        <v>4.5999999999999996</v>
      </c>
      <c r="RT283">
        <f t="shared" si="1383"/>
        <v>0.81</v>
      </c>
      <c r="RW283" t="s">
        <v>442</v>
      </c>
      <c r="RX283">
        <f t="shared" ref="RX283:SA283" si="1384">SUM(RX31)</f>
        <v>3.43</v>
      </c>
      <c r="RY283">
        <f t="shared" si="1384"/>
        <v>4.3</v>
      </c>
      <c r="RZ283">
        <f t="shared" si="1384"/>
        <v>3.55</v>
      </c>
      <c r="SA283">
        <f t="shared" si="1384"/>
        <v>0.62</v>
      </c>
      <c r="SD283" t="s">
        <v>442</v>
      </c>
      <c r="SE283">
        <f t="shared" ref="SE283:SH283" si="1385">SUM(SE31)</f>
        <v>2.71</v>
      </c>
      <c r="SF283">
        <f t="shared" si="1385"/>
        <v>4.6100000000000003</v>
      </c>
      <c r="SG283">
        <f t="shared" si="1385"/>
        <v>2.76</v>
      </c>
      <c r="SH283">
        <f t="shared" si="1385"/>
        <v>1.02</v>
      </c>
      <c r="SK283" t="s">
        <v>442</v>
      </c>
      <c r="SL283">
        <f t="shared" ref="SL283:SO283" si="1386">SUM(SL31)</f>
        <v>3.97</v>
      </c>
      <c r="SM283">
        <f t="shared" si="1386"/>
        <v>4.22</v>
      </c>
      <c r="SN283">
        <f t="shared" si="1386"/>
        <v>4.91</v>
      </c>
      <c r="SO283">
        <f t="shared" si="1386"/>
        <v>0</v>
      </c>
      <c r="SR283" t="s">
        <v>442</v>
      </c>
      <c r="SS283">
        <f t="shared" ref="SS283:SV283" si="1387">SUM(SS31)</f>
        <v>3.35</v>
      </c>
      <c r="ST283">
        <f t="shared" si="1387"/>
        <v>3.41</v>
      </c>
      <c r="SU283">
        <f t="shared" si="1387"/>
        <v>4.07</v>
      </c>
      <c r="SV283">
        <f t="shared" si="1387"/>
        <v>0.37</v>
      </c>
      <c r="SY283" t="s">
        <v>442</v>
      </c>
      <c r="SZ283">
        <f t="shared" ref="SZ283:TC283" si="1388">SUM(SZ31)</f>
        <v>3.96</v>
      </c>
      <c r="TA283">
        <f t="shared" si="1388"/>
        <v>4.45</v>
      </c>
      <c r="TB283">
        <f t="shared" si="1388"/>
        <v>4.63</v>
      </c>
      <c r="TC283">
        <f t="shared" si="1388"/>
        <v>0.45</v>
      </c>
      <c r="TF283" t="s">
        <v>442</v>
      </c>
      <c r="TG283">
        <f t="shared" ref="TG283:TJ283" si="1389">SUM(TG31)</f>
        <v>3.91</v>
      </c>
      <c r="TH283">
        <f t="shared" si="1389"/>
        <v>2.93</v>
      </c>
      <c r="TI283">
        <f t="shared" si="1389"/>
        <v>4.6100000000000003</v>
      </c>
      <c r="TJ283">
        <f t="shared" si="1389"/>
        <v>0.73</v>
      </c>
      <c r="TM283" t="s">
        <v>442</v>
      </c>
      <c r="TN283">
        <f t="shared" ref="TN283:TQ283" si="1390">SUM(TN31)</f>
        <v>5.07</v>
      </c>
      <c r="TO283">
        <f t="shared" si="1390"/>
        <v>4.54</v>
      </c>
      <c r="TP283">
        <f t="shared" si="1390"/>
        <v>5.83</v>
      </c>
      <c r="TQ283">
        <f t="shared" si="1390"/>
        <v>2.1</v>
      </c>
      <c r="TT283" t="s">
        <v>442</v>
      </c>
      <c r="TU283">
        <f t="shared" ref="TU283:TX283" si="1391">SUM(TU31)</f>
        <v>4.13</v>
      </c>
      <c r="TV283">
        <f t="shared" si="1391"/>
        <v>3.34</v>
      </c>
      <c r="TW283">
        <f t="shared" si="1391"/>
        <v>4.9800000000000004</v>
      </c>
      <c r="TX283">
        <f t="shared" si="1391"/>
        <v>1.53</v>
      </c>
      <c r="UA283" t="s">
        <v>442</v>
      </c>
      <c r="UB283">
        <f t="shared" ref="UB283:UE283" si="1392">SUM(UB31)</f>
        <v>4.54</v>
      </c>
      <c r="UC283">
        <f t="shared" si="1392"/>
        <v>2.77</v>
      </c>
      <c r="UD283">
        <f t="shared" si="1392"/>
        <v>5.6</v>
      </c>
      <c r="UE283">
        <f t="shared" si="1392"/>
        <v>1.69</v>
      </c>
      <c r="UH283" t="s">
        <v>442</v>
      </c>
      <c r="UI283">
        <f t="shared" ref="UI283:UL283" si="1393">SUM(UI31)</f>
        <v>3.18</v>
      </c>
      <c r="UJ283">
        <f t="shared" si="1393"/>
        <v>5.87</v>
      </c>
      <c r="UK283">
        <f t="shared" si="1393"/>
        <v>3.09</v>
      </c>
      <c r="UL283">
        <f t="shared" si="1393"/>
        <v>1.4</v>
      </c>
      <c r="UO283" t="s">
        <v>442</v>
      </c>
      <c r="UP283">
        <f t="shared" ref="UP283:US283" si="1394">SUM(UP31)</f>
        <v>3.29</v>
      </c>
      <c r="UQ283">
        <f t="shared" si="1394"/>
        <v>4.1500000000000004</v>
      </c>
      <c r="UR283">
        <f t="shared" si="1394"/>
        <v>3.37</v>
      </c>
      <c r="US283">
        <f t="shared" si="1394"/>
        <v>2.46</v>
      </c>
      <c r="UV283" t="s">
        <v>442</v>
      </c>
      <c r="UW283">
        <f t="shared" ref="UW283:UZ283" si="1395">SUM(UW31)</f>
        <v>2.87</v>
      </c>
      <c r="UX283">
        <f t="shared" si="1395"/>
        <v>2.57</v>
      </c>
      <c r="UY283">
        <f t="shared" si="1395"/>
        <v>3.26</v>
      </c>
      <c r="UZ283">
        <f t="shared" si="1395"/>
        <v>1.66</v>
      </c>
      <c r="VC283" t="s">
        <v>442</v>
      </c>
      <c r="VD283">
        <f t="shared" ref="VD283:VG283" si="1396">SUM(VD31)</f>
        <v>3.27</v>
      </c>
      <c r="VE283">
        <f t="shared" si="1396"/>
        <v>5.43</v>
      </c>
      <c r="VF283">
        <f t="shared" si="1396"/>
        <v>3.46</v>
      </c>
      <c r="VG283">
        <f t="shared" si="1396"/>
        <v>0.45</v>
      </c>
    </row>
    <row r="284" spans="1:579" x14ac:dyDescent="0.3">
      <c r="A284" t="s">
        <v>443</v>
      </c>
      <c r="B284">
        <f t="shared" si="604"/>
        <v>0.2</v>
      </c>
      <c r="C284">
        <f t="shared" si="604"/>
        <v>0</v>
      </c>
      <c r="D284">
        <f t="shared" si="604"/>
        <v>0.09</v>
      </c>
      <c r="E284">
        <f t="shared" si="604"/>
        <v>7.0000000000000007E-2</v>
      </c>
      <c r="H284" t="s">
        <v>443</v>
      </c>
      <c r="I284">
        <f t="shared" si="605"/>
        <v>0.37</v>
      </c>
      <c r="J284">
        <f t="shared" si="605"/>
        <v>0.31</v>
      </c>
      <c r="K284">
        <f t="shared" si="605"/>
        <v>0.02</v>
      </c>
      <c r="L284">
        <f t="shared" si="605"/>
        <v>0</v>
      </c>
      <c r="O284" t="s">
        <v>443</v>
      </c>
      <c r="P284">
        <f t="shared" si="606"/>
        <v>0.28000000000000003</v>
      </c>
      <c r="Q284">
        <f t="shared" si="606"/>
        <v>0.1</v>
      </c>
      <c r="R284">
        <f t="shared" si="606"/>
        <v>0.12</v>
      </c>
      <c r="S284">
        <f t="shared" si="606"/>
        <v>0.2</v>
      </c>
      <c r="V284" t="s">
        <v>443</v>
      </c>
      <c r="W284">
        <f t="shared" si="607"/>
        <v>0.25</v>
      </c>
      <c r="X284">
        <f t="shared" si="607"/>
        <v>0.19</v>
      </c>
      <c r="Y284">
        <f t="shared" si="607"/>
        <v>0.19</v>
      </c>
      <c r="Z284">
        <f t="shared" si="607"/>
        <v>7.0000000000000007E-2</v>
      </c>
      <c r="AC284" t="s">
        <v>443</v>
      </c>
      <c r="AD284">
        <f t="shared" si="608"/>
        <v>0.24</v>
      </c>
      <c r="AE284">
        <f t="shared" si="608"/>
        <v>0.57999999999999996</v>
      </c>
      <c r="AF284">
        <f t="shared" si="608"/>
        <v>0.03</v>
      </c>
      <c r="AG284">
        <f t="shared" si="608"/>
        <v>0</v>
      </c>
      <c r="AJ284" t="s">
        <v>443</v>
      </c>
      <c r="AK284">
        <f t="shared" si="609"/>
        <v>0.24</v>
      </c>
      <c r="AL284">
        <f t="shared" si="609"/>
        <v>0.78</v>
      </c>
      <c r="AM284">
        <f t="shared" si="609"/>
        <v>0.09</v>
      </c>
      <c r="AN284">
        <f t="shared" si="609"/>
        <v>0</v>
      </c>
      <c r="AQ284" t="s">
        <v>443</v>
      </c>
      <c r="AR284">
        <f t="shared" si="610"/>
        <v>0.42</v>
      </c>
      <c r="AS284">
        <f t="shared" si="610"/>
        <v>1.03</v>
      </c>
      <c r="AT284">
        <f t="shared" si="610"/>
        <v>0.24</v>
      </c>
      <c r="AU284">
        <f t="shared" si="610"/>
        <v>0</v>
      </c>
      <c r="AX284" t="s">
        <v>443</v>
      </c>
      <c r="AY284">
        <f t="shared" si="611"/>
        <v>0.36</v>
      </c>
      <c r="AZ284">
        <f t="shared" si="611"/>
        <v>1.37</v>
      </c>
      <c r="BA284">
        <f t="shared" si="611"/>
        <v>0.15</v>
      </c>
      <c r="BB284">
        <f t="shared" si="611"/>
        <v>0.3</v>
      </c>
      <c r="BE284" t="s">
        <v>443</v>
      </c>
      <c r="BF284">
        <f t="shared" si="612"/>
        <v>0.34</v>
      </c>
      <c r="BG284">
        <f t="shared" si="612"/>
        <v>1.03</v>
      </c>
      <c r="BH284">
        <f t="shared" si="612"/>
        <v>0.12</v>
      </c>
      <c r="BI284">
        <f t="shared" si="612"/>
        <v>0</v>
      </c>
      <c r="BL284" t="s">
        <v>443</v>
      </c>
      <c r="BM284">
        <f t="shared" si="613"/>
        <v>0.11</v>
      </c>
      <c r="BN284">
        <f t="shared" si="613"/>
        <v>0.46</v>
      </c>
      <c r="BO284">
        <f t="shared" si="613"/>
        <v>0.08</v>
      </c>
      <c r="BP284">
        <f t="shared" si="613"/>
        <v>0</v>
      </c>
      <c r="BS284" t="s">
        <v>443</v>
      </c>
      <c r="BT284">
        <f t="shared" si="614"/>
        <v>0.25</v>
      </c>
      <c r="BU284">
        <f t="shared" si="614"/>
        <v>0.48</v>
      </c>
      <c r="BV284">
        <f t="shared" si="614"/>
        <v>0.1</v>
      </c>
      <c r="BW284">
        <f t="shared" si="614"/>
        <v>0</v>
      </c>
      <c r="BZ284" t="s">
        <v>443</v>
      </c>
      <c r="CA284">
        <f t="shared" si="615"/>
        <v>0.19</v>
      </c>
      <c r="CB284">
        <f t="shared" si="615"/>
        <v>0.06</v>
      </c>
      <c r="CC284">
        <f t="shared" si="615"/>
        <v>7.0000000000000007E-2</v>
      </c>
      <c r="CD284">
        <f t="shared" si="615"/>
        <v>0.08</v>
      </c>
      <c r="CG284" t="s">
        <v>443</v>
      </c>
      <c r="CH284">
        <f t="shared" ref="CH284:CK284" si="1397">SUM(CH32)</f>
        <v>0.17</v>
      </c>
      <c r="CI284">
        <f t="shared" si="1397"/>
        <v>0.25</v>
      </c>
      <c r="CJ284">
        <f t="shared" si="1397"/>
        <v>0.16</v>
      </c>
      <c r="CK284">
        <f t="shared" si="1397"/>
        <v>0.19</v>
      </c>
      <c r="CN284" t="s">
        <v>443</v>
      </c>
      <c r="CO284">
        <f t="shared" ref="CO284:CR284" si="1398">SUM(CO32)</f>
        <v>0.12</v>
      </c>
      <c r="CP284">
        <f t="shared" si="1398"/>
        <v>0</v>
      </c>
      <c r="CQ284">
        <f t="shared" si="1398"/>
        <v>0.15</v>
      </c>
      <c r="CR284">
        <f t="shared" si="1398"/>
        <v>0.13</v>
      </c>
      <c r="CU284" t="s">
        <v>443</v>
      </c>
      <c r="CV284">
        <f t="shared" ref="CV284:CY284" si="1399">SUM(CV32)</f>
        <v>7.0000000000000007E-2</v>
      </c>
      <c r="CW284">
        <f t="shared" si="1399"/>
        <v>0</v>
      </c>
      <c r="CX284">
        <f t="shared" si="1399"/>
        <v>0.09</v>
      </c>
      <c r="CY284">
        <f t="shared" si="1399"/>
        <v>0.09</v>
      </c>
      <c r="DB284" t="s">
        <v>443</v>
      </c>
      <c r="DC284">
        <f t="shared" ref="DC284:DF284" si="1400">SUM(DC32)</f>
        <v>0.04</v>
      </c>
      <c r="DD284">
        <f t="shared" si="1400"/>
        <v>7.0000000000000007E-2</v>
      </c>
      <c r="DE284">
        <f t="shared" si="1400"/>
        <v>0.04</v>
      </c>
      <c r="DF284">
        <f t="shared" si="1400"/>
        <v>0</v>
      </c>
      <c r="DI284" t="s">
        <v>443</v>
      </c>
      <c r="DJ284">
        <f t="shared" ref="DJ284:DM284" si="1401">SUM(DJ32)</f>
        <v>7.0000000000000007E-2</v>
      </c>
      <c r="DK284">
        <f t="shared" si="1401"/>
        <v>0.21</v>
      </c>
      <c r="DL284">
        <f t="shared" si="1401"/>
        <v>0.01</v>
      </c>
      <c r="DM284">
        <f t="shared" si="1401"/>
        <v>0.15</v>
      </c>
      <c r="DP284" t="s">
        <v>443</v>
      </c>
      <c r="DQ284">
        <f t="shared" ref="DQ284:DT284" si="1402">SUM(DQ32)</f>
        <v>0.16</v>
      </c>
      <c r="DR284">
        <f t="shared" si="1402"/>
        <v>0.35</v>
      </c>
      <c r="DS284">
        <f t="shared" si="1402"/>
        <v>0.01</v>
      </c>
      <c r="DT284">
        <f t="shared" si="1402"/>
        <v>0.57999999999999996</v>
      </c>
      <c r="DW284" t="s">
        <v>443</v>
      </c>
      <c r="DX284">
        <f t="shared" ref="DX284:EA284" si="1403">SUM(DX32)</f>
        <v>0.22</v>
      </c>
      <c r="DY284">
        <f t="shared" si="1403"/>
        <v>0.96</v>
      </c>
      <c r="DZ284">
        <f t="shared" si="1403"/>
        <v>0</v>
      </c>
      <c r="EA284">
        <f t="shared" si="1403"/>
        <v>0.43</v>
      </c>
      <c r="ED284" t="s">
        <v>443</v>
      </c>
      <c r="EE284">
        <f t="shared" ref="EE284:EH284" si="1404">SUM(EE32)</f>
        <v>0.17</v>
      </c>
      <c r="EF284">
        <f t="shared" si="1404"/>
        <v>0.18</v>
      </c>
      <c r="EG284">
        <f t="shared" si="1404"/>
        <v>0</v>
      </c>
      <c r="EH284">
        <f t="shared" si="1404"/>
        <v>0.85</v>
      </c>
      <c r="EK284" t="s">
        <v>443</v>
      </c>
      <c r="EL284">
        <f t="shared" ref="EL284:EO284" si="1405">SUM(EL32)</f>
        <v>0.13</v>
      </c>
      <c r="EM284">
        <f t="shared" si="1405"/>
        <v>0.37</v>
      </c>
      <c r="EN284">
        <f t="shared" si="1405"/>
        <v>0</v>
      </c>
      <c r="EO284">
        <f t="shared" si="1405"/>
        <v>0.47</v>
      </c>
      <c r="ER284" t="s">
        <v>443</v>
      </c>
      <c r="ES284">
        <f t="shared" ref="ES284:EV284" si="1406">SUM(ES32)</f>
        <v>0.09</v>
      </c>
      <c r="ET284">
        <f t="shared" si="1406"/>
        <v>0.11</v>
      </c>
      <c r="EU284">
        <f t="shared" si="1406"/>
        <v>0</v>
      </c>
      <c r="EV284">
        <f t="shared" si="1406"/>
        <v>0.42</v>
      </c>
      <c r="EZ284">
        <f t="shared" ref="EZ284:FC284" si="1407">SUM(EZ32)</f>
        <v>7.0000000000000007E-2</v>
      </c>
      <c r="FA284">
        <f t="shared" si="1407"/>
        <v>0</v>
      </c>
      <c r="FB284">
        <f t="shared" si="1407"/>
        <v>0.1</v>
      </c>
      <c r="FC284">
        <f t="shared" si="1407"/>
        <v>0</v>
      </c>
      <c r="FG284">
        <f t="shared" ref="FG284:FJ284" si="1408">SUM(FG32)</f>
        <v>0.04</v>
      </c>
      <c r="FH284">
        <f t="shared" si="1408"/>
        <v>0</v>
      </c>
      <c r="FI284">
        <f t="shared" si="1408"/>
        <v>0.04</v>
      </c>
      <c r="FJ284">
        <f t="shared" si="1408"/>
        <v>0.09</v>
      </c>
      <c r="FN284">
        <f t="shared" ref="FN284:FQ284" si="1409">SUM(FN32)</f>
        <v>0.06</v>
      </c>
      <c r="FO284">
        <f t="shared" si="1409"/>
        <v>0</v>
      </c>
      <c r="FP284">
        <f t="shared" si="1409"/>
        <v>0</v>
      </c>
      <c r="FQ284">
        <f t="shared" si="1409"/>
        <v>0.37</v>
      </c>
      <c r="FU284">
        <f t="shared" ref="FU284:FX284" si="1410">SUM(FU32)</f>
        <v>0.02</v>
      </c>
      <c r="FV284">
        <f t="shared" si="1410"/>
        <v>0.05</v>
      </c>
      <c r="FW284">
        <f t="shared" si="1410"/>
        <v>0</v>
      </c>
      <c r="FX284">
        <f t="shared" si="1410"/>
        <v>0.06</v>
      </c>
      <c r="GB284">
        <f t="shared" ref="GB284:GE284" si="1411">SUM(GB32)</f>
        <v>0.11</v>
      </c>
      <c r="GC284">
        <f t="shared" si="1411"/>
        <v>0.6</v>
      </c>
      <c r="GD284">
        <f t="shared" si="1411"/>
        <v>0.04</v>
      </c>
      <c r="GE284">
        <f t="shared" si="1411"/>
        <v>0</v>
      </c>
      <c r="GI284">
        <f t="shared" ref="GI284:GL284" si="1412">SUM(GI32)</f>
        <v>0.05</v>
      </c>
      <c r="GJ284">
        <f t="shared" si="1412"/>
        <v>0.25</v>
      </c>
      <c r="GK284">
        <f t="shared" si="1412"/>
        <v>0.03</v>
      </c>
      <c r="GL284">
        <f t="shared" si="1412"/>
        <v>0</v>
      </c>
      <c r="GP284">
        <f t="shared" ref="GP284:GS284" si="1413">SUM(GP32)</f>
        <v>0.19</v>
      </c>
      <c r="GQ284">
        <f t="shared" si="1413"/>
        <v>0.95</v>
      </c>
      <c r="GR284">
        <f t="shared" si="1413"/>
        <v>0.02</v>
      </c>
      <c r="GS284">
        <f t="shared" si="1413"/>
        <v>0.02</v>
      </c>
      <c r="GW284">
        <f t="shared" ref="GW284:GZ284" si="1414">SUM(GW32)</f>
        <v>0.05</v>
      </c>
      <c r="GX284">
        <f t="shared" si="1414"/>
        <v>0.41</v>
      </c>
      <c r="GY284">
        <f t="shared" si="1414"/>
        <v>0</v>
      </c>
      <c r="GZ284">
        <f t="shared" si="1414"/>
        <v>0</v>
      </c>
      <c r="HD284">
        <f t="shared" ref="HD284:HG284" si="1415">SUM(HD32)</f>
        <v>0.01</v>
      </c>
      <c r="HE284">
        <f t="shared" si="1415"/>
        <v>0</v>
      </c>
      <c r="HF284">
        <f t="shared" si="1415"/>
        <v>0.01</v>
      </c>
      <c r="HG284">
        <f t="shared" si="1415"/>
        <v>0</v>
      </c>
      <c r="HK284">
        <f t="shared" ref="HK284:HN284" si="1416">SUM(HK32)</f>
        <v>0.24</v>
      </c>
      <c r="HL284">
        <f t="shared" si="1416"/>
        <v>0.85</v>
      </c>
      <c r="HM284">
        <f t="shared" si="1416"/>
        <v>0.11</v>
      </c>
      <c r="HN284">
        <f t="shared" si="1416"/>
        <v>0.12</v>
      </c>
      <c r="HR284">
        <f t="shared" ref="HR284:HU284" si="1417">SUM(HR32)</f>
        <v>0</v>
      </c>
      <c r="HS284">
        <f t="shared" si="1417"/>
        <v>0</v>
      </c>
      <c r="HT284">
        <f t="shared" si="1417"/>
        <v>0</v>
      </c>
      <c r="HU284">
        <f t="shared" si="1417"/>
        <v>0</v>
      </c>
      <c r="HY284">
        <f t="shared" ref="HY284:IB284" si="1418">SUM(HY32)</f>
        <v>0.08</v>
      </c>
      <c r="HZ284">
        <f t="shared" si="1418"/>
        <v>0.28000000000000003</v>
      </c>
      <c r="IA284">
        <f t="shared" si="1418"/>
        <v>7.0000000000000007E-2</v>
      </c>
      <c r="IB284">
        <f t="shared" si="1418"/>
        <v>0</v>
      </c>
      <c r="IF284">
        <f t="shared" ref="IF284:II284" si="1419">SUM(IF32)</f>
        <v>0.02</v>
      </c>
      <c r="IG284">
        <f t="shared" si="1419"/>
        <v>0.08</v>
      </c>
      <c r="IH284">
        <f t="shared" si="1419"/>
        <v>0.02</v>
      </c>
      <c r="II284">
        <f t="shared" si="1419"/>
        <v>0</v>
      </c>
      <c r="IM284">
        <f t="shared" ref="IM284:IP284" si="1420">SUM(IM32)</f>
        <v>0.04</v>
      </c>
      <c r="IN284">
        <f t="shared" si="1420"/>
        <v>0</v>
      </c>
      <c r="IO284">
        <f t="shared" si="1420"/>
        <v>0.01</v>
      </c>
      <c r="IP284">
        <f t="shared" si="1420"/>
        <v>0</v>
      </c>
      <c r="IT284">
        <f t="shared" ref="IT284:IW284" si="1421">SUM(IT32)</f>
        <v>0.06</v>
      </c>
      <c r="IU284">
        <f t="shared" si="1421"/>
        <v>0.2</v>
      </c>
      <c r="IV284">
        <f t="shared" si="1421"/>
        <v>0.05</v>
      </c>
      <c r="IW284">
        <f t="shared" si="1421"/>
        <v>0</v>
      </c>
      <c r="JA284">
        <f t="shared" ref="JA284:JD284" si="1422">SUM(JA32)</f>
        <v>0.16</v>
      </c>
      <c r="JB284">
        <f t="shared" si="1422"/>
        <v>0.74</v>
      </c>
      <c r="JC284">
        <f t="shared" si="1422"/>
        <v>0.09</v>
      </c>
      <c r="JD284">
        <f t="shared" si="1422"/>
        <v>0</v>
      </c>
      <c r="JH284">
        <f t="shared" ref="JH284:JK284" si="1423">SUM(JH32)</f>
        <v>0.03</v>
      </c>
      <c r="JI284">
        <f t="shared" si="1423"/>
        <v>0</v>
      </c>
      <c r="JJ284">
        <f t="shared" si="1423"/>
        <v>0.03</v>
      </c>
      <c r="JK284">
        <f t="shared" si="1423"/>
        <v>0</v>
      </c>
      <c r="JO284">
        <f t="shared" ref="JO284:JR284" si="1424">SUM(JO32)</f>
        <v>0.08</v>
      </c>
      <c r="JP284">
        <f t="shared" si="1424"/>
        <v>0</v>
      </c>
      <c r="JQ284">
        <f t="shared" si="1424"/>
        <v>0</v>
      </c>
      <c r="JR284">
        <f t="shared" si="1424"/>
        <v>0</v>
      </c>
      <c r="JV284">
        <f t="shared" ref="JV284:JY284" si="1425">SUM(JV32)</f>
        <v>0.1</v>
      </c>
      <c r="JW284">
        <f t="shared" si="1425"/>
        <v>0</v>
      </c>
      <c r="JX284">
        <f t="shared" si="1425"/>
        <v>0</v>
      </c>
      <c r="JY284">
        <f t="shared" si="1425"/>
        <v>0</v>
      </c>
      <c r="KC284">
        <f t="shared" ref="KC284:KF284" si="1426">SUM(KC32)</f>
        <v>0.06</v>
      </c>
      <c r="KD284">
        <f t="shared" si="1426"/>
        <v>0</v>
      </c>
      <c r="KE284">
        <f t="shared" si="1426"/>
        <v>0</v>
      </c>
      <c r="KF284">
        <f t="shared" si="1426"/>
        <v>0.35</v>
      </c>
      <c r="KJ284">
        <f t="shared" ref="KJ284:KM284" si="1427">SUM(KJ32)</f>
        <v>0.1</v>
      </c>
      <c r="KK284">
        <f t="shared" si="1427"/>
        <v>0.74</v>
      </c>
      <c r="KL284">
        <f t="shared" si="1427"/>
        <v>0</v>
      </c>
      <c r="KM284">
        <f t="shared" si="1427"/>
        <v>0</v>
      </c>
      <c r="KQ284">
        <f t="shared" ref="KQ284:KT284" si="1428">SUM(KQ32)</f>
        <v>7.0000000000000007E-2</v>
      </c>
      <c r="KR284">
        <f t="shared" si="1428"/>
        <v>0.28000000000000003</v>
      </c>
      <c r="KS284">
        <f t="shared" si="1428"/>
        <v>0.04</v>
      </c>
      <c r="KT284">
        <f t="shared" si="1428"/>
        <v>0</v>
      </c>
      <c r="KX284">
        <f t="shared" ref="KX284:LA284" si="1429">SUM(KX32)</f>
        <v>0</v>
      </c>
      <c r="KY284">
        <f t="shared" si="1429"/>
        <v>0</v>
      </c>
      <c r="KZ284">
        <f t="shared" si="1429"/>
        <v>0</v>
      </c>
      <c r="LA284">
        <f t="shared" si="1429"/>
        <v>0</v>
      </c>
      <c r="LE284">
        <f t="shared" ref="LE284:LH284" si="1430">SUM(LE32)</f>
        <v>0.34</v>
      </c>
      <c r="LF284">
        <f t="shared" si="1430"/>
        <v>0.63</v>
      </c>
      <c r="LG284">
        <f t="shared" si="1430"/>
        <v>0.36</v>
      </c>
      <c r="LH284">
        <f t="shared" si="1430"/>
        <v>0</v>
      </c>
      <c r="LL284">
        <f t="shared" ref="LL284:LO284" si="1431">SUM(LL32)</f>
        <v>0.24</v>
      </c>
      <c r="LM284">
        <f t="shared" si="1431"/>
        <v>0</v>
      </c>
      <c r="LN284">
        <f t="shared" si="1431"/>
        <v>0.28000000000000003</v>
      </c>
      <c r="LO284">
        <f t="shared" si="1431"/>
        <v>0</v>
      </c>
      <c r="LS284">
        <f t="shared" ref="LS284:LV284" si="1432">SUM(LS32)</f>
        <v>0.08</v>
      </c>
      <c r="LT284">
        <f t="shared" si="1432"/>
        <v>0</v>
      </c>
      <c r="LU284">
        <f t="shared" si="1432"/>
        <v>0.13</v>
      </c>
      <c r="LV284">
        <f t="shared" si="1432"/>
        <v>0</v>
      </c>
      <c r="LZ284">
        <f t="shared" ref="LZ284:MC284" si="1433">SUM(LZ32)</f>
        <v>0.04</v>
      </c>
      <c r="MA284">
        <f t="shared" si="1433"/>
        <v>0</v>
      </c>
      <c r="MB284">
        <f t="shared" si="1433"/>
        <v>7.0000000000000007E-2</v>
      </c>
      <c r="MC284">
        <f t="shared" si="1433"/>
        <v>0</v>
      </c>
      <c r="MF284" t="s">
        <v>443</v>
      </c>
      <c r="MG284">
        <f t="shared" ref="MG284:MJ284" si="1434">SUM(MG32)</f>
        <v>0.02</v>
      </c>
      <c r="MH284">
        <f t="shared" si="1434"/>
        <v>0</v>
      </c>
      <c r="MI284">
        <f t="shared" si="1434"/>
        <v>0.03</v>
      </c>
      <c r="MJ284">
        <f t="shared" si="1434"/>
        <v>0</v>
      </c>
      <c r="MM284" t="s">
        <v>443</v>
      </c>
      <c r="MN284">
        <f t="shared" ref="MN284:MQ284" si="1435">SUM(MN32)</f>
        <v>0</v>
      </c>
      <c r="MO284">
        <f t="shared" si="1435"/>
        <v>0</v>
      </c>
      <c r="MP284">
        <f t="shared" si="1435"/>
        <v>0</v>
      </c>
      <c r="MQ284">
        <f t="shared" si="1435"/>
        <v>0</v>
      </c>
      <c r="MT284" t="s">
        <v>443</v>
      </c>
      <c r="MU284">
        <f t="shared" ref="MU284:MX284" si="1436">SUM(MU32)</f>
        <v>0.01</v>
      </c>
      <c r="MV284">
        <f t="shared" si="1436"/>
        <v>0</v>
      </c>
      <c r="MW284">
        <f t="shared" si="1436"/>
        <v>0.02</v>
      </c>
      <c r="MX284">
        <f t="shared" si="1436"/>
        <v>0</v>
      </c>
      <c r="NA284" t="s">
        <v>443</v>
      </c>
      <c r="NB284">
        <f t="shared" ref="NB284:NE284" si="1437">SUM(NB32)</f>
        <v>0.06</v>
      </c>
      <c r="NC284">
        <f t="shared" si="1437"/>
        <v>0</v>
      </c>
      <c r="ND284">
        <f t="shared" si="1437"/>
        <v>0.1</v>
      </c>
      <c r="NE284">
        <f t="shared" si="1437"/>
        <v>0</v>
      </c>
      <c r="NH284" t="s">
        <v>443</v>
      </c>
      <c r="NI284">
        <f t="shared" ref="NI284:NL284" si="1438">SUM(NI32)</f>
        <v>0.04</v>
      </c>
      <c r="NJ284">
        <f t="shared" si="1438"/>
        <v>0.16</v>
      </c>
      <c r="NK284">
        <f t="shared" si="1438"/>
        <v>0</v>
      </c>
      <c r="NL284">
        <f t="shared" si="1438"/>
        <v>0</v>
      </c>
      <c r="NO284" t="s">
        <v>443</v>
      </c>
      <c r="NP284">
        <f t="shared" ref="NP284:NS284" si="1439">SUM(NP32)</f>
        <v>0.08</v>
      </c>
      <c r="NQ284">
        <f t="shared" si="1439"/>
        <v>0.44</v>
      </c>
      <c r="NR284">
        <f t="shared" si="1439"/>
        <v>0.02</v>
      </c>
      <c r="NS284">
        <f t="shared" si="1439"/>
        <v>0</v>
      </c>
      <c r="NV284" t="s">
        <v>443</v>
      </c>
      <c r="NW284">
        <f t="shared" ref="NW284:NZ284" si="1440">SUM(NW32)</f>
        <v>0.21</v>
      </c>
      <c r="NX284">
        <f t="shared" si="1440"/>
        <v>0.39</v>
      </c>
      <c r="NY284">
        <f t="shared" si="1440"/>
        <v>0.11</v>
      </c>
      <c r="NZ284">
        <f t="shared" si="1440"/>
        <v>0</v>
      </c>
      <c r="OC284" t="s">
        <v>443</v>
      </c>
      <c r="OD284">
        <f t="shared" ref="OD284:OG284" si="1441">SUM(OD32)</f>
        <v>0.09</v>
      </c>
      <c r="OE284">
        <f t="shared" si="1441"/>
        <v>0</v>
      </c>
      <c r="OF284">
        <f t="shared" si="1441"/>
        <v>0.12</v>
      </c>
      <c r="OG284">
        <f t="shared" si="1441"/>
        <v>0</v>
      </c>
      <c r="OJ284" t="s">
        <v>443</v>
      </c>
      <c r="OK284">
        <f t="shared" ref="OK284:ON284" si="1442">SUM(OK32)</f>
        <v>0.17</v>
      </c>
      <c r="OL284">
        <f t="shared" si="1442"/>
        <v>0</v>
      </c>
      <c r="OM284">
        <f t="shared" si="1442"/>
        <v>0.18</v>
      </c>
      <c r="ON284">
        <f t="shared" si="1442"/>
        <v>0</v>
      </c>
      <c r="OQ284" t="s">
        <v>443</v>
      </c>
      <c r="OR284">
        <f t="shared" ref="OR284:OU284" si="1443">SUM(OR32)</f>
        <v>0.14000000000000001</v>
      </c>
      <c r="OS284">
        <f t="shared" si="1443"/>
        <v>0</v>
      </c>
      <c r="OT284">
        <f t="shared" si="1443"/>
        <v>0.16</v>
      </c>
      <c r="OU284">
        <f t="shared" si="1443"/>
        <v>0</v>
      </c>
      <c r="OX284" t="s">
        <v>443</v>
      </c>
      <c r="OY284">
        <f t="shared" ref="OY284:PB284" si="1444">SUM(OY32)</f>
        <v>0.16</v>
      </c>
      <c r="OZ284">
        <f t="shared" si="1444"/>
        <v>0</v>
      </c>
      <c r="PA284">
        <f t="shared" si="1444"/>
        <v>0.25</v>
      </c>
      <c r="PB284">
        <f t="shared" si="1444"/>
        <v>0</v>
      </c>
      <c r="PE284" t="s">
        <v>443</v>
      </c>
      <c r="PF284">
        <f t="shared" ref="PF284:PI284" si="1445">SUM(PF32)</f>
        <v>7.0000000000000007E-2</v>
      </c>
      <c r="PG284">
        <f t="shared" si="1445"/>
        <v>0.25</v>
      </c>
      <c r="PH284">
        <f t="shared" si="1445"/>
        <v>7.0000000000000007E-2</v>
      </c>
      <c r="PI284">
        <f t="shared" si="1445"/>
        <v>0</v>
      </c>
      <c r="PL284" t="s">
        <v>443</v>
      </c>
      <c r="PM284">
        <f t="shared" ref="PM284:PP284" si="1446">SUM(PM32)</f>
        <v>0.33</v>
      </c>
      <c r="PN284">
        <f t="shared" si="1446"/>
        <v>0</v>
      </c>
      <c r="PO284">
        <f t="shared" si="1446"/>
        <v>0.41</v>
      </c>
      <c r="PP284">
        <f t="shared" si="1446"/>
        <v>0</v>
      </c>
      <c r="PS284" t="s">
        <v>443</v>
      </c>
      <c r="PT284">
        <f t="shared" ref="PT284:PW284" si="1447">SUM(PT32)</f>
        <v>0.11</v>
      </c>
      <c r="PU284">
        <f t="shared" si="1447"/>
        <v>0.24</v>
      </c>
      <c r="PV284">
        <f t="shared" si="1447"/>
        <v>0.11</v>
      </c>
      <c r="PW284">
        <f t="shared" si="1447"/>
        <v>0</v>
      </c>
      <c r="PZ284" t="s">
        <v>443</v>
      </c>
      <c r="QA284">
        <f t="shared" ref="QA284:QD284" si="1448">SUM(QA32)</f>
        <v>0.41</v>
      </c>
      <c r="QB284">
        <f t="shared" si="1448"/>
        <v>1.1399999999999999</v>
      </c>
      <c r="QC284">
        <f t="shared" si="1448"/>
        <v>0.13</v>
      </c>
      <c r="QD284">
        <f t="shared" si="1448"/>
        <v>0.22</v>
      </c>
      <c r="QG284" t="s">
        <v>443</v>
      </c>
      <c r="QH284">
        <f t="shared" ref="QH284:QK284" si="1449">SUM(QH32)</f>
        <v>0.04</v>
      </c>
      <c r="QI284">
        <f t="shared" si="1449"/>
        <v>0.13</v>
      </c>
      <c r="QJ284">
        <f t="shared" si="1449"/>
        <v>0.03</v>
      </c>
      <c r="QK284">
        <f t="shared" si="1449"/>
        <v>0</v>
      </c>
      <c r="QN284" t="s">
        <v>443</v>
      </c>
      <c r="QO284">
        <f t="shared" ref="QO284:QR284" si="1450">SUM(QO32)</f>
        <v>0.05</v>
      </c>
      <c r="QP284">
        <f t="shared" si="1450"/>
        <v>0</v>
      </c>
      <c r="QQ284">
        <f t="shared" si="1450"/>
        <v>0.05</v>
      </c>
      <c r="QR284">
        <f t="shared" si="1450"/>
        <v>0</v>
      </c>
      <c r="QU284" t="s">
        <v>443</v>
      </c>
      <c r="QV284">
        <f t="shared" ref="QV284:QY284" si="1451">SUM(QV32)</f>
        <v>0.64</v>
      </c>
      <c r="QW284">
        <f t="shared" si="1451"/>
        <v>0.41</v>
      </c>
      <c r="QX284">
        <f t="shared" si="1451"/>
        <v>0.78</v>
      </c>
      <c r="QY284">
        <f t="shared" si="1451"/>
        <v>0</v>
      </c>
      <c r="RB284" t="s">
        <v>443</v>
      </c>
      <c r="RC284">
        <f t="shared" ref="RC284:RF284" si="1452">SUM(RC32)</f>
        <v>1.49</v>
      </c>
      <c r="RD284">
        <f t="shared" si="1452"/>
        <v>0.84</v>
      </c>
      <c r="RE284">
        <f t="shared" si="1452"/>
        <v>1.59</v>
      </c>
      <c r="RF284">
        <f t="shared" si="1452"/>
        <v>0.66</v>
      </c>
      <c r="RI284" t="s">
        <v>443</v>
      </c>
      <c r="RJ284">
        <f t="shared" ref="RJ284:RM284" si="1453">SUM(RJ32)</f>
        <v>1.44</v>
      </c>
      <c r="RK284">
        <f t="shared" si="1453"/>
        <v>3.18</v>
      </c>
      <c r="RL284">
        <f t="shared" si="1453"/>
        <v>1.02</v>
      </c>
      <c r="RM284">
        <f t="shared" si="1453"/>
        <v>1.66</v>
      </c>
      <c r="RP284" t="s">
        <v>443</v>
      </c>
      <c r="RQ284">
        <f t="shared" ref="RQ284:RT284" si="1454">SUM(RQ32)</f>
        <v>1.69</v>
      </c>
      <c r="RR284">
        <f t="shared" si="1454"/>
        <v>3.1</v>
      </c>
      <c r="RS284">
        <f t="shared" si="1454"/>
        <v>1.24</v>
      </c>
      <c r="RT284">
        <f t="shared" si="1454"/>
        <v>1.91</v>
      </c>
      <c r="RW284" t="s">
        <v>443</v>
      </c>
      <c r="RX284">
        <f t="shared" ref="RX284:SA284" si="1455">SUM(RX32)</f>
        <v>1.42</v>
      </c>
      <c r="RY284">
        <f t="shared" si="1455"/>
        <v>1.87</v>
      </c>
      <c r="RZ284">
        <f t="shared" si="1455"/>
        <v>1.36</v>
      </c>
      <c r="SA284">
        <f t="shared" si="1455"/>
        <v>0.92</v>
      </c>
      <c r="SD284" t="s">
        <v>443</v>
      </c>
      <c r="SE284">
        <f t="shared" ref="SE284:SH284" si="1456">SUM(SE32)</f>
        <v>1.55</v>
      </c>
      <c r="SF284">
        <f t="shared" si="1456"/>
        <v>2.41</v>
      </c>
      <c r="SG284">
        <f t="shared" si="1456"/>
        <v>1.53</v>
      </c>
      <c r="SH284">
        <f t="shared" si="1456"/>
        <v>0.91</v>
      </c>
      <c r="SK284" t="s">
        <v>443</v>
      </c>
      <c r="SL284">
        <f t="shared" ref="SL284:SO284" si="1457">SUM(SL32)</f>
        <v>1.77</v>
      </c>
      <c r="SM284">
        <f t="shared" si="1457"/>
        <v>2.11</v>
      </c>
      <c r="SN284">
        <f t="shared" si="1457"/>
        <v>1.46</v>
      </c>
      <c r="SO284">
        <f t="shared" si="1457"/>
        <v>1.88</v>
      </c>
      <c r="SR284" t="s">
        <v>443</v>
      </c>
      <c r="SS284">
        <f t="shared" ref="SS284:SV284" si="1458">SUM(SS32)</f>
        <v>2.25</v>
      </c>
      <c r="ST284">
        <f t="shared" si="1458"/>
        <v>4.08</v>
      </c>
      <c r="SU284">
        <f t="shared" si="1458"/>
        <v>1.84</v>
      </c>
      <c r="SV284">
        <f t="shared" si="1458"/>
        <v>2.15</v>
      </c>
      <c r="SY284" t="s">
        <v>443</v>
      </c>
      <c r="SZ284">
        <f t="shared" ref="SZ284:TC284" si="1459">SUM(SZ32)</f>
        <v>1.92</v>
      </c>
      <c r="TA284">
        <f t="shared" si="1459"/>
        <v>2.64</v>
      </c>
      <c r="TB284">
        <f t="shared" si="1459"/>
        <v>1.84</v>
      </c>
      <c r="TC284">
        <f t="shared" si="1459"/>
        <v>2</v>
      </c>
      <c r="TF284" t="s">
        <v>443</v>
      </c>
      <c r="TG284">
        <f t="shared" ref="TG284:TJ284" si="1460">SUM(TG32)</f>
        <v>1.81</v>
      </c>
      <c r="TH284">
        <f t="shared" si="1460"/>
        <v>1.73</v>
      </c>
      <c r="TI284">
        <f t="shared" si="1460"/>
        <v>1.82</v>
      </c>
      <c r="TJ284">
        <f t="shared" si="1460"/>
        <v>1.93</v>
      </c>
      <c r="TM284" t="s">
        <v>443</v>
      </c>
      <c r="TN284">
        <f t="shared" ref="TN284:TQ284" si="1461">SUM(TN32)</f>
        <v>1.53</v>
      </c>
      <c r="TO284">
        <f t="shared" si="1461"/>
        <v>1.83</v>
      </c>
      <c r="TP284">
        <f t="shared" si="1461"/>
        <v>1.25</v>
      </c>
      <c r="TQ284">
        <f t="shared" si="1461"/>
        <v>1.71</v>
      </c>
      <c r="TT284" t="s">
        <v>443</v>
      </c>
      <c r="TU284">
        <f t="shared" ref="TU284:TX284" si="1462">SUM(TU32)</f>
        <v>1.76</v>
      </c>
      <c r="TV284">
        <f t="shared" si="1462"/>
        <v>3.37</v>
      </c>
      <c r="TW284">
        <f t="shared" si="1462"/>
        <v>1.5</v>
      </c>
      <c r="TX284">
        <f t="shared" si="1462"/>
        <v>1.37</v>
      </c>
      <c r="UA284" t="s">
        <v>443</v>
      </c>
      <c r="UB284">
        <f t="shared" ref="UB284:UE284" si="1463">SUM(UB32)</f>
        <v>1.41</v>
      </c>
      <c r="UC284">
        <f t="shared" si="1463"/>
        <v>1.98</v>
      </c>
      <c r="UD284">
        <f t="shared" si="1463"/>
        <v>1.1599999999999999</v>
      </c>
      <c r="UE284">
        <f t="shared" si="1463"/>
        <v>2.21</v>
      </c>
      <c r="UH284" t="s">
        <v>443</v>
      </c>
      <c r="UI284">
        <f t="shared" ref="UI284:UL284" si="1464">SUM(UI32)</f>
        <v>2.2599999999999998</v>
      </c>
      <c r="UJ284">
        <f t="shared" si="1464"/>
        <v>3.25</v>
      </c>
      <c r="UK284">
        <f t="shared" si="1464"/>
        <v>2.4500000000000002</v>
      </c>
      <c r="UL284">
        <f t="shared" si="1464"/>
        <v>1.03</v>
      </c>
      <c r="UO284" t="s">
        <v>443</v>
      </c>
      <c r="UP284">
        <f t="shared" ref="UP284:US284" si="1465">SUM(UP32)</f>
        <v>1.75</v>
      </c>
      <c r="UQ284">
        <f t="shared" si="1465"/>
        <v>2.93</v>
      </c>
      <c r="UR284">
        <f t="shared" si="1465"/>
        <v>1.37</v>
      </c>
      <c r="US284">
        <f t="shared" si="1465"/>
        <v>1.42</v>
      </c>
      <c r="UV284" t="s">
        <v>443</v>
      </c>
      <c r="UW284">
        <f t="shared" ref="UW284:UZ284" si="1466">SUM(UW32)</f>
        <v>2.35</v>
      </c>
      <c r="UX284">
        <f t="shared" si="1466"/>
        <v>4.71</v>
      </c>
      <c r="UY284">
        <f t="shared" si="1466"/>
        <v>1.84</v>
      </c>
      <c r="UZ284">
        <f t="shared" si="1466"/>
        <v>2.5299999999999998</v>
      </c>
      <c r="VC284" t="s">
        <v>443</v>
      </c>
      <c r="VD284">
        <f t="shared" ref="VD284:VG284" si="1467">SUM(VD32)</f>
        <v>1.76</v>
      </c>
      <c r="VE284">
        <f t="shared" si="1467"/>
        <v>2.76</v>
      </c>
      <c r="VF284">
        <f t="shared" si="1467"/>
        <v>1.4</v>
      </c>
      <c r="VG284">
        <f t="shared" si="1467"/>
        <v>1.34</v>
      </c>
    </row>
    <row r="285" spans="1:579" x14ac:dyDescent="0.3">
      <c r="A285" t="s">
        <v>444</v>
      </c>
      <c r="B285">
        <f t="shared" si="604"/>
        <v>0.87</v>
      </c>
      <c r="C285">
        <f t="shared" si="604"/>
        <v>2.1</v>
      </c>
      <c r="D285">
        <f t="shared" si="604"/>
        <v>0.7</v>
      </c>
      <c r="E285">
        <f t="shared" si="604"/>
        <v>0.56999999999999995</v>
      </c>
      <c r="H285" t="s">
        <v>444</v>
      </c>
      <c r="I285">
        <f t="shared" si="605"/>
        <v>0.63</v>
      </c>
      <c r="J285">
        <f t="shared" si="605"/>
        <v>0.97</v>
      </c>
      <c r="K285">
        <f t="shared" si="605"/>
        <v>0.66</v>
      </c>
      <c r="L285">
        <f t="shared" si="605"/>
        <v>0.18</v>
      </c>
      <c r="O285" t="s">
        <v>444</v>
      </c>
      <c r="P285">
        <f t="shared" si="606"/>
        <v>0.4</v>
      </c>
      <c r="Q285">
        <f t="shared" si="606"/>
        <v>1.03</v>
      </c>
      <c r="R285">
        <f t="shared" si="606"/>
        <v>0.32</v>
      </c>
      <c r="S285">
        <f t="shared" si="606"/>
        <v>0.34</v>
      </c>
      <c r="V285" t="s">
        <v>444</v>
      </c>
      <c r="W285">
        <f t="shared" si="607"/>
        <v>0.57999999999999996</v>
      </c>
      <c r="X285">
        <f t="shared" si="607"/>
        <v>0.6</v>
      </c>
      <c r="Y285">
        <f t="shared" si="607"/>
        <v>0.66</v>
      </c>
      <c r="Z285">
        <f t="shared" si="607"/>
        <v>0.22</v>
      </c>
      <c r="AC285" t="s">
        <v>444</v>
      </c>
      <c r="AD285">
        <f t="shared" si="608"/>
        <v>0.28000000000000003</v>
      </c>
      <c r="AE285">
        <f t="shared" si="608"/>
        <v>0.36</v>
      </c>
      <c r="AF285">
        <f t="shared" si="608"/>
        <v>0.26</v>
      </c>
      <c r="AG285">
        <f t="shared" si="608"/>
        <v>0.22</v>
      </c>
      <c r="AJ285" t="s">
        <v>444</v>
      </c>
      <c r="AK285">
        <f t="shared" si="609"/>
        <v>0.41</v>
      </c>
      <c r="AL285">
        <f t="shared" si="609"/>
        <v>0.23</v>
      </c>
      <c r="AM285">
        <f t="shared" si="609"/>
        <v>0.57999999999999996</v>
      </c>
      <c r="AN285">
        <f t="shared" si="609"/>
        <v>0.05</v>
      </c>
      <c r="AQ285" t="s">
        <v>444</v>
      </c>
      <c r="AR285">
        <f t="shared" si="610"/>
        <v>0.85</v>
      </c>
      <c r="AS285">
        <f t="shared" si="610"/>
        <v>1.91</v>
      </c>
      <c r="AT285">
        <f t="shared" si="610"/>
        <v>0.75</v>
      </c>
      <c r="AU285">
        <f t="shared" si="610"/>
        <v>0.05</v>
      </c>
      <c r="AX285" t="s">
        <v>444</v>
      </c>
      <c r="AY285">
        <f t="shared" si="611"/>
        <v>0.63</v>
      </c>
      <c r="AZ285">
        <f t="shared" si="611"/>
        <v>0.38</v>
      </c>
      <c r="BA285">
        <f t="shared" si="611"/>
        <v>0.79</v>
      </c>
      <c r="BB285">
        <f t="shared" si="611"/>
        <v>0.39</v>
      </c>
      <c r="BE285" t="s">
        <v>444</v>
      </c>
      <c r="BF285">
        <f t="shared" si="612"/>
        <v>0.57999999999999996</v>
      </c>
      <c r="BG285">
        <f t="shared" si="612"/>
        <v>0.8</v>
      </c>
      <c r="BH285">
        <f t="shared" si="612"/>
        <v>0.61</v>
      </c>
      <c r="BI285">
        <f t="shared" si="612"/>
        <v>0.3</v>
      </c>
      <c r="BL285" t="s">
        <v>444</v>
      </c>
      <c r="BM285">
        <f t="shared" si="613"/>
        <v>0.61</v>
      </c>
      <c r="BN285">
        <f t="shared" si="613"/>
        <v>0.6</v>
      </c>
      <c r="BO285">
        <f t="shared" si="613"/>
        <v>0.62</v>
      </c>
      <c r="BP285">
        <f t="shared" si="613"/>
        <v>0.17</v>
      </c>
      <c r="BS285" t="s">
        <v>444</v>
      </c>
      <c r="BT285">
        <f t="shared" si="614"/>
        <v>0.74</v>
      </c>
      <c r="BU285">
        <f t="shared" si="614"/>
        <v>1.79</v>
      </c>
      <c r="BV285">
        <f t="shared" si="614"/>
        <v>0.61</v>
      </c>
      <c r="BW285">
        <f t="shared" si="614"/>
        <v>0.32</v>
      </c>
      <c r="BZ285" t="s">
        <v>444</v>
      </c>
      <c r="CA285">
        <f t="shared" si="615"/>
        <v>0.4</v>
      </c>
      <c r="CB285">
        <f t="shared" si="615"/>
        <v>0.38</v>
      </c>
      <c r="CC285">
        <f t="shared" si="615"/>
        <v>0.31</v>
      </c>
      <c r="CD285">
        <f t="shared" si="615"/>
        <v>0.57999999999999996</v>
      </c>
      <c r="CG285" t="s">
        <v>444</v>
      </c>
      <c r="CH285">
        <f t="shared" ref="CH285:CK285" si="1468">SUM(CH33)</f>
        <v>0.34</v>
      </c>
      <c r="CI285">
        <f t="shared" si="1468"/>
        <v>0.62</v>
      </c>
      <c r="CJ285">
        <f t="shared" si="1468"/>
        <v>0.25</v>
      </c>
      <c r="CK285">
        <f t="shared" si="1468"/>
        <v>0.53</v>
      </c>
      <c r="CN285" t="s">
        <v>444</v>
      </c>
      <c r="CO285">
        <f t="shared" ref="CO285:CR285" si="1469">SUM(CO33)</f>
        <v>0.25</v>
      </c>
      <c r="CP285">
        <f t="shared" si="1469"/>
        <v>0.7</v>
      </c>
      <c r="CQ285">
        <f t="shared" si="1469"/>
        <v>0.13</v>
      </c>
      <c r="CR285">
        <f t="shared" si="1469"/>
        <v>0.37</v>
      </c>
      <c r="CU285" t="s">
        <v>444</v>
      </c>
      <c r="CV285">
        <f t="shared" ref="CV285:CY285" si="1470">SUM(CV33)</f>
        <v>0.31</v>
      </c>
      <c r="CW285">
        <f t="shared" si="1470"/>
        <v>0.98</v>
      </c>
      <c r="CX285">
        <f t="shared" si="1470"/>
        <v>0.08</v>
      </c>
      <c r="CY285">
        <f t="shared" si="1470"/>
        <v>0</v>
      </c>
      <c r="DB285" t="s">
        <v>444</v>
      </c>
      <c r="DC285">
        <f t="shared" ref="DC285:DF285" si="1471">SUM(DC33)</f>
        <v>0.46</v>
      </c>
      <c r="DD285">
        <f t="shared" si="1471"/>
        <v>1.18</v>
      </c>
      <c r="DE285">
        <f t="shared" si="1471"/>
        <v>0.3</v>
      </c>
      <c r="DF285">
        <f t="shared" si="1471"/>
        <v>0.34</v>
      </c>
      <c r="DI285" t="s">
        <v>444</v>
      </c>
      <c r="DJ285">
        <f t="shared" ref="DJ285:DM285" si="1472">SUM(DJ33)</f>
        <v>0.53</v>
      </c>
      <c r="DK285">
        <f t="shared" si="1472"/>
        <v>2.12</v>
      </c>
      <c r="DL285">
        <f t="shared" si="1472"/>
        <v>0.27</v>
      </c>
      <c r="DM285">
        <f t="shared" si="1472"/>
        <v>0.27</v>
      </c>
      <c r="DP285" t="s">
        <v>444</v>
      </c>
      <c r="DQ285">
        <f t="shared" ref="DQ285:DT285" si="1473">SUM(DQ33)</f>
        <v>0.49</v>
      </c>
      <c r="DR285">
        <f t="shared" si="1473"/>
        <v>1.47</v>
      </c>
      <c r="DS285">
        <f t="shared" si="1473"/>
        <v>0.27</v>
      </c>
      <c r="DT285">
        <f t="shared" si="1473"/>
        <v>0</v>
      </c>
      <c r="DW285" t="s">
        <v>444</v>
      </c>
      <c r="DX285">
        <f t="shared" ref="DX285:EA285" si="1474">SUM(DX33)</f>
        <v>0.23</v>
      </c>
      <c r="DY285">
        <f t="shared" si="1474"/>
        <v>0</v>
      </c>
      <c r="DZ285">
        <f t="shared" si="1474"/>
        <v>0.34</v>
      </c>
      <c r="EA285">
        <f t="shared" si="1474"/>
        <v>0</v>
      </c>
      <c r="ED285" t="s">
        <v>444</v>
      </c>
      <c r="EE285">
        <f t="shared" ref="EE285:EH285" si="1475">SUM(EE33)</f>
        <v>0.24</v>
      </c>
      <c r="EF285">
        <f t="shared" si="1475"/>
        <v>0.83</v>
      </c>
      <c r="EG285">
        <f t="shared" si="1475"/>
        <v>0.13</v>
      </c>
      <c r="EH285">
        <f t="shared" si="1475"/>
        <v>0</v>
      </c>
      <c r="EK285" t="s">
        <v>444</v>
      </c>
      <c r="EL285">
        <f t="shared" ref="EL285:EO285" si="1476">SUM(EL33)</f>
        <v>0.23</v>
      </c>
      <c r="EM285">
        <f t="shared" si="1476"/>
        <v>0.65</v>
      </c>
      <c r="EN285">
        <f t="shared" si="1476"/>
        <v>0.21</v>
      </c>
      <c r="EO285">
        <f t="shared" si="1476"/>
        <v>0</v>
      </c>
      <c r="ER285" t="s">
        <v>444</v>
      </c>
      <c r="ES285">
        <f t="shared" ref="ES285:EV285" si="1477">SUM(ES33)</f>
        <v>0.18</v>
      </c>
      <c r="ET285">
        <f t="shared" si="1477"/>
        <v>0.25</v>
      </c>
      <c r="EU285">
        <f t="shared" si="1477"/>
        <v>0.22</v>
      </c>
      <c r="EV285">
        <f t="shared" si="1477"/>
        <v>0</v>
      </c>
      <c r="EZ285">
        <f t="shared" ref="EZ285:FC285" si="1478">SUM(EZ33)</f>
        <v>0.19</v>
      </c>
      <c r="FA285">
        <f t="shared" si="1478"/>
        <v>0.55000000000000004</v>
      </c>
      <c r="FB285">
        <f t="shared" si="1478"/>
        <v>0.18</v>
      </c>
      <c r="FC285">
        <f t="shared" si="1478"/>
        <v>0</v>
      </c>
      <c r="FG285">
        <f t="shared" ref="FG285:FJ285" si="1479">SUM(FG33)</f>
        <v>0.13</v>
      </c>
      <c r="FH285">
        <f t="shared" si="1479"/>
        <v>0.18</v>
      </c>
      <c r="FI285">
        <f t="shared" si="1479"/>
        <v>0.17</v>
      </c>
      <c r="FJ285">
        <f t="shared" si="1479"/>
        <v>0</v>
      </c>
      <c r="FN285">
        <f t="shared" ref="FN285:FQ285" si="1480">SUM(FN33)</f>
        <v>0.52</v>
      </c>
      <c r="FO285">
        <f t="shared" si="1480"/>
        <v>0.34</v>
      </c>
      <c r="FP285">
        <f t="shared" si="1480"/>
        <v>0.56000000000000005</v>
      </c>
      <c r="FQ285">
        <f t="shared" si="1480"/>
        <v>0.64</v>
      </c>
      <c r="FU285">
        <f t="shared" ref="FU285:FX285" si="1481">SUM(FU33)</f>
        <v>0.26</v>
      </c>
      <c r="FV285">
        <f t="shared" si="1481"/>
        <v>0.42</v>
      </c>
      <c r="FW285">
        <f t="shared" si="1481"/>
        <v>0.28000000000000003</v>
      </c>
      <c r="FX285">
        <f t="shared" si="1481"/>
        <v>0</v>
      </c>
      <c r="GB285">
        <f t="shared" ref="GB285:GE285" si="1482">SUM(GB33)</f>
        <v>0.18</v>
      </c>
      <c r="GC285">
        <f t="shared" si="1482"/>
        <v>0.28999999999999998</v>
      </c>
      <c r="GD285">
        <f t="shared" si="1482"/>
        <v>0.15</v>
      </c>
      <c r="GE285">
        <f t="shared" si="1482"/>
        <v>0.08</v>
      </c>
      <c r="GI285">
        <f t="shared" ref="GI285:GL285" si="1483">SUM(GI33)</f>
        <v>0.3</v>
      </c>
      <c r="GJ285">
        <f t="shared" si="1483"/>
        <v>0.66</v>
      </c>
      <c r="GK285">
        <f t="shared" si="1483"/>
        <v>0.32</v>
      </c>
      <c r="GL285">
        <f t="shared" si="1483"/>
        <v>0</v>
      </c>
      <c r="GP285">
        <f t="shared" ref="GP285:GS285" si="1484">SUM(GP33)</f>
        <v>0.4</v>
      </c>
      <c r="GQ285">
        <f t="shared" si="1484"/>
        <v>0.44</v>
      </c>
      <c r="GR285">
        <f t="shared" si="1484"/>
        <v>0.48</v>
      </c>
      <c r="GS285">
        <f t="shared" si="1484"/>
        <v>0.09</v>
      </c>
      <c r="GW285">
        <f t="shared" ref="GW285:GZ285" si="1485">SUM(GW33)</f>
        <v>0.33</v>
      </c>
      <c r="GX285">
        <f t="shared" si="1485"/>
        <v>0.82</v>
      </c>
      <c r="GY285">
        <f t="shared" si="1485"/>
        <v>0.34</v>
      </c>
      <c r="GZ285">
        <f t="shared" si="1485"/>
        <v>0</v>
      </c>
      <c r="HD285">
        <f t="shared" ref="HD285:HG285" si="1486">SUM(HD33)</f>
        <v>0.16</v>
      </c>
      <c r="HE285">
        <f t="shared" si="1486"/>
        <v>0.11</v>
      </c>
      <c r="HF285">
        <f t="shared" si="1486"/>
        <v>0.21</v>
      </c>
      <c r="HG285">
        <f t="shared" si="1486"/>
        <v>0</v>
      </c>
      <c r="HK285">
        <f t="shared" ref="HK285:HN285" si="1487">SUM(HK33)</f>
        <v>0.13</v>
      </c>
      <c r="HL285">
        <f t="shared" si="1487"/>
        <v>0</v>
      </c>
      <c r="HM285">
        <f t="shared" si="1487"/>
        <v>0.2</v>
      </c>
      <c r="HN285">
        <f t="shared" si="1487"/>
        <v>0</v>
      </c>
      <c r="HR285">
        <f t="shared" ref="HR285:HU285" si="1488">SUM(HR33)</f>
        <v>0.11</v>
      </c>
      <c r="HS285">
        <f t="shared" si="1488"/>
        <v>0.11</v>
      </c>
      <c r="HT285">
        <f t="shared" si="1488"/>
        <v>7.0000000000000007E-2</v>
      </c>
      <c r="HU285">
        <f t="shared" si="1488"/>
        <v>0.31</v>
      </c>
      <c r="HY285">
        <f t="shared" ref="HY285:IB285" si="1489">SUM(HY33)</f>
        <v>0.41</v>
      </c>
      <c r="HZ285">
        <f t="shared" si="1489"/>
        <v>0.22</v>
      </c>
      <c r="IA285">
        <f t="shared" si="1489"/>
        <v>0.51</v>
      </c>
      <c r="IB285">
        <f t="shared" si="1489"/>
        <v>0.26</v>
      </c>
      <c r="IF285">
        <f t="shared" ref="IF285:II285" si="1490">SUM(IF33)</f>
        <v>0.84</v>
      </c>
      <c r="IG285">
        <f t="shared" si="1490"/>
        <v>0.4</v>
      </c>
      <c r="IH285">
        <f t="shared" si="1490"/>
        <v>1.03</v>
      </c>
      <c r="II285">
        <f t="shared" si="1490"/>
        <v>0.52</v>
      </c>
      <c r="IM285">
        <f t="shared" ref="IM285:IP285" si="1491">SUM(IM33)</f>
        <v>0.69</v>
      </c>
      <c r="IN285">
        <f t="shared" si="1491"/>
        <v>1.17</v>
      </c>
      <c r="IO285">
        <f t="shared" si="1491"/>
        <v>0.77</v>
      </c>
      <c r="IP285">
        <f t="shared" si="1491"/>
        <v>0</v>
      </c>
      <c r="IT285">
        <f t="shared" ref="IT285:IW285" si="1492">SUM(IT33)</f>
        <v>0.82</v>
      </c>
      <c r="IU285">
        <f t="shared" si="1492"/>
        <v>1.1100000000000001</v>
      </c>
      <c r="IV285">
        <f t="shared" si="1492"/>
        <v>0.86</v>
      </c>
      <c r="IW285">
        <f t="shared" si="1492"/>
        <v>0.48</v>
      </c>
      <c r="JA285">
        <f t="shared" ref="JA285:JD285" si="1493">SUM(JA33)</f>
        <v>0.77</v>
      </c>
      <c r="JB285">
        <f t="shared" si="1493"/>
        <v>0.35</v>
      </c>
      <c r="JC285">
        <f t="shared" si="1493"/>
        <v>1.08</v>
      </c>
      <c r="JD285">
        <f t="shared" si="1493"/>
        <v>0</v>
      </c>
      <c r="JH285">
        <f t="shared" ref="JH285:JK285" si="1494">SUM(JH33)</f>
        <v>0.85</v>
      </c>
      <c r="JI285">
        <f t="shared" si="1494"/>
        <v>0.75</v>
      </c>
      <c r="JJ285">
        <f t="shared" si="1494"/>
        <v>1.1000000000000001</v>
      </c>
      <c r="JK285">
        <f t="shared" si="1494"/>
        <v>0.34</v>
      </c>
      <c r="JO285">
        <f t="shared" ref="JO285:JR285" si="1495">SUM(JO33)</f>
        <v>0.68</v>
      </c>
      <c r="JP285">
        <f t="shared" si="1495"/>
        <v>0.89</v>
      </c>
      <c r="JQ285">
        <f t="shared" si="1495"/>
        <v>0.81</v>
      </c>
      <c r="JR285">
        <f t="shared" si="1495"/>
        <v>0</v>
      </c>
      <c r="JV285">
        <f t="shared" ref="JV285:JY285" si="1496">SUM(JV33)</f>
        <v>0.62</v>
      </c>
      <c r="JW285">
        <f t="shared" si="1496"/>
        <v>0.87</v>
      </c>
      <c r="JX285">
        <f t="shared" si="1496"/>
        <v>0.49</v>
      </c>
      <c r="JY285">
        <f t="shared" si="1496"/>
        <v>0.57999999999999996</v>
      </c>
      <c r="KC285">
        <f t="shared" ref="KC285:KF285" si="1497">SUM(KC33)</f>
        <v>0.56000000000000005</v>
      </c>
      <c r="KD285">
        <f t="shared" si="1497"/>
        <v>0.56000000000000005</v>
      </c>
      <c r="KE285">
        <f t="shared" si="1497"/>
        <v>0.6</v>
      </c>
      <c r="KF285">
        <f t="shared" si="1497"/>
        <v>0.27</v>
      </c>
      <c r="KJ285">
        <f t="shared" ref="KJ285:KM285" si="1498">SUM(KJ33)</f>
        <v>0.82</v>
      </c>
      <c r="KK285">
        <f t="shared" si="1498"/>
        <v>0.48</v>
      </c>
      <c r="KL285">
        <f t="shared" si="1498"/>
        <v>0.9</v>
      </c>
      <c r="KM285">
        <f t="shared" si="1498"/>
        <v>0.51</v>
      </c>
      <c r="KQ285">
        <f t="shared" ref="KQ285:KT285" si="1499">SUM(KQ33)</f>
        <v>0.77</v>
      </c>
      <c r="KR285">
        <f t="shared" si="1499"/>
        <v>1.02</v>
      </c>
      <c r="KS285">
        <f t="shared" si="1499"/>
        <v>0.93</v>
      </c>
      <c r="KT285">
        <f t="shared" si="1499"/>
        <v>0.21</v>
      </c>
      <c r="KX285">
        <f t="shared" ref="KX285:LA285" si="1500">SUM(KX33)</f>
        <v>0.8</v>
      </c>
      <c r="KY285">
        <f t="shared" si="1500"/>
        <v>1</v>
      </c>
      <c r="KZ285">
        <f t="shared" si="1500"/>
        <v>0.99</v>
      </c>
      <c r="LA285">
        <f t="shared" si="1500"/>
        <v>0.04</v>
      </c>
      <c r="LE285">
        <f t="shared" ref="LE285:LH285" si="1501">SUM(LE33)</f>
        <v>0.12</v>
      </c>
      <c r="LF285">
        <f t="shared" si="1501"/>
        <v>0.28999999999999998</v>
      </c>
      <c r="LG285">
        <f t="shared" si="1501"/>
        <v>0</v>
      </c>
      <c r="LH285">
        <f t="shared" si="1501"/>
        <v>0.21</v>
      </c>
      <c r="LL285">
        <f t="shared" ref="LL285:LO285" si="1502">SUM(LL33)</f>
        <v>0.14000000000000001</v>
      </c>
      <c r="LM285">
        <f t="shared" si="1502"/>
        <v>0.16</v>
      </c>
      <c r="LN285">
        <f t="shared" si="1502"/>
        <v>0.18</v>
      </c>
      <c r="LO285">
        <f t="shared" si="1502"/>
        <v>0</v>
      </c>
      <c r="LS285">
        <f t="shared" ref="LS285:LV285" si="1503">SUM(LS33)</f>
        <v>0.05</v>
      </c>
      <c r="LT285">
        <f t="shared" si="1503"/>
        <v>0</v>
      </c>
      <c r="LU285">
        <f t="shared" si="1503"/>
        <v>7.0000000000000007E-2</v>
      </c>
      <c r="LV285">
        <f t="shared" si="1503"/>
        <v>0</v>
      </c>
      <c r="LZ285">
        <f t="shared" ref="LZ285:MC285" si="1504">SUM(LZ33)</f>
        <v>0.05</v>
      </c>
      <c r="MA285">
        <f t="shared" si="1504"/>
        <v>0</v>
      </c>
      <c r="MB285">
        <f t="shared" si="1504"/>
        <v>7.0000000000000007E-2</v>
      </c>
      <c r="MC285">
        <f t="shared" si="1504"/>
        <v>0</v>
      </c>
      <c r="MF285" t="s">
        <v>444</v>
      </c>
      <c r="MG285">
        <f t="shared" ref="MG285:MJ285" si="1505">SUM(MG33)</f>
        <v>0.08</v>
      </c>
      <c r="MH285">
        <f t="shared" si="1505"/>
        <v>0.31</v>
      </c>
      <c r="MI285">
        <f t="shared" si="1505"/>
        <v>0.05</v>
      </c>
      <c r="MJ285">
        <f t="shared" si="1505"/>
        <v>0</v>
      </c>
      <c r="MM285" t="s">
        <v>444</v>
      </c>
      <c r="MN285">
        <f t="shared" ref="MN285:MQ285" si="1506">SUM(MN33)</f>
        <v>0.27</v>
      </c>
      <c r="MO285">
        <f t="shared" si="1506"/>
        <v>0.43</v>
      </c>
      <c r="MP285">
        <f t="shared" si="1506"/>
        <v>0.18</v>
      </c>
      <c r="MQ285">
        <f t="shared" si="1506"/>
        <v>0.36</v>
      </c>
      <c r="MT285" t="s">
        <v>444</v>
      </c>
      <c r="MU285">
        <f t="shared" ref="MU285:MX285" si="1507">SUM(MU33)</f>
        <v>0.75</v>
      </c>
      <c r="MV285">
        <f t="shared" si="1507"/>
        <v>0.57999999999999996</v>
      </c>
      <c r="MW285">
        <f t="shared" si="1507"/>
        <v>0.7</v>
      </c>
      <c r="MX285">
        <f t="shared" si="1507"/>
        <v>1.23</v>
      </c>
      <c r="NA285" t="s">
        <v>444</v>
      </c>
      <c r="NB285">
        <f t="shared" ref="NB285:NE285" si="1508">SUM(NB33)</f>
        <v>0.27</v>
      </c>
      <c r="NC285">
        <f t="shared" si="1508"/>
        <v>0.15</v>
      </c>
      <c r="ND285">
        <f t="shared" si="1508"/>
        <v>0.22</v>
      </c>
      <c r="NE285">
        <f t="shared" si="1508"/>
        <v>0</v>
      </c>
      <c r="NH285" t="s">
        <v>444</v>
      </c>
      <c r="NI285">
        <f t="shared" ref="NI285:NL285" si="1509">SUM(NI33)</f>
        <v>0.17</v>
      </c>
      <c r="NJ285">
        <f t="shared" si="1509"/>
        <v>0.83</v>
      </c>
      <c r="NK285">
        <f t="shared" si="1509"/>
        <v>7.0000000000000007E-2</v>
      </c>
      <c r="NL285">
        <f t="shared" si="1509"/>
        <v>0</v>
      </c>
      <c r="NO285" t="s">
        <v>444</v>
      </c>
      <c r="NP285">
        <f t="shared" ref="NP285:NS285" si="1510">SUM(NP33)</f>
        <v>7.0000000000000007E-2</v>
      </c>
      <c r="NQ285">
        <f t="shared" si="1510"/>
        <v>0</v>
      </c>
      <c r="NR285">
        <f t="shared" si="1510"/>
        <v>0.03</v>
      </c>
      <c r="NS285">
        <f t="shared" si="1510"/>
        <v>0</v>
      </c>
      <c r="NV285" t="s">
        <v>444</v>
      </c>
      <c r="NW285">
        <f t="shared" ref="NW285:NZ285" si="1511">SUM(NW33)</f>
        <v>0.25</v>
      </c>
      <c r="NX285">
        <f t="shared" si="1511"/>
        <v>0.19</v>
      </c>
      <c r="NY285">
        <f t="shared" si="1511"/>
        <v>0.32</v>
      </c>
      <c r="NZ285">
        <f t="shared" si="1511"/>
        <v>0</v>
      </c>
      <c r="OC285" t="s">
        <v>444</v>
      </c>
      <c r="OD285">
        <f t="shared" ref="OD285:OG285" si="1512">SUM(OD33)</f>
        <v>0.03</v>
      </c>
      <c r="OE285">
        <f t="shared" si="1512"/>
        <v>7.0000000000000007E-2</v>
      </c>
      <c r="OF285">
        <f t="shared" si="1512"/>
        <v>0.02</v>
      </c>
      <c r="OG285">
        <f t="shared" si="1512"/>
        <v>0</v>
      </c>
      <c r="OJ285" t="s">
        <v>444</v>
      </c>
      <c r="OK285">
        <f t="shared" ref="OK285:ON285" si="1513">SUM(OK33)</f>
        <v>0.23</v>
      </c>
      <c r="OL285">
        <f t="shared" si="1513"/>
        <v>0.38</v>
      </c>
      <c r="OM285">
        <f t="shared" si="1513"/>
        <v>0.26</v>
      </c>
      <c r="ON285">
        <f t="shared" si="1513"/>
        <v>0</v>
      </c>
      <c r="OQ285" t="s">
        <v>444</v>
      </c>
      <c r="OR285">
        <f t="shared" ref="OR285:OU285" si="1514">SUM(OR33)</f>
        <v>0.25</v>
      </c>
      <c r="OS285">
        <f t="shared" si="1514"/>
        <v>0</v>
      </c>
      <c r="OT285">
        <f t="shared" si="1514"/>
        <v>0.32</v>
      </c>
      <c r="OU285">
        <f t="shared" si="1514"/>
        <v>0</v>
      </c>
      <c r="OX285" t="s">
        <v>444</v>
      </c>
      <c r="OY285">
        <f t="shared" ref="OY285:PB285" si="1515">SUM(OY33)</f>
        <v>0.43</v>
      </c>
      <c r="OZ285">
        <f t="shared" si="1515"/>
        <v>0.38</v>
      </c>
      <c r="PA285">
        <f t="shared" si="1515"/>
        <v>0.45</v>
      </c>
      <c r="PB285">
        <f t="shared" si="1515"/>
        <v>0.2</v>
      </c>
      <c r="PE285" t="s">
        <v>444</v>
      </c>
      <c r="PF285">
        <f t="shared" ref="PF285:PI285" si="1516">SUM(PF33)</f>
        <v>1.01</v>
      </c>
      <c r="PG285">
        <f t="shared" si="1516"/>
        <v>0.52</v>
      </c>
      <c r="PH285">
        <f t="shared" si="1516"/>
        <v>1.2</v>
      </c>
      <c r="PI285">
        <f t="shared" si="1516"/>
        <v>0</v>
      </c>
      <c r="PL285" t="s">
        <v>444</v>
      </c>
      <c r="PM285">
        <f t="shared" ref="PM285:PP285" si="1517">SUM(PM33)</f>
        <v>0.54</v>
      </c>
      <c r="PN285">
        <f t="shared" si="1517"/>
        <v>0.14000000000000001</v>
      </c>
      <c r="PO285">
        <f t="shared" si="1517"/>
        <v>0.63</v>
      </c>
      <c r="PP285">
        <f t="shared" si="1517"/>
        <v>0</v>
      </c>
      <c r="PS285" t="s">
        <v>444</v>
      </c>
      <c r="PT285">
        <f t="shared" ref="PT285:PW285" si="1518">SUM(PT33)</f>
        <v>0.36</v>
      </c>
      <c r="PU285">
        <f t="shared" si="1518"/>
        <v>0.86</v>
      </c>
      <c r="PV285">
        <f t="shared" si="1518"/>
        <v>0.33</v>
      </c>
      <c r="PW285">
        <f t="shared" si="1518"/>
        <v>0</v>
      </c>
      <c r="PZ285" t="s">
        <v>444</v>
      </c>
      <c r="QA285">
        <f t="shared" ref="QA285:QD285" si="1519">SUM(QA33)</f>
        <v>0.6</v>
      </c>
      <c r="QB285">
        <f t="shared" si="1519"/>
        <v>1.05</v>
      </c>
      <c r="QC285">
        <f t="shared" si="1519"/>
        <v>0.47</v>
      </c>
      <c r="QD285">
        <f t="shared" si="1519"/>
        <v>0</v>
      </c>
      <c r="QG285" t="s">
        <v>444</v>
      </c>
      <c r="QH285">
        <f t="shared" ref="QH285:QK285" si="1520">SUM(QH33)</f>
        <v>0.38</v>
      </c>
      <c r="QI285">
        <f t="shared" si="1520"/>
        <v>0.46</v>
      </c>
      <c r="QJ285">
        <f t="shared" si="1520"/>
        <v>0.37</v>
      </c>
      <c r="QK285">
        <f t="shared" si="1520"/>
        <v>0</v>
      </c>
      <c r="QN285" t="s">
        <v>444</v>
      </c>
      <c r="QO285">
        <f t="shared" ref="QO285:QR285" si="1521">SUM(QO33)</f>
        <v>0.42</v>
      </c>
      <c r="QP285">
        <f t="shared" si="1521"/>
        <v>0.83</v>
      </c>
      <c r="QQ285">
        <f t="shared" si="1521"/>
        <v>0.4</v>
      </c>
      <c r="QR285">
        <f t="shared" si="1521"/>
        <v>0</v>
      </c>
      <c r="QU285" t="s">
        <v>444</v>
      </c>
      <c r="QV285">
        <f t="shared" ref="QV285:QY285" si="1522">SUM(QV33)</f>
        <v>1.32</v>
      </c>
      <c r="QW285">
        <f t="shared" si="1522"/>
        <v>1.45</v>
      </c>
      <c r="QX285">
        <f t="shared" si="1522"/>
        <v>1.48</v>
      </c>
      <c r="QY285">
        <f t="shared" si="1522"/>
        <v>0.41</v>
      </c>
      <c r="RB285" t="s">
        <v>444</v>
      </c>
      <c r="RC285">
        <f t="shared" ref="RC285:RF285" si="1523">SUM(RC33)</f>
        <v>0.59</v>
      </c>
      <c r="RD285">
        <f t="shared" si="1523"/>
        <v>1.64</v>
      </c>
      <c r="RE285">
        <f t="shared" si="1523"/>
        <v>0.49</v>
      </c>
      <c r="RF285">
        <f t="shared" si="1523"/>
        <v>0.28000000000000003</v>
      </c>
      <c r="RI285" t="s">
        <v>444</v>
      </c>
      <c r="RJ285">
        <f t="shared" ref="RJ285:RM285" si="1524">SUM(RJ33)</f>
        <v>0.8</v>
      </c>
      <c r="RK285">
        <f t="shared" si="1524"/>
        <v>0.49</v>
      </c>
      <c r="RL285">
        <f t="shared" si="1524"/>
        <v>0.83</v>
      </c>
      <c r="RM285">
        <f t="shared" si="1524"/>
        <v>0</v>
      </c>
      <c r="RP285" t="s">
        <v>444</v>
      </c>
      <c r="RQ285">
        <f t="shared" ref="RQ285:RT285" si="1525">SUM(RQ33)</f>
        <v>0.31</v>
      </c>
      <c r="RR285">
        <f t="shared" si="1525"/>
        <v>1.05</v>
      </c>
      <c r="RS285">
        <f t="shared" si="1525"/>
        <v>0.18</v>
      </c>
      <c r="RT285">
        <f t="shared" si="1525"/>
        <v>0.08</v>
      </c>
      <c r="RW285" t="s">
        <v>444</v>
      </c>
      <c r="RX285">
        <f t="shared" ref="RX285:SA285" si="1526">SUM(RX33)</f>
        <v>0.93</v>
      </c>
      <c r="RY285">
        <f t="shared" si="1526"/>
        <v>1.0900000000000001</v>
      </c>
      <c r="RZ285">
        <f t="shared" si="1526"/>
        <v>1.21</v>
      </c>
      <c r="SA285">
        <f t="shared" si="1526"/>
        <v>0</v>
      </c>
      <c r="SD285" t="s">
        <v>444</v>
      </c>
      <c r="SE285">
        <f t="shared" ref="SE285:SH285" si="1527">SUM(SE33)</f>
        <v>1</v>
      </c>
      <c r="SF285">
        <f t="shared" si="1527"/>
        <v>1.19</v>
      </c>
      <c r="SG285">
        <f t="shared" si="1527"/>
        <v>1.06</v>
      </c>
      <c r="SH285">
        <f t="shared" si="1527"/>
        <v>0.38</v>
      </c>
      <c r="SK285" t="s">
        <v>444</v>
      </c>
      <c r="SL285">
        <f t="shared" ref="SL285:SO285" si="1528">SUM(SL33)</f>
        <v>0.39</v>
      </c>
      <c r="SM285">
        <f t="shared" si="1528"/>
        <v>0.59</v>
      </c>
      <c r="SN285">
        <f t="shared" si="1528"/>
        <v>0.37</v>
      </c>
      <c r="SO285">
        <f t="shared" si="1528"/>
        <v>0</v>
      </c>
      <c r="SR285" t="s">
        <v>444</v>
      </c>
      <c r="SS285">
        <f t="shared" ref="SS285:SV285" si="1529">SUM(SS33)</f>
        <v>0.43</v>
      </c>
      <c r="ST285">
        <f t="shared" si="1529"/>
        <v>1.21</v>
      </c>
      <c r="SU285">
        <f t="shared" si="1529"/>
        <v>0.32</v>
      </c>
      <c r="SV285">
        <f t="shared" si="1529"/>
        <v>0.09</v>
      </c>
      <c r="SY285" t="s">
        <v>444</v>
      </c>
      <c r="SZ285">
        <f t="shared" ref="SZ285:TC285" si="1530">SUM(SZ33)</f>
        <v>0.28999999999999998</v>
      </c>
      <c r="TA285">
        <f t="shared" si="1530"/>
        <v>0.51</v>
      </c>
      <c r="TB285">
        <f t="shared" si="1530"/>
        <v>0.25</v>
      </c>
      <c r="TC285">
        <f t="shared" si="1530"/>
        <v>0.18</v>
      </c>
      <c r="TF285" t="s">
        <v>444</v>
      </c>
      <c r="TG285">
        <f t="shared" ref="TG285:TJ285" si="1531">SUM(TG33)</f>
        <v>0.17</v>
      </c>
      <c r="TH285">
        <f t="shared" si="1531"/>
        <v>1</v>
      </c>
      <c r="TI285">
        <f t="shared" si="1531"/>
        <v>0.04</v>
      </c>
      <c r="TJ285">
        <f t="shared" si="1531"/>
        <v>0</v>
      </c>
      <c r="TM285" t="s">
        <v>444</v>
      </c>
      <c r="TN285">
        <f t="shared" ref="TN285:TQ285" si="1532">SUM(TN33)</f>
        <v>0.4</v>
      </c>
      <c r="TO285">
        <f t="shared" si="1532"/>
        <v>1.67</v>
      </c>
      <c r="TP285">
        <f t="shared" si="1532"/>
        <v>0.25</v>
      </c>
      <c r="TQ285">
        <f t="shared" si="1532"/>
        <v>0.06</v>
      </c>
      <c r="TT285" t="s">
        <v>444</v>
      </c>
      <c r="TU285">
        <f t="shared" ref="TU285:TX285" si="1533">SUM(TU33)</f>
        <v>0.8</v>
      </c>
      <c r="TV285">
        <f t="shared" si="1533"/>
        <v>1.68</v>
      </c>
      <c r="TW285">
        <f t="shared" si="1533"/>
        <v>0.83</v>
      </c>
      <c r="TX285">
        <f t="shared" si="1533"/>
        <v>0</v>
      </c>
      <c r="UA285" t="s">
        <v>444</v>
      </c>
      <c r="UB285">
        <f t="shared" ref="UB285:UE285" si="1534">SUM(UB33)</f>
        <v>0.62</v>
      </c>
      <c r="UC285">
        <f t="shared" si="1534"/>
        <v>2.52</v>
      </c>
      <c r="UD285">
        <f t="shared" si="1534"/>
        <v>0.39</v>
      </c>
      <c r="UE285">
        <f t="shared" si="1534"/>
        <v>0</v>
      </c>
      <c r="UH285" t="s">
        <v>444</v>
      </c>
      <c r="UI285">
        <f t="shared" ref="UI285:UL285" si="1535">SUM(UI33)</f>
        <v>0.7</v>
      </c>
      <c r="UJ285">
        <f t="shared" si="1535"/>
        <v>1.71</v>
      </c>
      <c r="UK285">
        <f t="shared" si="1535"/>
        <v>0.54</v>
      </c>
      <c r="UL285">
        <f t="shared" si="1535"/>
        <v>0</v>
      </c>
      <c r="UO285" t="s">
        <v>444</v>
      </c>
      <c r="UP285">
        <f t="shared" ref="UP285:US285" si="1536">SUM(UP33)</f>
        <v>0.54</v>
      </c>
      <c r="UQ285">
        <f t="shared" si="1536"/>
        <v>2.27</v>
      </c>
      <c r="UR285">
        <f t="shared" si="1536"/>
        <v>0.35</v>
      </c>
      <c r="US285">
        <f t="shared" si="1536"/>
        <v>0</v>
      </c>
      <c r="UV285" t="s">
        <v>444</v>
      </c>
      <c r="UW285">
        <f t="shared" ref="UW285:UZ285" si="1537">SUM(UW33)</f>
        <v>0.26</v>
      </c>
      <c r="UX285">
        <f t="shared" si="1537"/>
        <v>0.62</v>
      </c>
      <c r="UY285">
        <f t="shared" si="1537"/>
        <v>0.23</v>
      </c>
      <c r="UZ285">
        <f t="shared" si="1537"/>
        <v>0.13</v>
      </c>
      <c r="VC285" t="s">
        <v>444</v>
      </c>
      <c r="VD285">
        <f t="shared" ref="VD285:VG285" si="1538">SUM(VD33)</f>
        <v>0.25</v>
      </c>
      <c r="VE285">
        <f t="shared" si="1538"/>
        <v>0.56000000000000005</v>
      </c>
      <c r="VF285">
        <f t="shared" si="1538"/>
        <v>0.19</v>
      </c>
      <c r="VG285">
        <f t="shared" si="1538"/>
        <v>0.28000000000000003</v>
      </c>
    </row>
    <row r="286" spans="1:579" x14ac:dyDescent="0.3">
      <c r="A286" t="s">
        <v>445</v>
      </c>
      <c r="B286">
        <f t="shared" si="604"/>
        <v>0.77</v>
      </c>
      <c r="C286">
        <f t="shared" si="604"/>
        <v>0.76</v>
      </c>
      <c r="D286">
        <f t="shared" si="604"/>
        <v>0.94</v>
      </c>
      <c r="E286">
        <f t="shared" si="604"/>
        <v>0.12</v>
      </c>
      <c r="H286" t="s">
        <v>445</v>
      </c>
      <c r="I286">
        <f t="shared" si="605"/>
        <v>0.69</v>
      </c>
      <c r="J286">
        <f t="shared" si="605"/>
        <v>0.7</v>
      </c>
      <c r="K286">
        <f t="shared" si="605"/>
        <v>0.74</v>
      </c>
      <c r="L286">
        <f t="shared" si="605"/>
        <v>0.67</v>
      </c>
      <c r="O286" t="s">
        <v>445</v>
      </c>
      <c r="P286">
        <f t="shared" si="606"/>
        <v>0.42</v>
      </c>
      <c r="Q286">
        <f t="shared" si="606"/>
        <v>0.42</v>
      </c>
      <c r="R286">
        <f t="shared" si="606"/>
        <v>0.39</v>
      </c>
      <c r="S286">
        <f t="shared" si="606"/>
        <v>0.64</v>
      </c>
      <c r="V286" t="s">
        <v>445</v>
      </c>
      <c r="W286">
        <f t="shared" si="607"/>
        <v>0.45</v>
      </c>
      <c r="X286">
        <f t="shared" si="607"/>
        <v>0.49</v>
      </c>
      <c r="Y286">
        <f t="shared" si="607"/>
        <v>0.46</v>
      </c>
      <c r="Z286">
        <f t="shared" si="607"/>
        <v>0.33</v>
      </c>
      <c r="AC286" t="s">
        <v>445</v>
      </c>
      <c r="AD286">
        <f t="shared" si="608"/>
        <v>0.22</v>
      </c>
      <c r="AE286">
        <f t="shared" si="608"/>
        <v>0.09</v>
      </c>
      <c r="AF286">
        <f t="shared" si="608"/>
        <v>0.28999999999999998</v>
      </c>
      <c r="AG286">
        <f t="shared" si="608"/>
        <v>0.08</v>
      </c>
      <c r="AJ286" t="s">
        <v>445</v>
      </c>
      <c r="AK286">
        <f t="shared" si="609"/>
        <v>0.45</v>
      </c>
      <c r="AL286">
        <f t="shared" si="609"/>
        <v>0.4</v>
      </c>
      <c r="AM286">
        <f t="shared" si="609"/>
        <v>0.48</v>
      </c>
      <c r="AN286">
        <f t="shared" si="609"/>
        <v>0.08</v>
      </c>
      <c r="AQ286" t="s">
        <v>445</v>
      </c>
      <c r="AR286">
        <f t="shared" si="610"/>
        <v>0.14000000000000001</v>
      </c>
      <c r="AS286">
        <f t="shared" si="610"/>
        <v>0.1</v>
      </c>
      <c r="AT286">
        <f t="shared" si="610"/>
        <v>0.09</v>
      </c>
      <c r="AU286">
        <f t="shared" si="610"/>
        <v>0.4</v>
      </c>
      <c r="AX286" t="s">
        <v>445</v>
      </c>
      <c r="AY286">
        <f t="shared" si="611"/>
        <v>0.56000000000000005</v>
      </c>
      <c r="AZ286">
        <f t="shared" si="611"/>
        <v>0.39</v>
      </c>
      <c r="BA286">
        <f t="shared" si="611"/>
        <v>0.6</v>
      </c>
      <c r="BB286">
        <f t="shared" si="611"/>
        <v>0.33</v>
      </c>
      <c r="BE286" t="s">
        <v>445</v>
      </c>
      <c r="BF286">
        <f t="shared" si="612"/>
        <v>0.47</v>
      </c>
      <c r="BG286">
        <f t="shared" si="612"/>
        <v>0.33</v>
      </c>
      <c r="BH286">
        <f t="shared" si="612"/>
        <v>0.62</v>
      </c>
      <c r="BI286">
        <f t="shared" si="612"/>
        <v>0</v>
      </c>
      <c r="BL286" t="s">
        <v>445</v>
      </c>
      <c r="BM286">
        <f t="shared" si="613"/>
        <v>0.78</v>
      </c>
      <c r="BN286">
        <f t="shared" si="613"/>
        <v>1.32</v>
      </c>
      <c r="BO286">
        <f t="shared" si="613"/>
        <v>0.6</v>
      </c>
      <c r="BP286">
        <f t="shared" si="613"/>
        <v>0.82</v>
      </c>
      <c r="BS286" t="s">
        <v>445</v>
      </c>
      <c r="BT286">
        <f t="shared" si="614"/>
        <v>0.51</v>
      </c>
      <c r="BU286">
        <f t="shared" si="614"/>
        <v>1.1100000000000001</v>
      </c>
      <c r="BV286">
        <f t="shared" si="614"/>
        <v>0.42</v>
      </c>
      <c r="BW286">
        <f t="shared" si="614"/>
        <v>0.25</v>
      </c>
      <c r="BZ286" t="s">
        <v>445</v>
      </c>
      <c r="CA286">
        <f t="shared" si="615"/>
        <v>0.34</v>
      </c>
      <c r="CB286">
        <f t="shared" si="615"/>
        <v>0.79</v>
      </c>
      <c r="CC286">
        <f t="shared" si="615"/>
        <v>0.33</v>
      </c>
      <c r="CD286">
        <f t="shared" si="615"/>
        <v>0</v>
      </c>
      <c r="CG286" t="s">
        <v>445</v>
      </c>
      <c r="CH286">
        <f t="shared" ref="CH286:CK286" si="1539">SUM(CH34)</f>
        <v>0.6</v>
      </c>
      <c r="CI286">
        <f t="shared" si="1539"/>
        <v>0.87</v>
      </c>
      <c r="CJ286">
        <f t="shared" si="1539"/>
        <v>0.48</v>
      </c>
      <c r="CK286">
        <f t="shared" si="1539"/>
        <v>0.71</v>
      </c>
      <c r="CN286" t="s">
        <v>445</v>
      </c>
      <c r="CO286">
        <f t="shared" ref="CO286:CR286" si="1540">SUM(CO34)</f>
        <v>0.4</v>
      </c>
      <c r="CP286">
        <f t="shared" si="1540"/>
        <v>0.19</v>
      </c>
      <c r="CQ286">
        <f t="shared" si="1540"/>
        <v>0.36</v>
      </c>
      <c r="CR286">
        <f t="shared" si="1540"/>
        <v>0.65</v>
      </c>
      <c r="CU286" t="s">
        <v>445</v>
      </c>
      <c r="CV286">
        <f t="shared" ref="CV286:CY286" si="1541">SUM(CV34)</f>
        <v>0.12</v>
      </c>
      <c r="CW286">
        <f t="shared" si="1541"/>
        <v>0</v>
      </c>
      <c r="CX286">
        <f t="shared" si="1541"/>
        <v>0.16</v>
      </c>
      <c r="CY286">
        <f t="shared" si="1541"/>
        <v>0.08</v>
      </c>
      <c r="DB286" t="s">
        <v>445</v>
      </c>
      <c r="DC286">
        <f t="shared" ref="DC286:DF286" si="1542">SUM(DC34)</f>
        <v>0.18</v>
      </c>
      <c r="DD286">
        <f t="shared" si="1542"/>
        <v>0.93</v>
      </c>
      <c r="DE286">
        <f t="shared" si="1542"/>
        <v>7.0000000000000007E-2</v>
      </c>
      <c r="DF286">
        <f t="shared" si="1542"/>
        <v>0</v>
      </c>
      <c r="DI286" t="s">
        <v>445</v>
      </c>
      <c r="DJ286">
        <f t="shared" ref="DJ286:DM286" si="1543">SUM(DJ34)</f>
        <v>0.06</v>
      </c>
      <c r="DK286">
        <f t="shared" si="1543"/>
        <v>0.15</v>
      </c>
      <c r="DL286">
        <f t="shared" si="1543"/>
        <v>0.06</v>
      </c>
      <c r="DM286">
        <f t="shared" si="1543"/>
        <v>0</v>
      </c>
      <c r="DP286" t="s">
        <v>445</v>
      </c>
      <c r="DQ286">
        <f t="shared" ref="DQ286:DT286" si="1544">SUM(DQ34)</f>
        <v>0.08</v>
      </c>
      <c r="DR286">
        <f t="shared" si="1544"/>
        <v>0</v>
      </c>
      <c r="DS286">
        <f t="shared" si="1544"/>
        <v>0.13</v>
      </c>
      <c r="DT286">
        <f t="shared" si="1544"/>
        <v>0</v>
      </c>
      <c r="DW286" t="s">
        <v>445</v>
      </c>
      <c r="DX286">
        <f t="shared" ref="DX286:EA286" si="1545">SUM(DX34)</f>
        <v>0.03</v>
      </c>
      <c r="DY286">
        <f t="shared" si="1545"/>
        <v>0</v>
      </c>
      <c r="DZ286">
        <f t="shared" si="1545"/>
        <v>0.05</v>
      </c>
      <c r="EA286">
        <f t="shared" si="1545"/>
        <v>0</v>
      </c>
      <c r="ED286" t="s">
        <v>445</v>
      </c>
      <c r="EE286">
        <f t="shared" ref="EE286:EH286" si="1546">SUM(EE34)</f>
        <v>0.1</v>
      </c>
      <c r="EF286">
        <f t="shared" si="1546"/>
        <v>0</v>
      </c>
      <c r="EG286">
        <f t="shared" si="1546"/>
        <v>0.16</v>
      </c>
      <c r="EH286">
        <f t="shared" si="1546"/>
        <v>0</v>
      </c>
      <c r="EK286" t="s">
        <v>445</v>
      </c>
      <c r="EL286">
        <f t="shared" ref="EL286:EO286" si="1547">SUM(EL34)</f>
        <v>0.02</v>
      </c>
      <c r="EM286">
        <f t="shared" si="1547"/>
        <v>0</v>
      </c>
      <c r="EN286">
        <f t="shared" si="1547"/>
        <v>0.04</v>
      </c>
      <c r="EO286">
        <f t="shared" si="1547"/>
        <v>0</v>
      </c>
      <c r="ER286" t="s">
        <v>445</v>
      </c>
      <c r="ES286">
        <f t="shared" ref="ES286:EV286" si="1548">SUM(ES34)</f>
        <v>0.03</v>
      </c>
      <c r="ET286">
        <f t="shared" si="1548"/>
        <v>0</v>
      </c>
      <c r="EU286">
        <f t="shared" si="1548"/>
        <v>0.05</v>
      </c>
      <c r="EV286">
        <f t="shared" si="1548"/>
        <v>0</v>
      </c>
      <c r="EZ286">
        <f t="shared" ref="EZ286:FC286" si="1549">SUM(EZ34)</f>
        <v>0</v>
      </c>
      <c r="FA286">
        <f t="shared" si="1549"/>
        <v>0</v>
      </c>
      <c r="FB286">
        <f t="shared" si="1549"/>
        <v>0</v>
      </c>
      <c r="FC286">
        <f t="shared" si="1549"/>
        <v>0</v>
      </c>
      <c r="FG286">
        <f t="shared" ref="FG286:FJ286" si="1550">SUM(FG34)</f>
        <v>0</v>
      </c>
      <c r="FH286">
        <f t="shared" si="1550"/>
        <v>0</v>
      </c>
      <c r="FI286">
        <f t="shared" si="1550"/>
        <v>0</v>
      </c>
      <c r="FJ286">
        <f t="shared" si="1550"/>
        <v>0</v>
      </c>
      <c r="FN286">
        <f t="shared" ref="FN286:FQ286" si="1551">SUM(FN34)</f>
        <v>0</v>
      </c>
      <c r="FO286">
        <f t="shared" si="1551"/>
        <v>0</v>
      </c>
      <c r="FP286">
        <f t="shared" si="1551"/>
        <v>0</v>
      </c>
      <c r="FQ286">
        <f t="shared" si="1551"/>
        <v>0</v>
      </c>
      <c r="FU286">
        <f t="shared" ref="FU286:FX286" si="1552">SUM(FU34)</f>
        <v>0.03</v>
      </c>
      <c r="FV286">
        <f t="shared" si="1552"/>
        <v>0</v>
      </c>
      <c r="FW286">
        <f t="shared" si="1552"/>
        <v>0</v>
      </c>
      <c r="FX286">
        <f t="shared" si="1552"/>
        <v>0.18</v>
      </c>
      <c r="GB286">
        <f t="shared" ref="GB286:GE286" si="1553">SUM(GB34)</f>
        <v>0.04</v>
      </c>
      <c r="GC286">
        <f t="shared" si="1553"/>
        <v>0</v>
      </c>
      <c r="GD286">
        <f t="shared" si="1553"/>
        <v>0.06</v>
      </c>
      <c r="GE286">
        <f t="shared" si="1553"/>
        <v>0</v>
      </c>
      <c r="GI286">
        <f t="shared" ref="GI286:GL286" si="1554">SUM(GI34)</f>
        <v>0.14000000000000001</v>
      </c>
      <c r="GJ286">
        <f t="shared" si="1554"/>
        <v>7.0000000000000007E-2</v>
      </c>
      <c r="GK286">
        <f t="shared" si="1554"/>
        <v>0.06</v>
      </c>
      <c r="GL286">
        <f t="shared" si="1554"/>
        <v>0</v>
      </c>
      <c r="GP286">
        <f t="shared" ref="GP286:GS286" si="1555">SUM(GP34)</f>
        <v>0</v>
      </c>
      <c r="GQ286">
        <f t="shared" si="1555"/>
        <v>0</v>
      </c>
      <c r="GR286">
        <f t="shared" si="1555"/>
        <v>0</v>
      </c>
      <c r="GS286">
        <f t="shared" si="1555"/>
        <v>0</v>
      </c>
      <c r="GW286">
        <f t="shared" ref="GW286:GZ286" si="1556">SUM(GW34)</f>
        <v>0</v>
      </c>
      <c r="GX286">
        <f t="shared" si="1556"/>
        <v>0</v>
      </c>
      <c r="GY286">
        <f t="shared" si="1556"/>
        <v>0</v>
      </c>
      <c r="GZ286">
        <f t="shared" si="1556"/>
        <v>0</v>
      </c>
      <c r="HD286">
        <f t="shared" ref="HD286:HG286" si="1557">SUM(HD34)</f>
        <v>0.01</v>
      </c>
      <c r="HE286">
        <f t="shared" si="1557"/>
        <v>0</v>
      </c>
      <c r="HF286">
        <f t="shared" si="1557"/>
        <v>0.02</v>
      </c>
      <c r="HG286">
        <f t="shared" si="1557"/>
        <v>0</v>
      </c>
      <c r="HK286">
        <f t="shared" ref="HK286:HN286" si="1558">SUM(HK34)</f>
        <v>0</v>
      </c>
      <c r="HL286">
        <f t="shared" si="1558"/>
        <v>0</v>
      </c>
      <c r="HM286">
        <f t="shared" si="1558"/>
        <v>0</v>
      </c>
      <c r="HN286">
        <f t="shared" si="1558"/>
        <v>0</v>
      </c>
      <c r="HR286">
        <f t="shared" ref="HR286:HU286" si="1559">SUM(HR34)</f>
        <v>0.09</v>
      </c>
      <c r="HS286">
        <f t="shared" si="1559"/>
        <v>0</v>
      </c>
      <c r="HT286">
        <f t="shared" si="1559"/>
        <v>0.14000000000000001</v>
      </c>
      <c r="HU286">
        <f t="shared" si="1559"/>
        <v>0</v>
      </c>
      <c r="HY286">
        <f t="shared" ref="HY286:IB286" si="1560">SUM(HY34)</f>
        <v>0.02</v>
      </c>
      <c r="HZ286">
        <f t="shared" si="1560"/>
        <v>0.16</v>
      </c>
      <c r="IA286">
        <f t="shared" si="1560"/>
        <v>0</v>
      </c>
      <c r="IB286">
        <f t="shared" si="1560"/>
        <v>0</v>
      </c>
      <c r="IF286">
        <f t="shared" ref="IF286:II286" si="1561">SUM(IF34)</f>
        <v>0.05</v>
      </c>
      <c r="IG286">
        <f t="shared" si="1561"/>
        <v>0.22</v>
      </c>
      <c r="IH286">
        <f t="shared" si="1561"/>
        <v>0.01</v>
      </c>
      <c r="II286">
        <f t="shared" si="1561"/>
        <v>0.11</v>
      </c>
      <c r="IM286">
        <f t="shared" ref="IM286:IP286" si="1562">SUM(IM34)</f>
        <v>0.02</v>
      </c>
      <c r="IN286">
        <f t="shared" si="1562"/>
        <v>0</v>
      </c>
      <c r="IO286">
        <f t="shared" si="1562"/>
        <v>0.03</v>
      </c>
      <c r="IP286">
        <f t="shared" si="1562"/>
        <v>0</v>
      </c>
      <c r="IT286">
        <f t="shared" ref="IT286:IW286" si="1563">SUM(IT34)</f>
        <v>7.0000000000000007E-2</v>
      </c>
      <c r="IU286">
        <f t="shared" si="1563"/>
        <v>0</v>
      </c>
      <c r="IV286">
        <f t="shared" si="1563"/>
        <v>0.11</v>
      </c>
      <c r="IW286">
        <f t="shared" si="1563"/>
        <v>0</v>
      </c>
      <c r="JA286">
        <f t="shared" ref="JA286:JD286" si="1564">SUM(JA34)</f>
        <v>0.03</v>
      </c>
      <c r="JB286">
        <f t="shared" si="1564"/>
        <v>0</v>
      </c>
      <c r="JC286">
        <f t="shared" si="1564"/>
        <v>0.04</v>
      </c>
      <c r="JD286">
        <f t="shared" si="1564"/>
        <v>0</v>
      </c>
      <c r="JH286">
        <f t="shared" ref="JH286:JK286" si="1565">SUM(JH34)</f>
        <v>0.11</v>
      </c>
      <c r="JI286">
        <f t="shared" si="1565"/>
        <v>0.28000000000000003</v>
      </c>
      <c r="JJ286">
        <f t="shared" si="1565"/>
        <v>0.1</v>
      </c>
      <c r="JK286">
        <f t="shared" si="1565"/>
        <v>0</v>
      </c>
      <c r="JO286">
        <f t="shared" ref="JO286:JR286" si="1566">SUM(JO34)</f>
        <v>0.08</v>
      </c>
      <c r="JP286">
        <f t="shared" si="1566"/>
        <v>0</v>
      </c>
      <c r="JQ286">
        <f t="shared" si="1566"/>
        <v>0.08</v>
      </c>
      <c r="JR286">
        <f t="shared" si="1566"/>
        <v>0</v>
      </c>
      <c r="JV286">
        <f t="shared" ref="JV286:JY286" si="1567">SUM(JV34)</f>
        <v>0.06</v>
      </c>
      <c r="JW286">
        <f t="shared" si="1567"/>
        <v>0</v>
      </c>
      <c r="JX286">
        <f t="shared" si="1567"/>
        <v>0.08</v>
      </c>
      <c r="JY286">
        <f t="shared" si="1567"/>
        <v>0</v>
      </c>
      <c r="KC286">
        <f t="shared" ref="KC286:KF286" si="1568">SUM(KC34)</f>
        <v>0.1</v>
      </c>
      <c r="KD286">
        <f t="shared" si="1568"/>
        <v>0</v>
      </c>
      <c r="KE286">
        <f t="shared" si="1568"/>
        <v>0.12</v>
      </c>
      <c r="KF286">
        <f t="shared" si="1568"/>
        <v>0</v>
      </c>
      <c r="KJ286">
        <f t="shared" ref="KJ286:KM286" si="1569">SUM(KJ34)</f>
        <v>0.08</v>
      </c>
      <c r="KK286">
        <f t="shared" si="1569"/>
        <v>0</v>
      </c>
      <c r="KL286">
        <f t="shared" si="1569"/>
        <v>7.0000000000000007E-2</v>
      </c>
      <c r="KM286">
        <f t="shared" si="1569"/>
        <v>0</v>
      </c>
      <c r="KQ286">
        <f t="shared" ref="KQ286:KT286" si="1570">SUM(KQ34)</f>
        <v>0.1</v>
      </c>
      <c r="KR286">
        <f t="shared" si="1570"/>
        <v>0</v>
      </c>
      <c r="KS286">
        <f t="shared" si="1570"/>
        <v>0.15</v>
      </c>
      <c r="KT286">
        <f t="shared" si="1570"/>
        <v>0</v>
      </c>
      <c r="KX286">
        <f t="shared" ref="KX286:LA286" si="1571">SUM(KX34)</f>
        <v>0.15</v>
      </c>
      <c r="KY286">
        <f t="shared" si="1571"/>
        <v>0.41</v>
      </c>
      <c r="KZ286">
        <f t="shared" si="1571"/>
        <v>0.11</v>
      </c>
      <c r="LA286">
        <f t="shared" si="1571"/>
        <v>0</v>
      </c>
      <c r="LE286">
        <f t="shared" ref="LE286:LH286" si="1572">SUM(LE34)</f>
        <v>0.2</v>
      </c>
      <c r="LF286">
        <f t="shared" si="1572"/>
        <v>0.23</v>
      </c>
      <c r="LG286">
        <f t="shared" si="1572"/>
        <v>0.23</v>
      </c>
      <c r="LH286">
        <f t="shared" si="1572"/>
        <v>0</v>
      </c>
      <c r="LL286">
        <f t="shared" ref="LL286:LO286" si="1573">SUM(LL34)</f>
        <v>0.24</v>
      </c>
      <c r="LM286">
        <f t="shared" si="1573"/>
        <v>0</v>
      </c>
      <c r="LN286">
        <f t="shared" si="1573"/>
        <v>0.34</v>
      </c>
      <c r="LO286">
        <f t="shared" si="1573"/>
        <v>0</v>
      </c>
      <c r="LS286">
        <f t="shared" ref="LS286:LV286" si="1574">SUM(LS34)</f>
        <v>0.19</v>
      </c>
      <c r="LT286">
        <f t="shared" si="1574"/>
        <v>0.1</v>
      </c>
      <c r="LU286">
        <f t="shared" si="1574"/>
        <v>0.2</v>
      </c>
      <c r="LV286">
        <f t="shared" si="1574"/>
        <v>0</v>
      </c>
      <c r="LZ286">
        <f t="shared" ref="LZ286:MC286" si="1575">SUM(LZ34)</f>
        <v>0.24</v>
      </c>
      <c r="MA286">
        <f t="shared" si="1575"/>
        <v>0</v>
      </c>
      <c r="MB286">
        <f t="shared" si="1575"/>
        <v>0.32</v>
      </c>
      <c r="MC286">
        <f t="shared" si="1575"/>
        <v>0</v>
      </c>
      <c r="MF286" t="s">
        <v>445</v>
      </c>
      <c r="MG286">
        <f t="shared" ref="MG286:MJ286" si="1576">SUM(MG34)</f>
        <v>0.06</v>
      </c>
      <c r="MH286">
        <f t="shared" si="1576"/>
        <v>0.16</v>
      </c>
      <c r="MI286">
        <f t="shared" si="1576"/>
        <v>0.04</v>
      </c>
      <c r="MJ286">
        <f t="shared" si="1576"/>
        <v>0</v>
      </c>
      <c r="MM286" t="s">
        <v>445</v>
      </c>
      <c r="MN286">
        <f t="shared" ref="MN286:MQ286" si="1577">SUM(MN34)</f>
        <v>0.09</v>
      </c>
      <c r="MO286">
        <f t="shared" si="1577"/>
        <v>0</v>
      </c>
      <c r="MP286">
        <f t="shared" si="1577"/>
        <v>0.14000000000000001</v>
      </c>
      <c r="MQ286">
        <f t="shared" si="1577"/>
        <v>0</v>
      </c>
      <c r="MT286" t="s">
        <v>445</v>
      </c>
      <c r="MU286">
        <f t="shared" ref="MU286:MX286" si="1578">SUM(MU34)</f>
        <v>0.08</v>
      </c>
      <c r="MV286">
        <f t="shared" si="1578"/>
        <v>7.0000000000000007E-2</v>
      </c>
      <c r="MW286">
        <f t="shared" si="1578"/>
        <v>0.09</v>
      </c>
      <c r="MX286">
        <f t="shared" si="1578"/>
        <v>0</v>
      </c>
      <c r="NA286" t="s">
        <v>445</v>
      </c>
      <c r="NB286">
        <f t="shared" ref="NB286:NE286" si="1579">SUM(NB34)</f>
        <v>0.38</v>
      </c>
      <c r="NC286">
        <f t="shared" si="1579"/>
        <v>0.1</v>
      </c>
      <c r="ND286">
        <f t="shared" si="1579"/>
        <v>0.51</v>
      </c>
      <c r="NE286">
        <f t="shared" si="1579"/>
        <v>0</v>
      </c>
      <c r="NH286" t="s">
        <v>445</v>
      </c>
      <c r="NI286">
        <f t="shared" ref="NI286:NL286" si="1580">SUM(NI34)</f>
        <v>0.62</v>
      </c>
      <c r="NJ286">
        <f t="shared" si="1580"/>
        <v>0.76</v>
      </c>
      <c r="NK286">
        <f t="shared" si="1580"/>
        <v>0.78</v>
      </c>
      <c r="NL286">
        <f t="shared" si="1580"/>
        <v>0</v>
      </c>
      <c r="NO286" t="s">
        <v>445</v>
      </c>
      <c r="NP286">
        <f t="shared" ref="NP286:NS286" si="1581">SUM(NP34)</f>
        <v>0.69</v>
      </c>
      <c r="NQ286">
        <f t="shared" si="1581"/>
        <v>0.77</v>
      </c>
      <c r="NR286">
        <f t="shared" si="1581"/>
        <v>0.84</v>
      </c>
      <c r="NS286">
        <f t="shared" si="1581"/>
        <v>0</v>
      </c>
      <c r="NV286" t="s">
        <v>445</v>
      </c>
      <c r="NW286">
        <f t="shared" ref="NW286:NZ286" si="1582">SUM(NW34)</f>
        <v>0.4</v>
      </c>
      <c r="NX286">
        <f t="shared" si="1582"/>
        <v>0</v>
      </c>
      <c r="NY286">
        <f t="shared" si="1582"/>
        <v>0.45</v>
      </c>
      <c r="NZ286">
        <f t="shared" si="1582"/>
        <v>0.27</v>
      </c>
      <c r="OC286" t="s">
        <v>445</v>
      </c>
      <c r="OD286">
        <f t="shared" ref="OD286:OG286" si="1583">SUM(OD34)</f>
        <v>0.05</v>
      </c>
      <c r="OE286">
        <f t="shared" si="1583"/>
        <v>0.18</v>
      </c>
      <c r="OF286">
        <f t="shared" si="1583"/>
        <v>0</v>
      </c>
      <c r="OG286">
        <f t="shared" si="1583"/>
        <v>0</v>
      </c>
      <c r="OJ286" t="s">
        <v>445</v>
      </c>
      <c r="OK286">
        <f t="shared" ref="OK286:ON286" si="1584">SUM(OK34)</f>
        <v>0.05</v>
      </c>
      <c r="OL286">
        <f t="shared" si="1584"/>
        <v>0.19</v>
      </c>
      <c r="OM286">
        <f t="shared" si="1584"/>
        <v>0.02</v>
      </c>
      <c r="ON286">
        <f t="shared" si="1584"/>
        <v>0</v>
      </c>
      <c r="OQ286" t="s">
        <v>445</v>
      </c>
      <c r="OR286">
        <f t="shared" ref="OR286:OU286" si="1585">SUM(OR34)</f>
        <v>0.05</v>
      </c>
      <c r="OS286">
        <f t="shared" si="1585"/>
        <v>0.28999999999999998</v>
      </c>
      <c r="OT286">
        <f t="shared" si="1585"/>
        <v>0.02</v>
      </c>
      <c r="OU286">
        <f t="shared" si="1585"/>
        <v>0</v>
      </c>
      <c r="OX286" t="s">
        <v>445</v>
      </c>
      <c r="OY286">
        <f t="shared" ref="OY286:PB286" si="1586">SUM(OY34)</f>
        <v>0.28000000000000003</v>
      </c>
      <c r="OZ286">
        <f t="shared" si="1586"/>
        <v>0.73</v>
      </c>
      <c r="PA286">
        <f t="shared" si="1586"/>
        <v>0.23</v>
      </c>
      <c r="PB286">
        <f t="shared" si="1586"/>
        <v>0</v>
      </c>
      <c r="PE286" t="s">
        <v>445</v>
      </c>
      <c r="PF286">
        <f t="shared" ref="PF286:PI286" si="1587">SUM(PF34)</f>
        <v>0.04</v>
      </c>
      <c r="PG286">
        <f t="shared" si="1587"/>
        <v>0</v>
      </c>
      <c r="PH286">
        <f t="shared" si="1587"/>
        <v>0.04</v>
      </c>
      <c r="PI286">
        <f t="shared" si="1587"/>
        <v>0</v>
      </c>
      <c r="PL286" t="s">
        <v>445</v>
      </c>
      <c r="PM286">
        <f t="shared" ref="PM286:PP286" si="1588">SUM(PM34)</f>
        <v>0.08</v>
      </c>
      <c r="PN286">
        <f t="shared" si="1588"/>
        <v>0</v>
      </c>
      <c r="PO286">
        <f t="shared" si="1588"/>
        <v>0</v>
      </c>
      <c r="PP286">
        <f t="shared" si="1588"/>
        <v>0</v>
      </c>
      <c r="PS286" t="s">
        <v>445</v>
      </c>
      <c r="PT286">
        <f t="shared" ref="PT286:PW286" si="1589">SUM(PT34)</f>
        <v>0.05</v>
      </c>
      <c r="PU286">
        <f t="shared" si="1589"/>
        <v>0</v>
      </c>
      <c r="PV286">
        <f t="shared" si="1589"/>
        <v>0</v>
      </c>
      <c r="PW286">
        <f t="shared" si="1589"/>
        <v>0.14000000000000001</v>
      </c>
      <c r="PZ286" t="s">
        <v>445</v>
      </c>
      <c r="QA286">
        <f t="shared" ref="QA286:QD286" si="1590">SUM(QA34)</f>
        <v>0.18</v>
      </c>
      <c r="QB286">
        <f t="shared" si="1590"/>
        <v>0.59</v>
      </c>
      <c r="QC286">
        <f t="shared" si="1590"/>
        <v>0.01</v>
      </c>
      <c r="QD286">
        <f t="shared" si="1590"/>
        <v>0</v>
      </c>
      <c r="QG286" t="s">
        <v>445</v>
      </c>
      <c r="QH286">
        <f t="shared" ref="QH286:QK286" si="1591">SUM(QH34)</f>
        <v>0.15</v>
      </c>
      <c r="QI286">
        <f t="shared" si="1591"/>
        <v>1.08</v>
      </c>
      <c r="QJ286">
        <f t="shared" si="1591"/>
        <v>0</v>
      </c>
      <c r="QK286">
        <f t="shared" si="1591"/>
        <v>0</v>
      </c>
      <c r="QN286" t="s">
        <v>445</v>
      </c>
      <c r="QO286">
        <f t="shared" ref="QO286:QR286" si="1592">SUM(QO34)</f>
        <v>0.28999999999999998</v>
      </c>
      <c r="QP286">
        <f t="shared" si="1592"/>
        <v>1.18</v>
      </c>
      <c r="QQ286">
        <f t="shared" si="1592"/>
        <v>0.16</v>
      </c>
      <c r="QR286">
        <f t="shared" si="1592"/>
        <v>0</v>
      </c>
      <c r="QU286" t="s">
        <v>445</v>
      </c>
      <c r="QV286">
        <f t="shared" ref="QV286:QY286" si="1593">SUM(QV34)</f>
        <v>0.15</v>
      </c>
      <c r="QW286">
        <f t="shared" si="1593"/>
        <v>0.37</v>
      </c>
      <c r="QX286">
        <f t="shared" si="1593"/>
        <v>0.16</v>
      </c>
      <c r="QY286">
        <f t="shared" si="1593"/>
        <v>0</v>
      </c>
      <c r="RB286" t="s">
        <v>445</v>
      </c>
      <c r="RC286">
        <f t="shared" ref="RC286:RF286" si="1594">SUM(RC34)</f>
        <v>1.31</v>
      </c>
      <c r="RD286">
        <f t="shared" si="1594"/>
        <v>0.74</v>
      </c>
      <c r="RE286">
        <f t="shared" si="1594"/>
        <v>1.79</v>
      </c>
      <c r="RF286">
        <f t="shared" si="1594"/>
        <v>0</v>
      </c>
      <c r="RI286" t="s">
        <v>445</v>
      </c>
      <c r="RJ286">
        <f t="shared" ref="RJ286:RM286" si="1595">SUM(RJ34)</f>
        <v>1.02</v>
      </c>
      <c r="RK286">
        <f t="shared" si="1595"/>
        <v>1.26</v>
      </c>
      <c r="RL286">
        <f t="shared" si="1595"/>
        <v>1.02</v>
      </c>
      <c r="RM286">
        <f t="shared" si="1595"/>
        <v>0</v>
      </c>
      <c r="RP286" t="s">
        <v>445</v>
      </c>
      <c r="RQ286">
        <f t="shared" ref="RQ286:RT286" si="1596">SUM(RQ34)</f>
        <v>1.52</v>
      </c>
      <c r="RR286">
        <f t="shared" si="1596"/>
        <v>2.09</v>
      </c>
      <c r="RS286">
        <f t="shared" si="1596"/>
        <v>1.74</v>
      </c>
      <c r="RT286">
        <f t="shared" si="1596"/>
        <v>0</v>
      </c>
      <c r="RW286" t="s">
        <v>445</v>
      </c>
      <c r="RX286">
        <f t="shared" ref="RX286:SA286" si="1597">SUM(RX34)</f>
        <v>1.1200000000000001</v>
      </c>
      <c r="RY286">
        <f t="shared" si="1597"/>
        <v>1.65</v>
      </c>
      <c r="RZ286">
        <f t="shared" si="1597"/>
        <v>1.24</v>
      </c>
      <c r="SA286">
        <f t="shared" si="1597"/>
        <v>0.15</v>
      </c>
      <c r="SD286" t="s">
        <v>445</v>
      </c>
      <c r="SE286">
        <f t="shared" ref="SE286:SH286" si="1598">SUM(SE34)</f>
        <v>0.81</v>
      </c>
      <c r="SF286">
        <f t="shared" si="1598"/>
        <v>0.4</v>
      </c>
      <c r="SG286">
        <f t="shared" si="1598"/>
        <v>1.0900000000000001</v>
      </c>
      <c r="SH286">
        <f t="shared" si="1598"/>
        <v>0.1</v>
      </c>
      <c r="SK286" t="s">
        <v>445</v>
      </c>
      <c r="SL286">
        <f t="shared" ref="SL286:SO286" si="1599">SUM(SL34)</f>
        <v>0.95</v>
      </c>
      <c r="SM286">
        <f t="shared" si="1599"/>
        <v>1.54</v>
      </c>
      <c r="SN286">
        <f t="shared" si="1599"/>
        <v>0.86</v>
      </c>
      <c r="SO286">
        <f t="shared" si="1599"/>
        <v>0</v>
      </c>
      <c r="SR286" t="s">
        <v>445</v>
      </c>
      <c r="SS286">
        <f t="shared" ref="SS286:SV286" si="1600">SUM(SS34)</f>
        <v>0.48</v>
      </c>
      <c r="ST286">
        <f t="shared" si="1600"/>
        <v>0.2</v>
      </c>
      <c r="SU286">
        <f t="shared" si="1600"/>
        <v>0.68</v>
      </c>
      <c r="SV286">
        <f t="shared" si="1600"/>
        <v>0.13</v>
      </c>
      <c r="SY286" t="s">
        <v>445</v>
      </c>
      <c r="SZ286">
        <f t="shared" ref="SZ286:TC286" si="1601">SUM(SZ34)</f>
        <v>0.24</v>
      </c>
      <c r="TA286">
        <f t="shared" si="1601"/>
        <v>0</v>
      </c>
      <c r="TB286">
        <f t="shared" si="1601"/>
        <v>0.36</v>
      </c>
      <c r="TC286">
        <f t="shared" si="1601"/>
        <v>0</v>
      </c>
      <c r="TF286" t="s">
        <v>445</v>
      </c>
      <c r="TG286">
        <f t="shared" ref="TG286:TJ286" si="1602">SUM(TG34)</f>
        <v>0.67</v>
      </c>
      <c r="TH286">
        <f t="shared" si="1602"/>
        <v>0.59</v>
      </c>
      <c r="TI286">
        <f t="shared" si="1602"/>
        <v>0.73</v>
      </c>
      <c r="TJ286">
        <f t="shared" si="1602"/>
        <v>0</v>
      </c>
      <c r="TM286" t="s">
        <v>445</v>
      </c>
      <c r="TN286">
        <f t="shared" ref="TN286:TQ286" si="1603">SUM(TN34)</f>
        <v>0.44</v>
      </c>
      <c r="TO286">
        <f t="shared" si="1603"/>
        <v>0.06</v>
      </c>
      <c r="TP286">
        <f t="shared" si="1603"/>
        <v>0.54</v>
      </c>
      <c r="TQ286">
        <f t="shared" si="1603"/>
        <v>0</v>
      </c>
      <c r="TT286" t="s">
        <v>445</v>
      </c>
      <c r="TU286">
        <f t="shared" ref="TU286:TX286" si="1604">SUM(TU34)</f>
        <v>0.43</v>
      </c>
      <c r="TV286">
        <f t="shared" si="1604"/>
        <v>0.45</v>
      </c>
      <c r="TW286">
        <f t="shared" si="1604"/>
        <v>0.5</v>
      </c>
      <c r="TX286">
        <f t="shared" si="1604"/>
        <v>0</v>
      </c>
      <c r="UA286" t="s">
        <v>445</v>
      </c>
      <c r="UB286">
        <f t="shared" ref="UB286:UE286" si="1605">SUM(UB34)</f>
        <v>0.97</v>
      </c>
      <c r="UC286">
        <f t="shared" si="1605"/>
        <v>1</v>
      </c>
      <c r="UD286">
        <f t="shared" si="1605"/>
        <v>1.01</v>
      </c>
      <c r="UE286">
        <f t="shared" si="1605"/>
        <v>0</v>
      </c>
      <c r="UH286" t="s">
        <v>445</v>
      </c>
      <c r="UI286">
        <f t="shared" ref="UI286:UL286" si="1606">SUM(UI34)</f>
        <v>0.96</v>
      </c>
      <c r="UJ286">
        <f t="shared" si="1606"/>
        <v>1.04</v>
      </c>
      <c r="UK286">
        <f t="shared" si="1606"/>
        <v>1.21</v>
      </c>
      <c r="UL286">
        <f t="shared" si="1606"/>
        <v>0</v>
      </c>
      <c r="UO286" t="s">
        <v>445</v>
      </c>
      <c r="UP286">
        <f t="shared" ref="UP286:US286" si="1607">SUM(UP34)</f>
        <v>0.73</v>
      </c>
      <c r="UQ286">
        <f t="shared" si="1607"/>
        <v>1.21</v>
      </c>
      <c r="UR286">
        <f t="shared" si="1607"/>
        <v>0.74</v>
      </c>
      <c r="US286">
        <f t="shared" si="1607"/>
        <v>0.1</v>
      </c>
      <c r="UV286" t="s">
        <v>445</v>
      </c>
      <c r="UW286">
        <f t="shared" ref="UW286:UZ286" si="1608">SUM(UW34)</f>
        <v>1.1499999999999999</v>
      </c>
      <c r="UX286">
        <f t="shared" si="1608"/>
        <v>0.85</v>
      </c>
      <c r="UY286">
        <f t="shared" si="1608"/>
        <v>1.49</v>
      </c>
      <c r="UZ286">
        <f t="shared" si="1608"/>
        <v>0</v>
      </c>
      <c r="VC286" t="s">
        <v>445</v>
      </c>
      <c r="VD286">
        <f t="shared" ref="VD286:VG286" si="1609">SUM(VD34)</f>
        <v>0.82</v>
      </c>
      <c r="VE286">
        <f t="shared" si="1609"/>
        <v>0.48</v>
      </c>
      <c r="VF286">
        <f t="shared" si="1609"/>
        <v>1.1399999999999999</v>
      </c>
      <c r="VG286">
        <f t="shared" si="1609"/>
        <v>0</v>
      </c>
    </row>
    <row r="287" spans="1:579" x14ac:dyDescent="0.3">
      <c r="A287" t="s">
        <v>446</v>
      </c>
      <c r="B287">
        <f>SUM(B35:B258)</f>
        <v>0.59</v>
      </c>
      <c r="C287">
        <f t="shared" ref="C287:E287" si="1610">SUM(C35:C258)</f>
        <v>0</v>
      </c>
      <c r="D287">
        <f t="shared" si="1610"/>
        <v>0.22999999999999998</v>
      </c>
      <c r="E287">
        <f t="shared" si="1610"/>
        <v>1.8800000000000001</v>
      </c>
      <c r="H287" t="s">
        <v>446</v>
      </c>
      <c r="I287">
        <f>SUM(I35:I258)</f>
        <v>0.23</v>
      </c>
      <c r="J287">
        <f t="shared" ref="J287:L287" si="1611">SUM(J35:J258)</f>
        <v>0.09</v>
      </c>
      <c r="K287">
        <f t="shared" si="1611"/>
        <v>0.24</v>
      </c>
      <c r="L287">
        <f t="shared" si="1611"/>
        <v>0.44</v>
      </c>
      <c r="O287" t="s">
        <v>446</v>
      </c>
      <c r="P287">
        <f>SUM(P35:P258)</f>
        <v>0.33000000000000007</v>
      </c>
      <c r="Q287">
        <f t="shared" ref="Q287:S287" si="1612">SUM(Q35:Q258)</f>
        <v>0</v>
      </c>
      <c r="R287">
        <f t="shared" si="1612"/>
        <v>0.35000000000000003</v>
      </c>
      <c r="S287">
        <f t="shared" si="1612"/>
        <v>0.59</v>
      </c>
      <c r="V287" t="s">
        <v>446</v>
      </c>
      <c r="W287">
        <f>SUM(W35:W258)</f>
        <v>0.33000000000000007</v>
      </c>
      <c r="X287">
        <f t="shared" ref="X287:Z287" si="1613">SUM(X35:X258)</f>
        <v>0.22</v>
      </c>
      <c r="Y287">
        <f t="shared" si="1613"/>
        <v>0.45</v>
      </c>
      <c r="Z287">
        <f t="shared" si="1613"/>
        <v>0.13</v>
      </c>
      <c r="AC287" t="s">
        <v>446</v>
      </c>
      <c r="AD287">
        <f>SUM(AD35:AD258)</f>
        <v>0.18000000000000002</v>
      </c>
      <c r="AE287">
        <f t="shared" ref="AE287:AG287" si="1614">SUM(AE35:AE258)</f>
        <v>0.55000000000000004</v>
      </c>
      <c r="AF287">
        <f t="shared" si="1614"/>
        <v>0.14000000000000001</v>
      </c>
      <c r="AG287">
        <f t="shared" si="1614"/>
        <v>0</v>
      </c>
      <c r="AJ287" t="s">
        <v>446</v>
      </c>
      <c r="AK287">
        <f>SUM(AK35:AK258)</f>
        <v>0.08</v>
      </c>
      <c r="AL287">
        <f t="shared" ref="AL287:AN287" si="1615">SUM(AL35:AL258)</f>
        <v>0.11</v>
      </c>
      <c r="AM287">
        <f t="shared" si="1615"/>
        <v>0.12</v>
      </c>
      <c r="AN287">
        <f t="shared" si="1615"/>
        <v>0</v>
      </c>
      <c r="AQ287" t="s">
        <v>446</v>
      </c>
      <c r="AR287">
        <f>SUM(AR35:AR258)</f>
        <v>0.23000000000000004</v>
      </c>
      <c r="AS287">
        <f t="shared" ref="AS287:AU287" si="1616">SUM(AS35:AS258)</f>
        <v>0.36</v>
      </c>
      <c r="AT287">
        <f t="shared" si="1616"/>
        <v>0.17</v>
      </c>
      <c r="AU287">
        <f t="shared" si="1616"/>
        <v>0</v>
      </c>
      <c r="AX287" t="s">
        <v>446</v>
      </c>
      <c r="AY287">
        <f>SUM(AY35:AY258)</f>
        <v>0.34</v>
      </c>
      <c r="AZ287">
        <f t="shared" ref="AZ287:BB287" si="1617">SUM(AZ35:AZ258)</f>
        <v>0.69</v>
      </c>
      <c r="BA287">
        <f t="shared" si="1617"/>
        <v>0.37</v>
      </c>
      <c r="BB287">
        <f t="shared" si="1617"/>
        <v>0.06</v>
      </c>
      <c r="BE287" t="s">
        <v>446</v>
      </c>
      <c r="BF287">
        <f>SUM(BF35:BF258)</f>
        <v>0.13999999999999999</v>
      </c>
      <c r="BG287">
        <f t="shared" ref="BG287:BI287" si="1618">SUM(BG35:BG258)</f>
        <v>0.13</v>
      </c>
      <c r="BH287">
        <f t="shared" si="1618"/>
        <v>0.16999999999999998</v>
      </c>
      <c r="BI287">
        <f t="shared" si="1618"/>
        <v>7.0000000000000007E-2</v>
      </c>
      <c r="BL287" t="s">
        <v>446</v>
      </c>
      <c r="BM287">
        <f>SUM(BM35:BM258)</f>
        <v>0.18000000000000002</v>
      </c>
      <c r="BN287">
        <f t="shared" ref="BN287:BP287" si="1619">SUM(BN35:BN258)</f>
        <v>0.34</v>
      </c>
      <c r="BO287">
        <f t="shared" si="1619"/>
        <v>0.17</v>
      </c>
      <c r="BP287">
        <f t="shared" si="1619"/>
        <v>0.05</v>
      </c>
      <c r="BS287" t="s">
        <v>446</v>
      </c>
      <c r="BT287">
        <f>SUM(BT35:BT258)</f>
        <v>0.28000000000000003</v>
      </c>
      <c r="BU287">
        <f t="shared" ref="BU287:BW287" si="1620">SUM(BU35:BU258)</f>
        <v>0.61</v>
      </c>
      <c r="BV287">
        <f t="shared" si="1620"/>
        <v>0.32000000000000006</v>
      </c>
      <c r="BW287">
        <f t="shared" si="1620"/>
        <v>0</v>
      </c>
      <c r="BZ287" t="s">
        <v>446</v>
      </c>
      <c r="CA287">
        <f>SUM(CA35:CA258)</f>
        <v>0.26</v>
      </c>
      <c r="CB287">
        <f t="shared" ref="CB287:CD287" si="1621">SUM(CB35:CB258)</f>
        <v>0.1</v>
      </c>
      <c r="CC287">
        <f t="shared" si="1621"/>
        <v>0.28000000000000003</v>
      </c>
      <c r="CD287">
        <f t="shared" si="1621"/>
        <v>0.3</v>
      </c>
      <c r="CG287" t="s">
        <v>446</v>
      </c>
      <c r="CH287">
        <f>SUM(CH35:CH258)</f>
        <v>0.13</v>
      </c>
      <c r="CI287">
        <f t="shared" ref="CI287:CK287" si="1622">SUM(CI35:CI258)</f>
        <v>0.18</v>
      </c>
      <c r="CJ287">
        <f t="shared" si="1622"/>
        <v>0.13</v>
      </c>
      <c r="CK287">
        <f t="shared" si="1622"/>
        <v>0.16</v>
      </c>
      <c r="CN287" t="s">
        <v>446</v>
      </c>
      <c r="CO287">
        <f>SUM(CO35:CO258)</f>
        <v>0.31000000000000005</v>
      </c>
      <c r="CP287">
        <f t="shared" ref="CP287:CR287" si="1623">SUM(CP35:CP258)</f>
        <v>0</v>
      </c>
      <c r="CQ287">
        <f t="shared" si="1623"/>
        <v>0.36</v>
      </c>
      <c r="CR287">
        <f t="shared" si="1623"/>
        <v>0.33</v>
      </c>
      <c r="CU287" t="s">
        <v>446</v>
      </c>
      <c r="CV287">
        <f>SUM(CV35:CV258)</f>
        <v>0.18000000000000002</v>
      </c>
      <c r="CW287">
        <f t="shared" ref="CW287:CY287" si="1624">SUM(CW35:CW258)</f>
        <v>0.42000000000000004</v>
      </c>
      <c r="CX287">
        <f t="shared" si="1624"/>
        <v>0.12000000000000001</v>
      </c>
      <c r="CY287">
        <f t="shared" si="1624"/>
        <v>0.12</v>
      </c>
      <c r="DB287" t="s">
        <v>446</v>
      </c>
      <c r="DC287">
        <f>SUM(DC35:DC258)</f>
        <v>0.17</v>
      </c>
      <c r="DD287">
        <f t="shared" ref="DD287:DF287" si="1625">SUM(DD35:DD258)</f>
        <v>0.69000000000000006</v>
      </c>
      <c r="DE287">
        <f t="shared" si="1625"/>
        <v>0.09</v>
      </c>
      <c r="DF287">
        <f t="shared" si="1625"/>
        <v>0</v>
      </c>
      <c r="DI287" t="s">
        <v>446</v>
      </c>
      <c r="DJ287">
        <f>SUM(DJ35:DJ258)</f>
        <v>0.18000000000000002</v>
      </c>
      <c r="DK287">
        <f t="shared" ref="DK287:DM287" si="1626">SUM(DK35:DK258)</f>
        <v>0.13</v>
      </c>
      <c r="DL287">
        <f t="shared" si="1626"/>
        <v>0.23</v>
      </c>
      <c r="DM287">
        <f t="shared" si="1626"/>
        <v>0.12</v>
      </c>
      <c r="DP287" t="s">
        <v>446</v>
      </c>
      <c r="DQ287">
        <f>SUM(DQ35:DQ258)</f>
        <v>0.20000000000000004</v>
      </c>
      <c r="DR287">
        <f t="shared" ref="DR287:DT287" si="1627">SUM(DR35:DR258)</f>
        <v>0.06</v>
      </c>
      <c r="DS287">
        <f t="shared" si="1627"/>
        <v>0.27</v>
      </c>
      <c r="DT287">
        <f t="shared" si="1627"/>
        <v>0</v>
      </c>
      <c r="DW287" t="s">
        <v>446</v>
      </c>
      <c r="DX287">
        <f>SUM(DX35:DX258)</f>
        <v>9.9999999999999992E-2</v>
      </c>
      <c r="DY287">
        <f t="shared" ref="DY287:EA287" si="1628">SUM(DY35:DY258)</f>
        <v>0.28999999999999998</v>
      </c>
      <c r="DZ287">
        <f t="shared" si="1628"/>
        <v>0.04</v>
      </c>
      <c r="EA287">
        <f t="shared" si="1628"/>
        <v>0</v>
      </c>
      <c r="ED287" t="s">
        <v>446</v>
      </c>
      <c r="EE287">
        <f>SUM(EE35:EE258)</f>
        <v>0.05</v>
      </c>
      <c r="EF287">
        <f t="shared" ref="EF287:EH287" si="1629">SUM(EF35:EF258)</f>
        <v>0</v>
      </c>
      <c r="EG287">
        <f t="shared" si="1629"/>
        <v>7.0000000000000007E-2</v>
      </c>
      <c r="EH287">
        <f t="shared" si="1629"/>
        <v>0</v>
      </c>
      <c r="EK287" t="s">
        <v>446</v>
      </c>
      <c r="EL287">
        <f>SUM(EL35:EL258)</f>
        <v>0.08</v>
      </c>
      <c r="EM287">
        <f t="shared" ref="EM287:EO287" si="1630">SUM(EM35:EM258)</f>
        <v>0</v>
      </c>
      <c r="EN287">
        <f t="shared" si="1630"/>
        <v>0.05</v>
      </c>
      <c r="EO287">
        <f t="shared" si="1630"/>
        <v>0</v>
      </c>
      <c r="ER287" t="s">
        <v>446</v>
      </c>
      <c r="ES287">
        <f>SUM(ES35:ES258)</f>
        <v>0.1</v>
      </c>
      <c r="ET287">
        <f t="shared" ref="ET287:EV287" si="1631">SUM(ET35:ET258)</f>
        <v>0</v>
      </c>
      <c r="EU287">
        <f t="shared" si="1631"/>
        <v>0.04</v>
      </c>
      <c r="EV287">
        <f t="shared" si="1631"/>
        <v>0</v>
      </c>
      <c r="EZ287">
        <f>SUM(EZ35:EZ258)</f>
        <v>0.1</v>
      </c>
      <c r="FA287">
        <f t="shared" ref="FA287:FC287" si="1632">SUM(FA35:FA258)</f>
        <v>0.49</v>
      </c>
      <c r="FB287">
        <f t="shared" si="1632"/>
        <v>0.03</v>
      </c>
      <c r="FC287">
        <f t="shared" si="1632"/>
        <v>0.09</v>
      </c>
      <c r="FG287">
        <f>SUM(FG35:FG258)</f>
        <v>0.16999999999999998</v>
      </c>
      <c r="FH287">
        <f t="shared" ref="FH287:FJ287" si="1633">SUM(FH35:FH258)</f>
        <v>0.83000000000000007</v>
      </c>
      <c r="FI287">
        <f t="shared" si="1633"/>
        <v>7.0000000000000007E-2</v>
      </c>
      <c r="FJ287">
        <f t="shared" si="1633"/>
        <v>0.1</v>
      </c>
      <c r="FN287">
        <f>SUM(FN35:FN258)</f>
        <v>0.14000000000000001</v>
      </c>
      <c r="FO287">
        <f t="shared" ref="FO287:FQ287" si="1634">SUM(FO35:FO258)</f>
        <v>0.51</v>
      </c>
      <c r="FP287">
        <f t="shared" si="1634"/>
        <v>0.05</v>
      </c>
      <c r="FQ287">
        <f t="shared" si="1634"/>
        <v>0.27</v>
      </c>
      <c r="FU287">
        <f>SUM(FU35:FU258)</f>
        <v>0.22999999999999998</v>
      </c>
      <c r="FV287">
        <f t="shared" ref="FV287:FX287" si="1635">SUM(FV35:FV258)</f>
        <v>0.16</v>
      </c>
      <c r="FW287">
        <f t="shared" si="1635"/>
        <v>0.04</v>
      </c>
      <c r="FX287">
        <f t="shared" si="1635"/>
        <v>0.54</v>
      </c>
      <c r="GB287">
        <f>SUM(GB35:GB258)</f>
        <v>0.12</v>
      </c>
      <c r="GC287">
        <f t="shared" ref="GC287:GE287" si="1636">SUM(GC35:GC258)</f>
        <v>0.16</v>
      </c>
      <c r="GD287">
        <f t="shared" si="1636"/>
        <v>0.14000000000000001</v>
      </c>
      <c r="GE287">
        <f t="shared" si="1636"/>
        <v>0.08</v>
      </c>
      <c r="GI287">
        <f>SUM(GI35:GI258)</f>
        <v>0.2</v>
      </c>
      <c r="GJ287">
        <f t="shared" ref="GJ287:GL287" si="1637">SUM(GJ35:GJ258)</f>
        <v>0</v>
      </c>
      <c r="GK287">
        <f t="shared" si="1637"/>
        <v>0.21999999999999997</v>
      </c>
      <c r="GL287">
        <f t="shared" si="1637"/>
        <v>0.25</v>
      </c>
      <c r="GP287">
        <f>SUM(GP35:GP258)</f>
        <v>0.05</v>
      </c>
      <c r="GQ287">
        <f t="shared" ref="GQ287:GS287" si="1638">SUM(GQ35:GQ258)</f>
        <v>0.1</v>
      </c>
      <c r="GR287">
        <f t="shared" si="1638"/>
        <v>0.04</v>
      </c>
      <c r="GS287">
        <f t="shared" si="1638"/>
        <v>0.09</v>
      </c>
      <c r="GW287">
        <f>SUM(GW35:GW258)</f>
        <v>0.14000000000000001</v>
      </c>
      <c r="GX287">
        <f t="shared" ref="GX287:GZ287" si="1639">SUM(GX35:GX258)</f>
        <v>0.06</v>
      </c>
      <c r="GY287">
        <f t="shared" si="1639"/>
        <v>0.18</v>
      </c>
      <c r="GZ287">
        <f t="shared" si="1639"/>
        <v>7.0000000000000007E-2</v>
      </c>
      <c r="HD287">
        <f>SUM(HD35:HD258)</f>
        <v>0</v>
      </c>
      <c r="HE287">
        <f t="shared" ref="HE287:HG287" si="1640">SUM(HE35:HE258)</f>
        <v>0</v>
      </c>
      <c r="HF287">
        <f t="shared" si="1640"/>
        <v>0</v>
      </c>
      <c r="HG287">
        <f t="shared" si="1640"/>
        <v>0</v>
      </c>
      <c r="HK287">
        <f>SUM(HK35:HK258)</f>
        <v>0.11000000000000001</v>
      </c>
      <c r="HL287">
        <f t="shared" ref="HL287:HN287" si="1641">SUM(HL35:HL258)</f>
        <v>0.12</v>
      </c>
      <c r="HM287">
        <f t="shared" si="1641"/>
        <v>0.15</v>
      </c>
      <c r="HN287">
        <f t="shared" si="1641"/>
        <v>0</v>
      </c>
      <c r="HR287">
        <f>SUM(HR35:HR258)</f>
        <v>0.04</v>
      </c>
      <c r="HS287">
        <f t="shared" ref="HS287:HU287" si="1642">SUM(HS35:HS258)</f>
        <v>0</v>
      </c>
      <c r="HT287">
        <f t="shared" si="1642"/>
        <v>0.05</v>
      </c>
      <c r="HU287">
        <f t="shared" si="1642"/>
        <v>0.06</v>
      </c>
      <c r="HY287">
        <f>SUM(HY35:HY258)</f>
        <v>0.16</v>
      </c>
      <c r="HZ287">
        <f t="shared" ref="HZ287:IB287" si="1643">SUM(HZ35:HZ258)</f>
        <v>0.05</v>
      </c>
      <c r="IA287">
        <f t="shared" si="1643"/>
        <v>0.22</v>
      </c>
      <c r="IB287">
        <f t="shared" si="1643"/>
        <v>0.06</v>
      </c>
      <c r="IF287">
        <f>SUM(IF35:IF258)</f>
        <v>0.21000000000000002</v>
      </c>
      <c r="IG287">
        <f t="shared" ref="IG287:II287" si="1644">SUM(IG35:IG258)</f>
        <v>0.94</v>
      </c>
      <c r="IH287">
        <f t="shared" si="1644"/>
        <v>0.16999999999999998</v>
      </c>
      <c r="II287">
        <f t="shared" si="1644"/>
        <v>0</v>
      </c>
      <c r="IM287">
        <f>SUM(IM35:IM258)</f>
        <v>0.24</v>
      </c>
      <c r="IN287">
        <f t="shared" ref="IN287:IP287" si="1645">SUM(IN35:IN258)</f>
        <v>1.03</v>
      </c>
      <c r="IO287">
        <f t="shared" si="1645"/>
        <v>0.15</v>
      </c>
      <c r="IP287">
        <f t="shared" si="1645"/>
        <v>0.1</v>
      </c>
      <c r="IT287">
        <f>SUM(IT35:IT258)</f>
        <v>0.59000000000000008</v>
      </c>
      <c r="IU287">
        <f t="shared" ref="IU287:IW287" si="1646">SUM(IU35:IU258)</f>
        <v>0.6100000000000001</v>
      </c>
      <c r="IV287">
        <f t="shared" si="1646"/>
        <v>0.58000000000000007</v>
      </c>
      <c r="IW287">
        <f t="shared" si="1646"/>
        <v>0</v>
      </c>
      <c r="JA287">
        <f>SUM(JA35:JA258)</f>
        <v>0.21000000000000002</v>
      </c>
      <c r="JB287">
        <f t="shared" ref="JB287:JD287" si="1647">SUM(JB35:JB258)</f>
        <v>0.8</v>
      </c>
      <c r="JC287">
        <f t="shared" si="1647"/>
        <v>7.0000000000000007E-2</v>
      </c>
      <c r="JD287">
        <f t="shared" si="1647"/>
        <v>0.25</v>
      </c>
      <c r="JH287">
        <f>SUM(JH35:JH258)</f>
        <v>0.48000000000000004</v>
      </c>
      <c r="JI287">
        <f t="shared" ref="JI287:JK287" si="1648">SUM(JI35:JI258)</f>
        <v>0</v>
      </c>
      <c r="JJ287">
        <f t="shared" si="1648"/>
        <v>0.63</v>
      </c>
      <c r="JK287">
        <f t="shared" si="1648"/>
        <v>0.09</v>
      </c>
      <c r="JO287">
        <f>SUM(JO35:JO258)</f>
        <v>0.33000000000000007</v>
      </c>
      <c r="JP287">
        <f t="shared" ref="JP287:JR287" si="1649">SUM(JP35:JP258)</f>
        <v>0.1</v>
      </c>
      <c r="JQ287">
        <f t="shared" si="1649"/>
        <v>0.51000000000000012</v>
      </c>
      <c r="JR287">
        <f t="shared" si="1649"/>
        <v>0</v>
      </c>
      <c r="JV287">
        <f>SUM(JV35:JV258)</f>
        <v>0.03</v>
      </c>
      <c r="JW287">
        <f t="shared" ref="JW287:JY287" si="1650">SUM(JW35:JW258)</f>
        <v>0</v>
      </c>
      <c r="JX287">
        <f t="shared" si="1650"/>
        <v>0.04</v>
      </c>
      <c r="JY287">
        <f t="shared" si="1650"/>
        <v>0</v>
      </c>
      <c r="KC287">
        <f>SUM(KC35:KC258)</f>
        <v>0.13</v>
      </c>
      <c r="KD287">
        <f t="shared" ref="KD287:KF287" si="1651">SUM(KD35:KD258)</f>
        <v>0</v>
      </c>
      <c r="KE287">
        <f t="shared" si="1651"/>
        <v>0.1</v>
      </c>
      <c r="KF287">
        <f t="shared" si="1651"/>
        <v>0.14000000000000001</v>
      </c>
      <c r="KJ287">
        <f>SUM(KJ35:KJ258)</f>
        <v>0.04</v>
      </c>
      <c r="KK287">
        <f t="shared" ref="KK287:KM287" si="1652">SUM(KK35:KK258)</f>
        <v>0</v>
      </c>
      <c r="KL287">
        <f t="shared" si="1652"/>
        <v>0</v>
      </c>
      <c r="KM287">
        <f t="shared" si="1652"/>
        <v>0</v>
      </c>
      <c r="KQ287">
        <f>SUM(KQ35:KQ258)</f>
        <v>0.16999999999999998</v>
      </c>
      <c r="KR287">
        <f t="shared" ref="KR287:KT287" si="1653">SUM(KR35:KR258)</f>
        <v>0.13</v>
      </c>
      <c r="KS287">
        <f t="shared" si="1653"/>
        <v>0.14000000000000001</v>
      </c>
      <c r="KT287">
        <f t="shared" si="1653"/>
        <v>0.1</v>
      </c>
      <c r="KX287">
        <f>SUM(KX35:KX258)</f>
        <v>0.18</v>
      </c>
      <c r="KY287">
        <f t="shared" ref="KY287:LA287" si="1654">SUM(KY35:KY258)</f>
        <v>0</v>
      </c>
      <c r="KZ287">
        <f t="shared" si="1654"/>
        <v>0.16</v>
      </c>
      <c r="LA287">
        <f t="shared" si="1654"/>
        <v>0.13</v>
      </c>
      <c r="LE287">
        <f>SUM(LE35:LE258)</f>
        <v>0.21999999999999997</v>
      </c>
      <c r="LF287">
        <f t="shared" ref="LF287:LH287" si="1655">SUM(LF35:LF258)</f>
        <v>0</v>
      </c>
      <c r="LG287">
        <f t="shared" si="1655"/>
        <v>0.28999999999999998</v>
      </c>
      <c r="LH287">
        <f t="shared" si="1655"/>
        <v>0.3</v>
      </c>
      <c r="LL287">
        <f>SUM(LL35:LL258)</f>
        <v>0.39000000000000012</v>
      </c>
      <c r="LM287">
        <f t="shared" ref="LM287:LO287" si="1656">SUM(LM35:LM258)</f>
        <v>0.67</v>
      </c>
      <c r="LN287">
        <f t="shared" si="1656"/>
        <v>0.21</v>
      </c>
      <c r="LO287">
        <f t="shared" si="1656"/>
        <v>0.16</v>
      </c>
      <c r="LS287">
        <f>SUM(LS35:LS258)</f>
        <v>0.16</v>
      </c>
      <c r="LT287">
        <f t="shared" ref="LT287:LV287" si="1657">SUM(LT35:LT258)</f>
        <v>0</v>
      </c>
      <c r="LU287">
        <f t="shared" si="1657"/>
        <v>0.23000000000000004</v>
      </c>
      <c r="LV287">
        <f t="shared" si="1657"/>
        <v>0.14000000000000001</v>
      </c>
      <c r="LZ287">
        <f>SUM(LZ35:LZ258)</f>
        <v>0.18000000000000002</v>
      </c>
      <c r="MA287">
        <f t="shared" ref="MA287:MC287" si="1658">SUM(MA35:MA258)</f>
        <v>0</v>
      </c>
      <c r="MB287">
        <f t="shared" si="1658"/>
        <v>7.0000000000000007E-2</v>
      </c>
      <c r="MC287">
        <f t="shared" si="1658"/>
        <v>0</v>
      </c>
      <c r="MF287" t="s">
        <v>446</v>
      </c>
      <c r="MG287">
        <f>SUM(MG35:MG258)</f>
        <v>0.28000000000000003</v>
      </c>
      <c r="MH287">
        <f t="shared" ref="MH287:MJ287" si="1659">SUM(MH35:MH258)</f>
        <v>0.24</v>
      </c>
      <c r="MI287">
        <f t="shared" si="1659"/>
        <v>7.0000000000000007E-2</v>
      </c>
      <c r="MJ287">
        <f t="shared" si="1659"/>
        <v>0</v>
      </c>
      <c r="MM287" t="s">
        <v>446</v>
      </c>
      <c r="MN287">
        <f>SUM(MN35:MN258)</f>
        <v>0.31000000000000005</v>
      </c>
      <c r="MO287">
        <f t="shared" ref="MO287:MQ287" si="1660">SUM(MO35:MO258)</f>
        <v>0.35</v>
      </c>
      <c r="MP287">
        <f t="shared" si="1660"/>
        <v>0.14000000000000001</v>
      </c>
      <c r="MQ287">
        <f t="shared" si="1660"/>
        <v>0.67999999999999994</v>
      </c>
      <c r="MT287" t="s">
        <v>446</v>
      </c>
      <c r="MU287">
        <f>SUM(MU35:MU258)</f>
        <v>0.22</v>
      </c>
      <c r="MV287">
        <f t="shared" ref="MV287:MX287" si="1661">SUM(MV35:MV258)</f>
        <v>0.62</v>
      </c>
      <c r="MW287">
        <f t="shared" si="1661"/>
        <v>0.06</v>
      </c>
      <c r="MX287">
        <f t="shared" si="1661"/>
        <v>0.13</v>
      </c>
      <c r="NA287" t="s">
        <v>446</v>
      </c>
      <c r="NB287">
        <f>SUM(NB35:NB258)</f>
        <v>0.43</v>
      </c>
      <c r="NC287">
        <f t="shared" ref="NC287:NE287" si="1662">SUM(NC35:NC258)</f>
        <v>0.80999999999999994</v>
      </c>
      <c r="ND287">
        <f t="shared" si="1662"/>
        <v>0.43000000000000005</v>
      </c>
      <c r="NE287">
        <f t="shared" si="1662"/>
        <v>0.31</v>
      </c>
      <c r="NH287" t="s">
        <v>446</v>
      </c>
      <c r="NI287">
        <f>SUM(NI35:NI258)</f>
        <v>0.49</v>
      </c>
      <c r="NJ287">
        <f t="shared" ref="NJ287:NL287" si="1663">SUM(NJ35:NJ258)</f>
        <v>0.44</v>
      </c>
      <c r="NK287">
        <f t="shared" si="1663"/>
        <v>0.31999999999999995</v>
      </c>
      <c r="NL287">
        <f t="shared" si="1663"/>
        <v>0.43999999999999995</v>
      </c>
      <c r="NO287" t="s">
        <v>446</v>
      </c>
      <c r="NP287">
        <f>SUM(NP35:NP258)</f>
        <v>0.15000000000000002</v>
      </c>
      <c r="NQ287">
        <f t="shared" ref="NQ287:NS287" si="1664">SUM(NQ35:NQ258)</f>
        <v>0.32</v>
      </c>
      <c r="NR287">
        <f t="shared" si="1664"/>
        <v>0.1</v>
      </c>
      <c r="NS287">
        <f t="shared" si="1664"/>
        <v>0.32</v>
      </c>
      <c r="NV287" t="s">
        <v>446</v>
      </c>
      <c r="NW287">
        <f>SUM(NW35:NW258)</f>
        <v>0.22</v>
      </c>
      <c r="NX287">
        <f t="shared" ref="NX287:NZ287" si="1665">SUM(NX35:NX258)</f>
        <v>0.64</v>
      </c>
      <c r="NY287">
        <f t="shared" si="1665"/>
        <v>0.15000000000000002</v>
      </c>
      <c r="NZ287">
        <f t="shared" si="1665"/>
        <v>0.22</v>
      </c>
      <c r="OC287" t="s">
        <v>446</v>
      </c>
      <c r="OD287">
        <f>SUM(OD35:OD258)</f>
        <v>0.74</v>
      </c>
      <c r="OE287">
        <f t="shared" ref="OE287:OG287" si="1666">SUM(OE35:OE258)</f>
        <v>0.92999999999999994</v>
      </c>
      <c r="OF287">
        <f t="shared" si="1666"/>
        <v>0.91</v>
      </c>
      <c r="OG287">
        <f t="shared" si="1666"/>
        <v>0</v>
      </c>
      <c r="OJ287" t="s">
        <v>446</v>
      </c>
      <c r="OK287">
        <f>SUM(OK35:OK258)</f>
        <v>1.8800000000000001</v>
      </c>
      <c r="OL287">
        <f t="shared" ref="OL287:ON287" si="1667">SUM(OL35:OL258)</f>
        <v>4.9000000000000004</v>
      </c>
      <c r="OM287">
        <f t="shared" si="1667"/>
        <v>1.5900000000000003</v>
      </c>
      <c r="ON287">
        <f t="shared" si="1667"/>
        <v>0.9</v>
      </c>
      <c r="OQ287" t="s">
        <v>446</v>
      </c>
      <c r="OR287">
        <f>SUM(OR35:OR258)</f>
        <v>1.1700000000000002</v>
      </c>
      <c r="OS287">
        <f t="shared" ref="OS287:OU287" si="1668">SUM(OS35:OS258)</f>
        <v>1.9</v>
      </c>
      <c r="OT287">
        <f t="shared" si="1668"/>
        <v>1.08</v>
      </c>
      <c r="OU287">
        <f t="shared" si="1668"/>
        <v>1.3000000000000003</v>
      </c>
      <c r="OX287" t="s">
        <v>446</v>
      </c>
      <c r="OY287">
        <f>SUM(OY35:OY258)</f>
        <v>0.69000000000000017</v>
      </c>
      <c r="OZ287">
        <f t="shared" ref="OZ287:PB287" si="1669">SUM(OZ35:OZ258)</f>
        <v>0.65</v>
      </c>
      <c r="PA287">
        <f t="shared" si="1669"/>
        <v>0.74</v>
      </c>
      <c r="PB287">
        <f t="shared" si="1669"/>
        <v>0.46</v>
      </c>
      <c r="PE287" t="s">
        <v>446</v>
      </c>
      <c r="PF287">
        <f>SUM(PF35:PF258)</f>
        <v>1</v>
      </c>
      <c r="PG287">
        <f t="shared" ref="PG287:PI287" si="1670">SUM(PG35:PG258)</f>
        <v>2.15</v>
      </c>
      <c r="PH287">
        <f t="shared" si="1670"/>
        <v>0.78</v>
      </c>
      <c r="PI287">
        <f t="shared" si="1670"/>
        <v>1.1600000000000001</v>
      </c>
      <c r="PL287" t="s">
        <v>446</v>
      </c>
      <c r="PM287">
        <f>SUM(PM35:PM258)</f>
        <v>1.3500000000000003</v>
      </c>
      <c r="PN287">
        <f t="shared" ref="PN287:PP287" si="1671">SUM(PN35:PN258)</f>
        <v>1.51</v>
      </c>
      <c r="PO287">
        <f t="shared" si="1671"/>
        <v>1.3900000000000003</v>
      </c>
      <c r="PP287">
        <f t="shared" si="1671"/>
        <v>0.79</v>
      </c>
      <c r="PS287" t="s">
        <v>446</v>
      </c>
      <c r="PT287">
        <f>SUM(PT35:PT258)</f>
        <v>2.0900000000000003</v>
      </c>
      <c r="PU287">
        <f t="shared" ref="PU287:PW287" si="1672">SUM(PU35:PU258)</f>
        <v>2.3199999999999998</v>
      </c>
      <c r="PV287">
        <f t="shared" si="1672"/>
        <v>2.3899999999999997</v>
      </c>
      <c r="PW287">
        <f t="shared" si="1672"/>
        <v>0.88</v>
      </c>
      <c r="PZ287" t="s">
        <v>446</v>
      </c>
      <c r="QA287">
        <f>SUM(QA35:QA258)</f>
        <v>1.61</v>
      </c>
      <c r="QB287">
        <f t="shared" ref="QB287:QD287" si="1673">SUM(QB35:QB258)</f>
        <v>1.3299999999999998</v>
      </c>
      <c r="QC287">
        <f t="shared" si="1673"/>
        <v>1.8700000000000003</v>
      </c>
      <c r="QD287">
        <f t="shared" si="1673"/>
        <v>0.32</v>
      </c>
      <c r="QG287" t="s">
        <v>446</v>
      </c>
      <c r="QH287">
        <f>SUM(QH35:QH258)</f>
        <v>2.09</v>
      </c>
      <c r="QI287">
        <f t="shared" ref="QI287:QK287" si="1674">SUM(QI35:QI258)</f>
        <v>1.52</v>
      </c>
      <c r="QJ287">
        <f t="shared" si="1674"/>
        <v>2.5099999999999998</v>
      </c>
      <c r="QK287">
        <f t="shared" si="1674"/>
        <v>0</v>
      </c>
      <c r="QN287" t="s">
        <v>446</v>
      </c>
      <c r="QO287">
        <f>SUM(QO35:QO258)</f>
        <v>2.2299999999999995</v>
      </c>
      <c r="QP287">
        <f t="shared" ref="QP287:QR287" si="1675">SUM(QP35:QP258)</f>
        <v>2.11</v>
      </c>
      <c r="QQ287">
        <f t="shared" si="1675"/>
        <v>2.4</v>
      </c>
      <c r="QR287">
        <f t="shared" si="1675"/>
        <v>0.7</v>
      </c>
      <c r="QU287" t="s">
        <v>446</v>
      </c>
      <c r="QV287">
        <f>SUM(QV35:QV258)</f>
        <v>2.6899999999999991</v>
      </c>
      <c r="QW287">
        <f t="shared" ref="QW287:QY287" si="1676">SUM(QW35:QW258)</f>
        <v>3.2800000000000007</v>
      </c>
      <c r="QX287">
        <f t="shared" si="1676"/>
        <v>2.9899999999999993</v>
      </c>
      <c r="QY287">
        <f t="shared" si="1676"/>
        <v>0.51</v>
      </c>
      <c r="RB287" t="s">
        <v>446</v>
      </c>
      <c r="RC287">
        <f>SUM(RC35:RC258)</f>
        <v>1.19</v>
      </c>
      <c r="RD287">
        <f t="shared" ref="RD287:RF287" si="1677">SUM(RD35:RD258)</f>
        <v>3.03</v>
      </c>
      <c r="RE287">
        <f t="shared" si="1677"/>
        <v>1.05</v>
      </c>
      <c r="RF287">
        <f t="shared" si="1677"/>
        <v>7.0000000000000007E-2</v>
      </c>
      <c r="RI287" t="s">
        <v>446</v>
      </c>
      <c r="RJ287">
        <f>SUM(RJ35:RJ258)</f>
        <v>2.56</v>
      </c>
      <c r="RK287">
        <f t="shared" ref="RK287:RM287" si="1678">SUM(RK35:RK258)</f>
        <v>3.53</v>
      </c>
      <c r="RL287">
        <f t="shared" si="1678"/>
        <v>2.7300000000000004</v>
      </c>
      <c r="RM287">
        <f t="shared" si="1678"/>
        <v>0.9</v>
      </c>
      <c r="RP287" t="s">
        <v>446</v>
      </c>
      <c r="RQ287">
        <f>SUM(RQ35:RQ258)</f>
        <v>2.2399999999999993</v>
      </c>
      <c r="RR287">
        <f t="shared" ref="RR287:RT287" si="1679">SUM(RR35:RR258)</f>
        <v>2.6199999999999997</v>
      </c>
      <c r="RS287">
        <f t="shared" si="1679"/>
        <v>2.58</v>
      </c>
      <c r="RT287">
        <f t="shared" si="1679"/>
        <v>0.34</v>
      </c>
      <c r="RW287" t="s">
        <v>446</v>
      </c>
      <c r="RX287">
        <f>SUM(RX35:RX258)</f>
        <v>1.9700000000000002</v>
      </c>
      <c r="RY287">
        <f t="shared" ref="RY287:SA287" si="1680">SUM(RY35:RY258)</f>
        <v>2.25</v>
      </c>
      <c r="RZ287">
        <f t="shared" si="1680"/>
        <v>2.08</v>
      </c>
      <c r="SA287">
        <f t="shared" si="1680"/>
        <v>0.75</v>
      </c>
      <c r="SD287" t="s">
        <v>446</v>
      </c>
      <c r="SE287">
        <f>SUM(SE35:SE258)</f>
        <v>2.41</v>
      </c>
      <c r="SF287">
        <f t="shared" ref="SF287:SH287" si="1681">SUM(SF35:SF258)</f>
        <v>3.54</v>
      </c>
      <c r="SG287">
        <f t="shared" si="1681"/>
        <v>2.7199999999999993</v>
      </c>
      <c r="SH287">
        <f t="shared" si="1681"/>
        <v>0.32999999999999996</v>
      </c>
      <c r="SK287" t="s">
        <v>446</v>
      </c>
      <c r="SL287">
        <f>SUM(SL35:SL258)</f>
        <v>3.3899999999999997</v>
      </c>
      <c r="SM287">
        <f t="shared" ref="SM287:SO287" si="1682">SUM(SM35:SM258)</f>
        <v>8.52</v>
      </c>
      <c r="SN287">
        <f t="shared" si="1682"/>
        <v>2.7700000000000005</v>
      </c>
      <c r="SO287">
        <f t="shared" si="1682"/>
        <v>0.37</v>
      </c>
      <c r="SR287" t="s">
        <v>446</v>
      </c>
      <c r="SS287">
        <f>SUM(SS35:SS258)</f>
        <v>2.58</v>
      </c>
      <c r="ST287">
        <f t="shared" ref="ST287:SV287" si="1683">SUM(ST35:ST258)</f>
        <v>4.55</v>
      </c>
      <c r="SU287">
        <f t="shared" si="1683"/>
        <v>2.54</v>
      </c>
      <c r="SV287">
        <f t="shared" si="1683"/>
        <v>7.0000000000000007E-2</v>
      </c>
      <c r="SY287" t="s">
        <v>446</v>
      </c>
      <c r="SZ287">
        <f>SUM(SZ35:SZ258)</f>
        <v>2.08</v>
      </c>
      <c r="TA287">
        <f t="shared" ref="TA287:TC287" si="1684">SUM(TA35:TA258)</f>
        <v>2.92</v>
      </c>
      <c r="TB287">
        <f t="shared" si="1684"/>
        <v>2.1199999999999997</v>
      </c>
      <c r="TC287">
        <f t="shared" si="1684"/>
        <v>0.91</v>
      </c>
      <c r="TF287" t="s">
        <v>446</v>
      </c>
      <c r="TG287">
        <f>SUM(TG35:TG258)</f>
        <v>2.85</v>
      </c>
      <c r="TH287">
        <f t="shared" ref="TH287:TJ287" si="1685">SUM(TH35:TH258)</f>
        <v>7.1000000000000014</v>
      </c>
      <c r="TI287">
        <f t="shared" si="1685"/>
        <v>2.5299999999999998</v>
      </c>
      <c r="TJ287">
        <f t="shared" si="1685"/>
        <v>0.59</v>
      </c>
      <c r="TM287" t="s">
        <v>446</v>
      </c>
      <c r="TN287">
        <f>SUM(TN35:TN258)</f>
        <v>2.5499999999999994</v>
      </c>
      <c r="TO287">
        <f t="shared" ref="TO287:TQ287" si="1686">SUM(TO35:TO258)</f>
        <v>4.84</v>
      </c>
      <c r="TP287">
        <f t="shared" si="1686"/>
        <v>2.38</v>
      </c>
      <c r="TQ287">
        <f t="shared" si="1686"/>
        <v>0.75</v>
      </c>
      <c r="TT287" t="s">
        <v>446</v>
      </c>
      <c r="TU287">
        <f>SUM(TU35:TU258)</f>
        <v>2.61</v>
      </c>
      <c r="TV287">
        <f t="shared" ref="TV287:TX287" si="1687">SUM(TV35:TV258)</f>
        <v>4.8199999999999994</v>
      </c>
      <c r="TW287">
        <f t="shared" si="1687"/>
        <v>2.4699999999999998</v>
      </c>
      <c r="TX287">
        <f t="shared" si="1687"/>
        <v>0.86</v>
      </c>
      <c r="UA287" t="s">
        <v>446</v>
      </c>
      <c r="UB287">
        <f>SUM(UB35:UB258)</f>
        <v>2.84</v>
      </c>
      <c r="UC287">
        <f t="shared" ref="UC287:UE287" si="1688">SUM(UC35:UC258)</f>
        <v>8.69</v>
      </c>
      <c r="UD287">
        <f t="shared" si="1688"/>
        <v>1.94</v>
      </c>
      <c r="UE287">
        <f t="shared" si="1688"/>
        <v>0.86</v>
      </c>
      <c r="UH287" t="s">
        <v>446</v>
      </c>
      <c r="UI287">
        <f>SUM(UI35:UI258)</f>
        <v>2.2000000000000002</v>
      </c>
      <c r="UJ287">
        <f t="shared" ref="UJ287:UL287" si="1689">SUM(UJ35:UJ258)</f>
        <v>5.6400000000000006</v>
      </c>
      <c r="UK287">
        <f t="shared" si="1689"/>
        <v>1.65</v>
      </c>
      <c r="UL287">
        <f t="shared" si="1689"/>
        <v>0.73000000000000009</v>
      </c>
      <c r="UO287" t="s">
        <v>446</v>
      </c>
      <c r="UP287">
        <f>SUM(UP35:UP258)</f>
        <v>2.9999999999999996</v>
      </c>
      <c r="UQ287">
        <f t="shared" ref="UQ287:US287" si="1690">SUM(UQ35:UQ258)</f>
        <v>7.33</v>
      </c>
      <c r="UR287">
        <f t="shared" si="1690"/>
        <v>2.1</v>
      </c>
      <c r="US287">
        <f t="shared" si="1690"/>
        <v>2.0700000000000003</v>
      </c>
      <c r="UV287" t="s">
        <v>446</v>
      </c>
      <c r="UW287">
        <f>SUM(UW35:UW258)</f>
        <v>2.5899999999999994</v>
      </c>
      <c r="UX287">
        <f t="shared" ref="UX287:UZ287" si="1691">SUM(UX35:UX258)</f>
        <v>4.7</v>
      </c>
      <c r="UY287">
        <f t="shared" si="1691"/>
        <v>2.21</v>
      </c>
      <c r="UZ287">
        <f t="shared" si="1691"/>
        <v>0.59</v>
      </c>
      <c r="VC287" t="s">
        <v>446</v>
      </c>
      <c r="VD287">
        <f>SUM(VD35:VD258)</f>
        <v>2.6900000000000004</v>
      </c>
      <c r="VE287">
        <f t="shared" ref="VE287:VG287" si="1692">SUM(VE35:VE258)</f>
        <v>2.15</v>
      </c>
      <c r="VF287">
        <f t="shared" si="1692"/>
        <v>3.36</v>
      </c>
      <c r="VG287">
        <f t="shared" si="1692"/>
        <v>0.42000000000000004</v>
      </c>
    </row>
    <row r="289" spans="2:579" x14ac:dyDescent="0.3">
      <c r="B289" s="1">
        <f>+SUM(B265:B287)</f>
        <v>100.01000000000002</v>
      </c>
      <c r="C289" s="1">
        <f t="shared" ref="C289:E289" si="1693">+SUM(C265:C287)</f>
        <v>99.97</v>
      </c>
      <c r="D289" s="1">
        <f t="shared" si="1693"/>
        <v>100.01</v>
      </c>
      <c r="E289" s="1">
        <f t="shared" si="1693"/>
        <v>100.00999999999999</v>
      </c>
      <c r="I289" s="1">
        <f>+SUM(I265:I287)</f>
        <v>99.989999999999952</v>
      </c>
      <c r="J289" s="1">
        <f t="shared" ref="J289:L289" si="1694">+SUM(J265:J287)</f>
        <v>99.980000000000032</v>
      </c>
      <c r="K289" s="1">
        <f t="shared" si="1694"/>
        <v>100.02</v>
      </c>
      <c r="L289" s="1">
        <f t="shared" si="1694"/>
        <v>99.97999999999999</v>
      </c>
      <c r="P289" s="1">
        <f>+SUM(P265:P287)</f>
        <v>100.02</v>
      </c>
      <c r="Q289" s="1">
        <f t="shared" ref="Q289:S289" si="1695">+SUM(Q265:Q287)</f>
        <v>100.00999999999999</v>
      </c>
      <c r="R289" s="1">
        <f t="shared" si="1695"/>
        <v>99.99</v>
      </c>
      <c r="S289" s="1">
        <f t="shared" si="1695"/>
        <v>100.00999999999999</v>
      </c>
      <c r="W289" s="1">
        <f>+SUM(W265:W287)</f>
        <v>99.97</v>
      </c>
      <c r="X289" s="1">
        <f t="shared" ref="X289:Z289" si="1696">+SUM(X265:X287)</f>
        <v>99.999999999999957</v>
      </c>
      <c r="Y289" s="1">
        <f t="shared" si="1696"/>
        <v>99.99</v>
      </c>
      <c r="Z289" s="1">
        <f t="shared" si="1696"/>
        <v>100.00000000000001</v>
      </c>
      <c r="AD289" s="1">
        <f>+SUM(AD265:AD287)</f>
        <v>100.02000000000001</v>
      </c>
      <c r="AE289" s="1">
        <f t="shared" ref="AE289:AG289" si="1697">+SUM(AE265:AE287)</f>
        <v>100.00999999999999</v>
      </c>
      <c r="AF289" s="1">
        <f t="shared" si="1697"/>
        <v>100</v>
      </c>
      <c r="AG289" s="1">
        <f t="shared" si="1697"/>
        <v>100.00000000000001</v>
      </c>
      <c r="AK289" s="1">
        <f>+SUM(AK265:AK287)</f>
        <v>100.00999999999999</v>
      </c>
      <c r="AL289" s="1">
        <f t="shared" ref="AL289:AN289" si="1698">+SUM(AL265:AL287)</f>
        <v>99.990000000000023</v>
      </c>
      <c r="AM289" s="1">
        <f t="shared" si="1698"/>
        <v>100.00000000000004</v>
      </c>
      <c r="AN289" s="1">
        <f t="shared" si="1698"/>
        <v>99.98</v>
      </c>
      <c r="AR289" s="1">
        <f>+SUM(AR265:AR287)</f>
        <v>100.01000000000002</v>
      </c>
      <c r="AS289" s="1">
        <f t="shared" ref="AS289:AU289" si="1699">+SUM(AS265:AS287)</f>
        <v>99.989999999999966</v>
      </c>
      <c r="AT289" s="1">
        <f t="shared" si="1699"/>
        <v>99.999999999999972</v>
      </c>
      <c r="AU289" s="1">
        <f t="shared" si="1699"/>
        <v>100.00000000000001</v>
      </c>
      <c r="AY289" s="1">
        <f>+SUM(AY265:AY287)</f>
        <v>99.98</v>
      </c>
      <c r="AZ289" s="1">
        <f t="shared" ref="AZ289:BB289" si="1700">+SUM(AZ265:AZ287)</f>
        <v>100.00999999999999</v>
      </c>
      <c r="BA289" s="1">
        <f t="shared" si="1700"/>
        <v>100.01000000000002</v>
      </c>
      <c r="BB289" s="1">
        <f t="shared" si="1700"/>
        <v>100.00999999999998</v>
      </c>
      <c r="BF289" s="1">
        <f>+SUM(BF265:BF287)</f>
        <v>99.99</v>
      </c>
      <c r="BG289" s="1">
        <f t="shared" ref="BG289:BI289" si="1701">+SUM(BG265:BG287)</f>
        <v>99.999999999999986</v>
      </c>
      <c r="BH289" s="1">
        <f t="shared" si="1701"/>
        <v>100.02</v>
      </c>
      <c r="BI289" s="1">
        <f t="shared" si="1701"/>
        <v>100.00999999999999</v>
      </c>
      <c r="BM289" s="1">
        <f>+SUM(BM265:BM287)</f>
        <v>99.990000000000023</v>
      </c>
      <c r="BN289" s="1">
        <f t="shared" ref="BN289:BP289" si="1702">+SUM(BN265:BN287)</f>
        <v>99.989999999999981</v>
      </c>
      <c r="BO289" s="1">
        <f t="shared" si="1702"/>
        <v>100.01000000000002</v>
      </c>
      <c r="BP289" s="1">
        <f t="shared" si="1702"/>
        <v>99.99</v>
      </c>
      <c r="BT289" s="1">
        <f>+SUM(BT265:BT287)</f>
        <v>99.990000000000009</v>
      </c>
      <c r="BU289" s="1">
        <f t="shared" ref="BU289:BW289" si="1703">+SUM(BU265:BU287)</f>
        <v>99.99</v>
      </c>
      <c r="BV289" s="1">
        <f t="shared" si="1703"/>
        <v>99.979999999999976</v>
      </c>
      <c r="BW289" s="1">
        <f t="shared" si="1703"/>
        <v>99.99</v>
      </c>
      <c r="CA289" s="1">
        <f>+SUM(CA265:CA287)</f>
        <v>99.98</v>
      </c>
      <c r="CB289" s="1">
        <f t="shared" ref="CB289:CD289" si="1704">+SUM(CB265:CB287)</f>
        <v>100</v>
      </c>
      <c r="CC289" s="1">
        <f t="shared" si="1704"/>
        <v>100.00999999999999</v>
      </c>
      <c r="CD289" s="1">
        <f t="shared" si="1704"/>
        <v>99.999999999999986</v>
      </c>
      <c r="CH289" s="1">
        <f>+SUM(CH265:CH287)</f>
        <v>99.999999999999972</v>
      </c>
      <c r="CI289" s="1">
        <f t="shared" ref="CI289:CK289" si="1705">+SUM(CI265:CI287)</f>
        <v>99.970000000000013</v>
      </c>
      <c r="CJ289" s="1">
        <f t="shared" si="1705"/>
        <v>100.01</v>
      </c>
      <c r="CK289" s="1">
        <f t="shared" si="1705"/>
        <v>100.00999999999999</v>
      </c>
      <c r="CO289" s="1">
        <f>+SUM(CO265:CO287)</f>
        <v>100</v>
      </c>
      <c r="CP289" s="1">
        <f t="shared" ref="CP289:CR289" si="1706">+SUM(CP265:CP287)</f>
        <v>99.980000000000018</v>
      </c>
      <c r="CQ289" s="1">
        <f t="shared" si="1706"/>
        <v>100.01000000000002</v>
      </c>
      <c r="CR289" s="1">
        <f t="shared" si="1706"/>
        <v>100.03</v>
      </c>
      <c r="CV289" s="1">
        <f>+SUM(CV265:CV287)</f>
        <v>100.02</v>
      </c>
      <c r="CW289" s="1">
        <f t="shared" ref="CW289:CY289" si="1707">+SUM(CW265:CW287)</f>
        <v>99.98</v>
      </c>
      <c r="CX289" s="1">
        <f t="shared" si="1707"/>
        <v>100.01</v>
      </c>
      <c r="CY289" s="1">
        <f t="shared" si="1707"/>
        <v>100.00999999999998</v>
      </c>
      <c r="DC289" s="1">
        <f>+SUM(DC265:DC287)</f>
        <v>100.03</v>
      </c>
      <c r="DD289" s="1">
        <f t="shared" ref="DD289:DF289" si="1708">+SUM(DD265:DD287)</f>
        <v>99.99</v>
      </c>
      <c r="DE289" s="1">
        <f t="shared" si="1708"/>
        <v>100</v>
      </c>
      <c r="DF289" s="1">
        <f t="shared" si="1708"/>
        <v>100</v>
      </c>
      <c r="DJ289" s="1">
        <f>+SUM(DJ265:DJ287)</f>
        <v>100.03000000000002</v>
      </c>
      <c r="DK289" s="1">
        <f t="shared" ref="DK289:DM289" si="1709">+SUM(DK265:DK287)</f>
        <v>99.990000000000009</v>
      </c>
      <c r="DL289" s="1">
        <f t="shared" si="1709"/>
        <v>100</v>
      </c>
      <c r="DM289" s="1">
        <f t="shared" si="1709"/>
        <v>99.97</v>
      </c>
      <c r="DQ289" s="1">
        <f>+SUM(DQ265:DQ287)</f>
        <v>100</v>
      </c>
      <c r="DR289" s="1">
        <f t="shared" ref="DR289:DT289" si="1710">+SUM(DR265:DR287)</f>
        <v>100.02</v>
      </c>
      <c r="DS289" s="1">
        <f t="shared" si="1710"/>
        <v>99.999999999999972</v>
      </c>
      <c r="DT289" s="1">
        <f t="shared" si="1710"/>
        <v>99.99</v>
      </c>
      <c r="DX289" s="1">
        <f>+SUM(DX265:DX287)</f>
        <v>100.00999999999999</v>
      </c>
      <c r="DY289" s="1">
        <f t="shared" ref="DY289:EA289" si="1711">+SUM(DY265:DY287)</f>
        <v>99.990000000000009</v>
      </c>
      <c r="DZ289" s="1">
        <f t="shared" si="1711"/>
        <v>100.01</v>
      </c>
      <c r="EA289" s="1">
        <f t="shared" si="1711"/>
        <v>100.01</v>
      </c>
      <c r="EE289" s="1">
        <f>+SUM(EE265:EE287)</f>
        <v>100.00999999999999</v>
      </c>
      <c r="EF289" s="1">
        <f t="shared" ref="EF289:EH289" si="1712">+SUM(EF265:EF287)</f>
        <v>100.02</v>
      </c>
      <c r="EG289" s="1">
        <f t="shared" si="1712"/>
        <v>99.989999999999981</v>
      </c>
      <c r="EH289" s="1">
        <f t="shared" si="1712"/>
        <v>100</v>
      </c>
      <c r="EL289" s="1">
        <f>+SUM(EL265:EL287)</f>
        <v>99.989999999999981</v>
      </c>
      <c r="EM289" s="1">
        <f t="shared" ref="EM289:EO289" si="1713">+SUM(EM265:EM287)</f>
        <v>99.970000000000013</v>
      </c>
      <c r="EN289" s="1">
        <f t="shared" si="1713"/>
        <v>100.00999999999999</v>
      </c>
      <c r="EO289" s="1">
        <f t="shared" si="1713"/>
        <v>100.01</v>
      </c>
      <c r="ES289" s="1">
        <f>+SUM(ES265:ES287)</f>
        <v>99.999999999999986</v>
      </c>
      <c r="ET289" s="1">
        <f t="shared" ref="ET289:EV289" si="1714">+SUM(ET265:ET287)</f>
        <v>100.00000000000001</v>
      </c>
      <c r="EU289" s="1">
        <f t="shared" si="1714"/>
        <v>99.96999999999997</v>
      </c>
      <c r="EV289" s="1">
        <f t="shared" si="1714"/>
        <v>100.02</v>
      </c>
      <c r="EZ289" s="1">
        <f>+SUM(EZ265:EZ287)</f>
        <v>100.01</v>
      </c>
      <c r="FA289" s="1">
        <f t="shared" ref="FA289:FC289" si="1715">+SUM(FA265:FA287)</f>
        <v>99.97999999999999</v>
      </c>
      <c r="FB289" s="1">
        <f t="shared" si="1715"/>
        <v>100.03</v>
      </c>
      <c r="FC289" s="1">
        <f t="shared" si="1715"/>
        <v>100.00000000000001</v>
      </c>
      <c r="FG289" s="1">
        <f>+SUM(FG265:FG287)</f>
        <v>99.980000000000032</v>
      </c>
      <c r="FH289" s="1">
        <f t="shared" ref="FH289:FJ289" si="1716">+SUM(FH265:FH287)</f>
        <v>100.00000000000001</v>
      </c>
      <c r="FI289" s="1">
        <f t="shared" si="1716"/>
        <v>100.03000000000004</v>
      </c>
      <c r="FJ289" s="1">
        <f t="shared" si="1716"/>
        <v>100.00999999999999</v>
      </c>
      <c r="FN289" s="1">
        <f>+SUM(FN265:FN287)</f>
        <v>99.99</v>
      </c>
      <c r="FO289" s="1">
        <f t="shared" ref="FO289:FQ289" si="1717">+SUM(FO265:FO287)</f>
        <v>100.01</v>
      </c>
      <c r="FP289" s="1">
        <f t="shared" si="1717"/>
        <v>100.01000000000002</v>
      </c>
      <c r="FQ289" s="1">
        <f t="shared" si="1717"/>
        <v>100.00999999999999</v>
      </c>
      <c r="FU289" s="1">
        <f>+SUM(FU265:FU287)</f>
        <v>100.01000000000002</v>
      </c>
      <c r="FV289" s="1">
        <f t="shared" ref="FV289:FX289" si="1718">+SUM(FV265:FV287)</f>
        <v>100.01000000000002</v>
      </c>
      <c r="FW289" s="1">
        <f t="shared" si="1718"/>
        <v>99.990000000000009</v>
      </c>
      <c r="FX289" s="1">
        <f t="shared" si="1718"/>
        <v>100.01</v>
      </c>
      <c r="GB289" s="1">
        <f>+SUM(GB265:GB287)</f>
        <v>100.00999999999999</v>
      </c>
      <c r="GC289" s="1">
        <f t="shared" ref="GC289:GE289" si="1719">+SUM(GC265:GC287)</f>
        <v>100.02999999999999</v>
      </c>
      <c r="GD289" s="1">
        <f t="shared" si="1719"/>
        <v>99.980000000000032</v>
      </c>
      <c r="GE289" s="1">
        <f t="shared" si="1719"/>
        <v>100.01</v>
      </c>
      <c r="GI289" s="1">
        <f>+SUM(GI265:GI287)</f>
        <v>99.990000000000009</v>
      </c>
      <c r="GJ289" s="1">
        <f t="shared" ref="GJ289:GL289" si="1720">+SUM(GJ265:GJ287)</f>
        <v>100.00999999999999</v>
      </c>
      <c r="GK289" s="1">
        <f t="shared" si="1720"/>
        <v>100.00999999999999</v>
      </c>
      <c r="GL289" s="1">
        <f t="shared" si="1720"/>
        <v>99.99</v>
      </c>
      <c r="GP289" s="1">
        <f>+SUM(GP265:GP287)</f>
        <v>99.990000000000023</v>
      </c>
      <c r="GQ289" s="1">
        <f t="shared" ref="GQ289:GS289" si="1721">+SUM(GQ265:GQ287)</f>
        <v>100</v>
      </c>
      <c r="GR289" s="1">
        <f t="shared" si="1721"/>
        <v>100.01000000000003</v>
      </c>
      <c r="GS289" s="1">
        <f t="shared" si="1721"/>
        <v>99.990000000000009</v>
      </c>
      <c r="GW289" s="1">
        <f>+SUM(GW265:GW287)</f>
        <v>99.980000000000018</v>
      </c>
      <c r="GX289" s="1">
        <f t="shared" ref="GX289:GZ289" si="1722">+SUM(GX265:GX287)</f>
        <v>100.00000000000003</v>
      </c>
      <c r="GY289" s="1">
        <f t="shared" si="1722"/>
        <v>99.98</v>
      </c>
      <c r="GZ289" s="1">
        <f t="shared" si="1722"/>
        <v>100.01</v>
      </c>
      <c r="HD289" s="1">
        <f>+SUM(HD265:HD287)</f>
        <v>100.01</v>
      </c>
      <c r="HE289" s="1">
        <f t="shared" ref="HE289:HG289" si="1723">+SUM(HE265:HE287)</f>
        <v>99.999999999999986</v>
      </c>
      <c r="HF289" s="1">
        <f t="shared" si="1723"/>
        <v>100.00999999999999</v>
      </c>
      <c r="HG289" s="1">
        <f t="shared" si="1723"/>
        <v>99.979999999999976</v>
      </c>
      <c r="HK289" s="1">
        <f>+SUM(HK265:HK287)</f>
        <v>99.999999999999986</v>
      </c>
      <c r="HL289" s="1">
        <f t="shared" ref="HL289:HN289" si="1724">+SUM(HL265:HL287)</f>
        <v>99.999999999999986</v>
      </c>
      <c r="HM289" s="1">
        <f t="shared" si="1724"/>
        <v>100.02000000000001</v>
      </c>
      <c r="HN289" s="1">
        <f t="shared" si="1724"/>
        <v>99.990000000000009</v>
      </c>
      <c r="HR289" s="1">
        <f>+SUM(HR265:HR287)</f>
        <v>100.01</v>
      </c>
      <c r="HS289" s="1">
        <f t="shared" ref="HS289:HU289" si="1725">+SUM(HS265:HS287)</f>
        <v>100.00000000000001</v>
      </c>
      <c r="HT289" s="1">
        <f t="shared" si="1725"/>
        <v>99.970000000000013</v>
      </c>
      <c r="HU289" s="1">
        <f t="shared" si="1725"/>
        <v>99.99</v>
      </c>
      <c r="HY289" s="1">
        <f>+SUM(HY265:HY287)</f>
        <v>100.00999999999998</v>
      </c>
      <c r="HZ289" s="1">
        <f t="shared" ref="HZ289:IB289" si="1726">+SUM(HZ265:HZ287)</f>
        <v>100.02000000000001</v>
      </c>
      <c r="IA289" s="1">
        <f t="shared" si="1726"/>
        <v>100.02000000000001</v>
      </c>
      <c r="IB289" s="1">
        <f t="shared" si="1726"/>
        <v>100.00000000000001</v>
      </c>
      <c r="IF289" s="1">
        <f>+SUM(IF265:IF287)</f>
        <v>99.990000000000009</v>
      </c>
      <c r="IG289" s="1">
        <f t="shared" ref="IG289:II289" si="1727">+SUM(IG265:IG287)</f>
        <v>100</v>
      </c>
      <c r="IH289" s="1">
        <f t="shared" si="1727"/>
        <v>99.980000000000018</v>
      </c>
      <c r="II289" s="1">
        <f t="shared" si="1727"/>
        <v>100.00999999999999</v>
      </c>
      <c r="IM289" s="1">
        <f>+SUM(IM265:IM287)</f>
        <v>100.00000000000001</v>
      </c>
      <c r="IN289" s="1">
        <f t="shared" ref="IN289:IP289" si="1728">+SUM(IN265:IN287)</f>
        <v>99.999999999999986</v>
      </c>
      <c r="IO289" s="1">
        <f t="shared" si="1728"/>
        <v>99.99</v>
      </c>
      <c r="IP289" s="1">
        <f t="shared" si="1728"/>
        <v>100.00999999999999</v>
      </c>
      <c r="IT289" s="1">
        <f>+SUM(IT265:IT287)</f>
        <v>100</v>
      </c>
      <c r="IU289" s="1">
        <f t="shared" ref="IU289:IW289" si="1729">+SUM(IU265:IU287)</f>
        <v>99.999999999999986</v>
      </c>
      <c r="IV289" s="1">
        <f t="shared" si="1729"/>
        <v>99.999999999999986</v>
      </c>
      <c r="IW289" s="1">
        <f t="shared" si="1729"/>
        <v>99.999999999999972</v>
      </c>
      <c r="JA289" s="1">
        <f>+SUM(JA265:JA287)</f>
        <v>100</v>
      </c>
      <c r="JB289" s="1">
        <f t="shared" ref="JB289:JD289" si="1730">+SUM(JB265:JB287)</f>
        <v>100.01999999999998</v>
      </c>
      <c r="JC289" s="1">
        <f t="shared" si="1730"/>
        <v>100.00999999999999</v>
      </c>
      <c r="JD289" s="1">
        <f t="shared" si="1730"/>
        <v>100.01</v>
      </c>
      <c r="JH289" s="1">
        <f>+SUM(JH265:JH287)</f>
        <v>100.04000000000002</v>
      </c>
      <c r="JI289" s="1">
        <f t="shared" ref="JI289:JK289" si="1731">+SUM(JI265:JI287)</f>
        <v>100.00000000000001</v>
      </c>
      <c r="JJ289" s="1">
        <f t="shared" si="1731"/>
        <v>100.05000000000003</v>
      </c>
      <c r="JK289" s="1">
        <f t="shared" si="1731"/>
        <v>99.980000000000018</v>
      </c>
      <c r="JO289" s="1">
        <f>+SUM(JO265:JO287)</f>
        <v>100.02000000000002</v>
      </c>
      <c r="JP289" s="1">
        <f t="shared" ref="JP289:JR289" si="1732">+SUM(JP265:JP287)</f>
        <v>99.95999999999998</v>
      </c>
      <c r="JQ289" s="1">
        <f t="shared" si="1732"/>
        <v>100</v>
      </c>
      <c r="JR289" s="1">
        <f t="shared" si="1732"/>
        <v>99.990000000000009</v>
      </c>
      <c r="JV289" s="1">
        <f>+SUM(JV265:JV287)</f>
        <v>100.00000000000001</v>
      </c>
      <c r="JW289" s="1">
        <f t="shared" ref="JW289:JY289" si="1733">+SUM(JW265:JW287)</f>
        <v>100.00000000000001</v>
      </c>
      <c r="JX289" s="1">
        <f t="shared" si="1733"/>
        <v>99.999999999999986</v>
      </c>
      <c r="JY289" s="1">
        <f t="shared" si="1733"/>
        <v>99.990000000000023</v>
      </c>
      <c r="KC289" s="1">
        <f>+SUM(KC265:KC287)</f>
        <v>100.01999999999998</v>
      </c>
      <c r="KD289" s="1">
        <f t="shared" ref="KD289:KF289" si="1734">+SUM(KD265:KD287)</f>
        <v>100.01999999999998</v>
      </c>
      <c r="KE289" s="1">
        <f t="shared" si="1734"/>
        <v>99.969999999999985</v>
      </c>
      <c r="KF289" s="1">
        <f t="shared" si="1734"/>
        <v>100</v>
      </c>
      <c r="KJ289" s="1">
        <f>+SUM(KJ265:KJ287)</f>
        <v>99.990000000000023</v>
      </c>
      <c r="KK289" s="1">
        <f t="shared" ref="KK289:KM289" si="1735">+SUM(KK265:KK287)</f>
        <v>100.01</v>
      </c>
      <c r="KL289" s="1">
        <f t="shared" si="1735"/>
        <v>99.99</v>
      </c>
      <c r="KM289" s="1">
        <f t="shared" si="1735"/>
        <v>99.989999999999981</v>
      </c>
      <c r="KQ289" s="1">
        <f>+SUM(KQ265:KQ287)</f>
        <v>100</v>
      </c>
      <c r="KR289" s="1">
        <f t="shared" ref="KR289:KT289" si="1736">+SUM(KR265:KR287)</f>
        <v>99.989999999999981</v>
      </c>
      <c r="KS289" s="1">
        <f t="shared" si="1736"/>
        <v>99.990000000000009</v>
      </c>
      <c r="KT289" s="1">
        <f t="shared" si="1736"/>
        <v>100</v>
      </c>
      <c r="KX289" s="1">
        <f>+SUM(KX265:KX287)</f>
        <v>100.00000000000003</v>
      </c>
      <c r="KY289" s="1">
        <f t="shared" ref="KY289:LA289" si="1737">+SUM(KY265:KY287)</f>
        <v>99.97999999999999</v>
      </c>
      <c r="KZ289" s="1">
        <f t="shared" si="1737"/>
        <v>99.989999999999981</v>
      </c>
      <c r="LA289" s="1">
        <f t="shared" si="1737"/>
        <v>99.990000000000009</v>
      </c>
      <c r="LE289" s="1">
        <f>+SUM(LE265:LE287)</f>
        <v>99.97999999999999</v>
      </c>
      <c r="LF289" s="1">
        <f t="shared" ref="LF289:LH289" si="1738">+SUM(LF265:LF287)</f>
        <v>100</v>
      </c>
      <c r="LG289" s="1">
        <f t="shared" si="1738"/>
        <v>100.03</v>
      </c>
      <c r="LH289" s="1">
        <f t="shared" si="1738"/>
        <v>99.999999999999972</v>
      </c>
      <c r="LL289" s="1">
        <f>+SUM(LL265:LL287)</f>
        <v>99.990000000000009</v>
      </c>
      <c r="LM289" s="1">
        <f t="shared" ref="LM289:LO289" si="1739">+SUM(LM265:LM287)</f>
        <v>99.990000000000009</v>
      </c>
      <c r="LN289" s="1">
        <f t="shared" si="1739"/>
        <v>100.00000000000003</v>
      </c>
      <c r="LO289" s="1">
        <f t="shared" si="1739"/>
        <v>99.99</v>
      </c>
      <c r="LS289" s="1">
        <f>+SUM(LS265:LS287)</f>
        <v>99.979999999999976</v>
      </c>
      <c r="LT289" s="1">
        <f t="shared" ref="LT289:LV289" si="1740">+SUM(LT265:LT287)</f>
        <v>99.999999999999986</v>
      </c>
      <c r="LU289" s="1">
        <f t="shared" si="1740"/>
        <v>99.989999999999981</v>
      </c>
      <c r="LV289" s="1">
        <f t="shared" si="1740"/>
        <v>100.00000000000001</v>
      </c>
      <c r="LZ289" s="1">
        <f>+SUM(LZ265:LZ287)</f>
        <v>99.999999999999986</v>
      </c>
      <c r="MA289" s="1">
        <f t="shared" ref="MA289:MC289" si="1741">+SUM(MA265:MA287)</f>
        <v>99.989999999999981</v>
      </c>
      <c r="MB289" s="1">
        <f t="shared" si="1741"/>
        <v>100.00999999999996</v>
      </c>
      <c r="MC289" s="1">
        <f t="shared" si="1741"/>
        <v>100</v>
      </c>
      <c r="MG289" s="1">
        <f>+SUM(MG265:MG287)</f>
        <v>100.02999999999999</v>
      </c>
      <c r="MH289" s="1">
        <f t="shared" ref="MH289:MJ289" si="1742">+SUM(MH265:MH287)</f>
        <v>100.01000000000002</v>
      </c>
      <c r="MI289" s="1">
        <f t="shared" si="1742"/>
        <v>99.97999999999999</v>
      </c>
      <c r="MJ289" s="1">
        <f t="shared" si="1742"/>
        <v>99.990000000000009</v>
      </c>
      <c r="MN289" s="1">
        <f>+SUM(MN265:MN287)</f>
        <v>100</v>
      </c>
      <c r="MO289" s="1">
        <f t="shared" ref="MO289:MQ289" si="1743">+SUM(MO265:MO287)</f>
        <v>100</v>
      </c>
      <c r="MP289" s="1">
        <f t="shared" si="1743"/>
        <v>100.03</v>
      </c>
      <c r="MQ289" s="1">
        <f t="shared" si="1743"/>
        <v>100</v>
      </c>
      <c r="MU289" s="1">
        <f>+SUM(MU265:MU287)</f>
        <v>99.999999999999972</v>
      </c>
      <c r="MV289" s="1">
        <f t="shared" ref="MV289:MX289" si="1744">+SUM(MV265:MV287)</f>
        <v>100.00000000000001</v>
      </c>
      <c r="MW289" s="1">
        <f t="shared" si="1744"/>
        <v>99.990000000000009</v>
      </c>
      <c r="MX289" s="1">
        <f t="shared" si="1744"/>
        <v>99.999999999999986</v>
      </c>
      <c r="NB289" s="1">
        <f>+SUM(NB265:NB287)</f>
        <v>99.97</v>
      </c>
      <c r="NC289" s="1">
        <f t="shared" ref="NC289:NE289" si="1745">+SUM(NC265:NC287)</f>
        <v>99.990000000000009</v>
      </c>
      <c r="ND289" s="1">
        <f t="shared" si="1745"/>
        <v>100.02</v>
      </c>
      <c r="NE289" s="1">
        <f t="shared" si="1745"/>
        <v>100.00000000000001</v>
      </c>
      <c r="NI289" s="1">
        <f>+SUM(NI265:NI287)</f>
        <v>100.00999999999999</v>
      </c>
      <c r="NJ289" s="1">
        <f t="shared" ref="NJ289:NL289" si="1746">+SUM(NJ265:NJ287)</f>
        <v>100</v>
      </c>
      <c r="NK289" s="1">
        <f t="shared" si="1746"/>
        <v>99.999999999999986</v>
      </c>
      <c r="NL289" s="1">
        <f t="shared" si="1746"/>
        <v>99.969999999999985</v>
      </c>
      <c r="NP289" s="1">
        <f>+SUM(NP265:NP287)</f>
        <v>100</v>
      </c>
      <c r="NQ289" s="1">
        <f t="shared" ref="NQ289:NS289" si="1747">+SUM(NQ265:NQ287)</f>
        <v>99.999999999999986</v>
      </c>
      <c r="NR289" s="1">
        <f t="shared" si="1747"/>
        <v>100.00000000000001</v>
      </c>
      <c r="NS289" s="1">
        <f t="shared" si="1747"/>
        <v>100.00999999999999</v>
      </c>
      <c r="NW289" s="1">
        <f>+SUM(NW265:NW287)</f>
        <v>100</v>
      </c>
      <c r="NX289" s="1">
        <f t="shared" ref="NX289:NZ289" si="1748">+SUM(NX265:NX287)</f>
        <v>99.990000000000009</v>
      </c>
      <c r="NY289" s="1">
        <f t="shared" si="1748"/>
        <v>100.00000000000001</v>
      </c>
      <c r="NZ289" s="1">
        <f t="shared" si="1748"/>
        <v>99.99</v>
      </c>
      <c r="OD289" s="1">
        <f>+SUM(OD265:OD287)</f>
        <v>100.00999999999998</v>
      </c>
      <c r="OE289" s="1">
        <f t="shared" ref="OE289:OG289" si="1749">+SUM(OE265:OE287)</f>
        <v>99.989999999999981</v>
      </c>
      <c r="OF289" s="1">
        <f t="shared" si="1749"/>
        <v>100.01999999999998</v>
      </c>
      <c r="OG289" s="1">
        <f t="shared" si="1749"/>
        <v>100.01</v>
      </c>
      <c r="OK289" s="1">
        <f>+SUM(OK265:OK287)</f>
        <v>99.98</v>
      </c>
      <c r="OL289" s="1">
        <f t="shared" ref="OL289:ON289" si="1750">+SUM(OL265:OL287)</f>
        <v>99.99</v>
      </c>
      <c r="OM289" s="1">
        <f t="shared" si="1750"/>
        <v>100.01999999999998</v>
      </c>
      <c r="ON289" s="1">
        <f t="shared" si="1750"/>
        <v>100.01</v>
      </c>
      <c r="OR289" s="1">
        <f>+SUM(OR265:OR287)</f>
        <v>99.989999999999966</v>
      </c>
      <c r="OS289" s="1">
        <f t="shared" ref="OS289:OU289" si="1751">+SUM(OS265:OS287)</f>
        <v>100.02000000000001</v>
      </c>
      <c r="OT289" s="1">
        <f t="shared" si="1751"/>
        <v>99.98</v>
      </c>
      <c r="OU289" s="1">
        <f t="shared" si="1751"/>
        <v>100</v>
      </c>
      <c r="OY289" s="1">
        <f>+SUM(OY265:OY287)</f>
        <v>100</v>
      </c>
      <c r="OZ289" s="1">
        <f t="shared" ref="OZ289:PB289" si="1752">+SUM(OZ265:OZ287)</f>
        <v>100.01</v>
      </c>
      <c r="PA289" s="1">
        <f t="shared" si="1752"/>
        <v>99.97999999999999</v>
      </c>
      <c r="PB289" s="1">
        <f t="shared" si="1752"/>
        <v>100</v>
      </c>
      <c r="PF289" s="1">
        <f>+SUM(PF265:PF287)</f>
        <v>100.01</v>
      </c>
      <c r="PG289" s="1">
        <f t="shared" ref="PG289:PI289" si="1753">+SUM(PG265:PG287)</f>
        <v>99.99</v>
      </c>
      <c r="PH289" s="1">
        <f t="shared" si="1753"/>
        <v>99.990000000000009</v>
      </c>
      <c r="PI289" s="1">
        <f t="shared" si="1753"/>
        <v>100.00999999999999</v>
      </c>
      <c r="PM289" s="1">
        <f>+SUM(PM265:PM287)</f>
        <v>100.00000000000001</v>
      </c>
      <c r="PN289" s="1">
        <f t="shared" ref="PN289:PP289" si="1754">+SUM(PN265:PN287)</f>
        <v>99.99</v>
      </c>
      <c r="PO289" s="1">
        <f t="shared" si="1754"/>
        <v>99.989999999999981</v>
      </c>
      <c r="PP289" s="1">
        <f t="shared" si="1754"/>
        <v>99.98</v>
      </c>
      <c r="PT289" s="1">
        <f>+SUM(PT265:PT287)</f>
        <v>100</v>
      </c>
      <c r="PU289" s="1">
        <f t="shared" ref="PU289:PW289" si="1755">+SUM(PU265:PU287)</f>
        <v>99.999999999999986</v>
      </c>
      <c r="PV289" s="1">
        <f t="shared" si="1755"/>
        <v>100.00999999999999</v>
      </c>
      <c r="PW289" s="1">
        <f t="shared" si="1755"/>
        <v>100.00999999999999</v>
      </c>
      <c r="QA289" s="1">
        <f>+SUM(QA265:QA287)</f>
        <v>100</v>
      </c>
      <c r="QB289" s="1">
        <f t="shared" ref="QB289:QD289" si="1756">+SUM(QB265:QB287)</f>
        <v>99.989999999999981</v>
      </c>
      <c r="QC289" s="1">
        <f t="shared" si="1756"/>
        <v>100.02</v>
      </c>
      <c r="QD289" s="1">
        <f t="shared" si="1756"/>
        <v>99.979999999999976</v>
      </c>
      <c r="QH289" s="1">
        <f>+SUM(QH265:QH287)</f>
        <v>100.00000000000001</v>
      </c>
      <c r="QI289" s="1">
        <f t="shared" ref="QI289:QK289" si="1757">+SUM(QI265:QI287)</f>
        <v>100.00999999999996</v>
      </c>
      <c r="QJ289" s="1">
        <f t="shared" si="1757"/>
        <v>99.96</v>
      </c>
      <c r="QK289" s="1">
        <f t="shared" si="1757"/>
        <v>100</v>
      </c>
      <c r="QO289" s="1">
        <f>+SUM(QO265:QO287)</f>
        <v>100.01000000000002</v>
      </c>
      <c r="QP289" s="1">
        <f t="shared" ref="QP289:QR289" si="1758">+SUM(QP265:QP287)</f>
        <v>99.98</v>
      </c>
      <c r="QQ289" s="1">
        <f t="shared" si="1758"/>
        <v>100.00999999999999</v>
      </c>
      <c r="QR289" s="1">
        <f t="shared" si="1758"/>
        <v>99.989999999999981</v>
      </c>
      <c r="QV289" s="1">
        <f>+SUM(QV265:QV287)</f>
        <v>100</v>
      </c>
      <c r="QW289" s="1">
        <f t="shared" ref="QW289:QY289" si="1759">+SUM(QW265:QW287)</f>
        <v>100.01</v>
      </c>
      <c r="QX289" s="1">
        <f t="shared" si="1759"/>
        <v>99.979999999999976</v>
      </c>
      <c r="QY289" s="1">
        <f t="shared" si="1759"/>
        <v>99.99</v>
      </c>
      <c r="RC289" s="1">
        <f>+SUM(RC265:RC287)</f>
        <v>99.99</v>
      </c>
      <c r="RD289" s="1">
        <f t="shared" ref="RD289:RF289" si="1760">+SUM(RD265:RD287)</f>
        <v>100.00999999999999</v>
      </c>
      <c r="RE289" s="1">
        <f t="shared" si="1760"/>
        <v>99.99</v>
      </c>
      <c r="RF289" s="1">
        <f t="shared" si="1760"/>
        <v>99.989999999999981</v>
      </c>
      <c r="RJ289" s="1">
        <f>+SUM(RJ265:RJ287)</f>
        <v>99.999999999999986</v>
      </c>
      <c r="RK289" s="1">
        <f t="shared" ref="RK289:RM289" si="1761">+SUM(RK265:RK287)</f>
        <v>99.98</v>
      </c>
      <c r="RL289" s="1">
        <f t="shared" si="1761"/>
        <v>100.01999999999998</v>
      </c>
      <c r="RM289" s="1">
        <f t="shared" si="1761"/>
        <v>100.00000000000001</v>
      </c>
      <c r="RQ289" s="1">
        <f>+SUM(RQ265:RQ287)</f>
        <v>99.999999999999986</v>
      </c>
      <c r="RR289" s="1">
        <f t="shared" ref="RR289:RT289" si="1762">+SUM(RR265:RR287)</f>
        <v>100.01</v>
      </c>
      <c r="RS289" s="1">
        <f t="shared" si="1762"/>
        <v>100.00999999999999</v>
      </c>
      <c r="RT289" s="1">
        <f t="shared" si="1762"/>
        <v>99.99</v>
      </c>
      <c r="RX289" s="1">
        <f>+SUM(RX265:RX287)</f>
        <v>100.00000000000001</v>
      </c>
      <c r="RY289" s="1">
        <f t="shared" ref="RY289:SA289" si="1763">+SUM(RY265:RY287)</f>
        <v>100.02000000000002</v>
      </c>
      <c r="RZ289" s="1">
        <f t="shared" si="1763"/>
        <v>100.01999999999998</v>
      </c>
      <c r="SA289" s="1">
        <f t="shared" si="1763"/>
        <v>99.99</v>
      </c>
      <c r="SE289" s="1">
        <f>+SUM(SE265:SE287)</f>
        <v>100.02</v>
      </c>
      <c r="SF289" s="1">
        <f t="shared" ref="SF289:SH289" si="1764">+SUM(SF265:SF287)</f>
        <v>100</v>
      </c>
      <c r="SG289" s="1">
        <f t="shared" si="1764"/>
        <v>99.990000000000023</v>
      </c>
      <c r="SH289" s="1">
        <f t="shared" si="1764"/>
        <v>100.00999999999999</v>
      </c>
      <c r="SL289" s="1">
        <f>+SUM(SL265:SL287)</f>
        <v>100.01</v>
      </c>
      <c r="SM289" s="1">
        <f t="shared" ref="SM289:SO289" si="1765">+SUM(SM265:SM287)</f>
        <v>100.00000000000003</v>
      </c>
      <c r="SN289" s="1">
        <f t="shared" si="1765"/>
        <v>100.01</v>
      </c>
      <c r="SO289" s="1">
        <f t="shared" si="1765"/>
        <v>99.99</v>
      </c>
      <c r="SS289" s="1">
        <f>+SUM(SS265:SS287)</f>
        <v>99.990000000000009</v>
      </c>
      <c r="ST289" s="1">
        <f t="shared" ref="ST289:SV289" si="1766">+SUM(ST265:ST287)</f>
        <v>99.99</v>
      </c>
      <c r="SU289" s="1">
        <f t="shared" si="1766"/>
        <v>100.01</v>
      </c>
      <c r="SV289" s="1">
        <f t="shared" si="1766"/>
        <v>100</v>
      </c>
      <c r="SZ289" s="1">
        <f>+SUM(SZ265:SZ287)</f>
        <v>100.00999999999999</v>
      </c>
      <c r="TA289" s="1">
        <f t="shared" ref="TA289:TC289" si="1767">+SUM(TA265:TA287)</f>
        <v>100</v>
      </c>
      <c r="TB289" s="1">
        <f t="shared" si="1767"/>
        <v>100.01000000000002</v>
      </c>
      <c r="TC289" s="1">
        <f t="shared" si="1767"/>
        <v>99.999999999999986</v>
      </c>
      <c r="TG289" s="1">
        <f>+SUM(TG265:TG287)</f>
        <v>99.99</v>
      </c>
      <c r="TH289" s="1">
        <f t="shared" ref="TH289:TJ289" si="1768">+SUM(TH265:TH287)</f>
        <v>99.990000000000009</v>
      </c>
      <c r="TI289" s="1">
        <f t="shared" si="1768"/>
        <v>100.00000000000001</v>
      </c>
      <c r="TJ289" s="1">
        <f t="shared" si="1768"/>
        <v>99.990000000000038</v>
      </c>
      <c r="TN289" s="1">
        <f>+SUM(TN265:TN287)</f>
        <v>100.01</v>
      </c>
      <c r="TO289" s="1">
        <f t="shared" ref="TO289:TQ289" si="1769">+SUM(TO265:TO287)</f>
        <v>100.00000000000001</v>
      </c>
      <c r="TP289" s="1">
        <f t="shared" si="1769"/>
        <v>100.02000000000001</v>
      </c>
      <c r="TQ289" s="1">
        <f t="shared" si="1769"/>
        <v>100</v>
      </c>
      <c r="TU289" s="1">
        <f>+SUM(TU265:TU287)</f>
        <v>99.97999999999999</v>
      </c>
      <c r="TV289" s="1">
        <f t="shared" ref="TV289:TX289" si="1770">+SUM(TV265:TV287)</f>
        <v>100.00000000000001</v>
      </c>
      <c r="TW289" s="1">
        <f t="shared" si="1770"/>
        <v>100.01999999999997</v>
      </c>
      <c r="TX289" s="1">
        <f t="shared" si="1770"/>
        <v>100</v>
      </c>
      <c r="UB289" s="1">
        <f>+SUM(UB265:UB287)</f>
        <v>99.999999999999986</v>
      </c>
      <c r="UC289" s="1">
        <f t="shared" ref="UC289:UE289" si="1771">+SUM(UC265:UC287)</f>
        <v>100</v>
      </c>
      <c r="UD289" s="1">
        <f t="shared" si="1771"/>
        <v>99.98</v>
      </c>
      <c r="UE289" s="1">
        <f t="shared" si="1771"/>
        <v>99.999999999999986</v>
      </c>
      <c r="UI289" s="1">
        <f>+SUM(UI265:UI287)</f>
        <v>100.01000000000002</v>
      </c>
      <c r="UJ289" s="1">
        <f t="shared" ref="UJ289:UL289" si="1772">+SUM(UJ265:UJ287)</f>
        <v>99.990000000000009</v>
      </c>
      <c r="UK289" s="1">
        <f t="shared" si="1772"/>
        <v>99.990000000000009</v>
      </c>
      <c r="UL289" s="1">
        <f t="shared" si="1772"/>
        <v>99.990000000000023</v>
      </c>
      <c r="UP289" s="1">
        <f>+SUM(UP265:UP287)</f>
        <v>100.01</v>
      </c>
      <c r="UQ289" s="1">
        <f t="shared" ref="UQ289:US289" si="1773">+SUM(UQ265:UQ287)</f>
        <v>99.98</v>
      </c>
      <c r="UR289" s="1">
        <f t="shared" si="1773"/>
        <v>100.01</v>
      </c>
      <c r="US289" s="1">
        <f t="shared" si="1773"/>
        <v>100</v>
      </c>
      <c r="UW289" s="1">
        <f>+SUM(UW265:UW287)</f>
        <v>99.990000000000009</v>
      </c>
      <c r="UX289" s="1">
        <f t="shared" ref="UX289:UZ289" si="1774">+SUM(UX265:UX287)</f>
        <v>99.99</v>
      </c>
      <c r="UY289" s="1">
        <f t="shared" si="1774"/>
        <v>99.990000000000009</v>
      </c>
      <c r="UZ289" s="1">
        <f t="shared" si="1774"/>
        <v>100</v>
      </c>
      <c r="VD289" s="1">
        <f>+SUM(VD265:VD287)</f>
        <v>99.999999999999972</v>
      </c>
      <c r="VE289" s="1">
        <f t="shared" ref="VE289:VG289" si="1775">+SUM(VE265:VE287)</f>
        <v>100.02000000000004</v>
      </c>
      <c r="VF289" s="1">
        <f t="shared" si="1775"/>
        <v>100.02</v>
      </c>
      <c r="VG289" s="1">
        <f t="shared" si="1775"/>
        <v>100.02000000000002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="66" zoomScaleNormal="100" workbookViewId="0">
      <selection activeCell="VK273" sqref="VK273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453</v>
      </c>
      <c r="C1" s="7" t="str">
        <f>VLOOKUP(Enlaces!G1,Enlaces!F2:G5,2,0)</f>
        <v>Total Leche Líquida</v>
      </c>
    </row>
    <row r="2" spans="2:15" x14ac:dyDescent="0.3">
      <c r="B2" s="19" t="s">
        <v>454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MAYO 23T.España</v>
      </c>
      <c r="D5" t="str">
        <f t="shared" ref="D5" si="1">D6&amp;$C$2</f>
        <v xml:space="preserve"> JUNIO 23T.España</v>
      </c>
      <c r="E5" t="str">
        <f t="shared" ref="E5" si="2">E6&amp;$C$2</f>
        <v xml:space="preserve"> JULIO 23T.España</v>
      </c>
      <c r="F5" t="str">
        <f t="shared" ref="F5" si="3">F6&amp;$C$2</f>
        <v xml:space="preserve"> AGOSTO 23T.España</v>
      </c>
      <c r="G5" t="str">
        <f t="shared" ref="G5" si="4">G6&amp;$C$2</f>
        <v xml:space="preserve"> SEPTIEMBRE 23T.España</v>
      </c>
      <c r="H5" t="str">
        <f t="shared" ref="H5" si="5">H6&amp;$C$2</f>
        <v xml:space="preserve"> OCTUBRE 23T.España</v>
      </c>
      <c r="I5" t="str">
        <f t="shared" ref="I5" si="6">I6&amp;$C$2</f>
        <v xml:space="preserve"> NOVIEMBRE 23T.España</v>
      </c>
      <c r="J5" t="str">
        <f t="shared" ref="J5" si="7">J6&amp;$C$2</f>
        <v xml:space="preserve"> DICIEMBRE 23T.España</v>
      </c>
      <c r="K5" t="str">
        <f t="shared" ref="K5" si="8">K6&amp;$C$2</f>
        <v xml:space="preserve"> ENERO 24T.España</v>
      </c>
      <c r="L5" t="str">
        <f t="shared" ref="L5" si="9">L6&amp;$C$2</f>
        <v xml:space="preserve"> FEBRERO 24T.España</v>
      </c>
      <c r="M5" t="str">
        <f>M6&amp;$C$2</f>
        <v xml:space="preserve"> MARZO 24T.España</v>
      </c>
      <c r="N5" t="str">
        <f>N6&amp;$C$2</f>
        <v xml:space="preserve"> ABRIL 24T.España</v>
      </c>
    </row>
    <row r="6" spans="2:15" x14ac:dyDescent="0.3">
      <c r="C6" s="26" t="str">
        <f t="array" ref="C6">INDEX('TOTAL LECHE LIQUIDA Back Data'!$A$262:$ABM$262,,MAX(IF('TOTAL LECHE LIQUIDA Back Data'!$A$262:$ABM$262&lt;&gt;"",COLUMN('TOTAL LECHE LIQUIDA Back Data'!$A$262:$ABM$262)))-(7*C4))</f>
        <v xml:space="preserve"> MAYO 23</v>
      </c>
      <c r="D6" s="26" t="str">
        <f t="array" ref="D6">INDEX('TOTAL LECHE LIQUIDA Back Data'!$A$262:$ABM$262,,MAX(IF('TOTAL LECHE LIQUIDA Back Data'!$A$262:$ABM$262&lt;&gt;"",COLUMN('TOTAL LECHE LIQUIDA Back Data'!$A$262:$ABM$262)))-(7*D4))</f>
        <v xml:space="preserve"> JUNIO 23</v>
      </c>
      <c r="E6" s="26" t="str">
        <f t="array" ref="E6">INDEX('TOTAL LECHE LIQUIDA Back Data'!$A$262:$ABM$262,,MAX(IF('TOTAL LECHE LIQUIDA Back Data'!$A$262:$ABM$262&lt;&gt;"",COLUMN('TOTAL LECHE LIQUIDA Back Data'!$A$262:$ABM$262)))-(7*E4))</f>
        <v xml:space="preserve"> JULIO 23</v>
      </c>
      <c r="F6" s="26" t="str">
        <f t="array" ref="F6">INDEX('TOTAL LECHE LIQUIDA Back Data'!$A$262:$ABM$262,,MAX(IF('TOTAL LECHE LIQUIDA Back Data'!$A$262:$ABM$262&lt;&gt;"",COLUMN('TOTAL LECHE LIQUIDA Back Data'!$A$262:$ABM$262)))-(7*F4))</f>
        <v xml:space="preserve"> AGOSTO 23</v>
      </c>
      <c r="G6" s="26" t="str">
        <f t="array" ref="G6">INDEX('TOTAL LECHE LIQUIDA Back Data'!$A$262:$ABM$262,,MAX(IF('TOTAL LECHE LIQUIDA Back Data'!$A$262:$ABM$262&lt;&gt;"",COLUMN('TOTAL LECHE LIQUIDA Back Data'!$A$262:$ABM$262)))-(7*G4))</f>
        <v xml:space="preserve"> SEPTIEMBRE 23</v>
      </c>
      <c r="H6" s="26" t="str">
        <f t="array" ref="H6">INDEX('TOTAL LECHE LIQUIDA Back Data'!$A$262:$ABM$262,,MAX(IF('TOTAL LECHE LIQUIDA Back Data'!$A$262:$ABM$262&lt;&gt;"",COLUMN('TOTAL LECHE LIQUIDA Back Data'!$A$262:$ABM$262)))-(7*H4))</f>
        <v xml:space="preserve"> OCTUBRE 23</v>
      </c>
      <c r="I6" s="26" t="str">
        <f t="array" ref="I6">INDEX('TOTAL LECHE LIQUIDA Back Data'!$A$262:$ABM$262,,MAX(IF('TOTAL LECHE LIQUIDA Back Data'!$A$262:$ABM$262&lt;&gt;"",COLUMN('TOTAL LECHE LIQUIDA Back Data'!$A$262:$ABM$262)))-(7*I4))</f>
        <v xml:space="preserve"> NOVIEMBRE 23</v>
      </c>
      <c r="J6" s="26" t="str">
        <f t="array" ref="J6">INDEX('TOTAL LECHE LIQUIDA Back Data'!$A$262:$ABM$262,,MAX(IF('TOTAL LECHE LIQUIDA Back Data'!$A$262:$ABM$262&lt;&gt;"",COLUMN('TOTAL LECHE LIQUIDA Back Data'!$A$262:$ABM$262)))-(7*J4))</f>
        <v xml:space="preserve"> DICIEMBRE 23</v>
      </c>
      <c r="K6" s="26" t="str">
        <f t="array" ref="K6">INDEX('TOTAL LECHE LIQUIDA Back Data'!$A$262:$ABM$262,,MAX(IF('TOTAL LECHE LIQUIDA Back Data'!$A$262:$ABM$262&lt;&gt;"",COLUMN('TOTAL LECHE LIQUIDA Back Data'!$A$262:$ABM$262)))-(7*K4))</f>
        <v xml:space="preserve"> ENERO 24</v>
      </c>
      <c r="L6" s="26" t="str">
        <f t="array" ref="L6">INDEX('TOTAL LECHE LIQUIDA Back Data'!$A$262:$ABM$262,,MAX(IF('TOTAL LECHE LIQUIDA Back Data'!$A$262:$ABM$262&lt;&gt;"",COLUMN('TOTAL LECHE LIQUIDA Back Data'!$A$262:$ABM$262)))-(7*L4))</f>
        <v xml:space="preserve"> FEBRERO 24</v>
      </c>
      <c r="M6" s="26" t="str">
        <f t="array" ref="M6">INDEX('TOTAL LECHE LIQUIDA Back Data'!$A$262:$ABM$262,,MAX(IF('TOTAL LECHE LIQUIDA Back Data'!$A$262:$ABM$262&lt;&gt;"",COLUMN('TOTAL LECHE LIQUIDA Back Data'!$A$262:$ABM$262)))-(7*M4))</f>
        <v xml:space="preserve"> MARZO 24</v>
      </c>
      <c r="N6" s="26" t="str">
        <f t="array" ref="N6">INDEX('TOTAL LECHE LIQUIDA Back Data'!$A$262:$ABM$262,,MAX(IF('TOTAL LECHE LIQUIDA Back Data'!$A$262:$ABM$262&lt;&gt;"",COLUMN('TOTAL LECHE LIQUIDA Back Data'!$A$262:$ABM$262)))-(7*N4))</f>
        <v xml:space="preserve"> ABRIL 24</v>
      </c>
    </row>
    <row r="7" spans="2:15" x14ac:dyDescent="0.3">
      <c r="B7" s="7" t="s">
        <v>425</v>
      </c>
      <c r="C7" s="29">
        <f>CHOOSE(Enlaces!$G$1,INDEX('TOTAL LECHE LIQUIDA Back Data'!$A$261:$ABM$287,MATCH($B7,'TOTAL LECHE LIQUIDA Back Data'!$A$261:$A$287,0),MATCH(C$5,'TOTAL LECHE LIQUIDA Back Data'!$A$261:$ABM$261,0)),INDEX('Leche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Data'!$A$261:$ABI$287,MATCH($B7,'Leche Semidesnatada Back Data'!$A$261:$A$287,0),MATCH(C$5,'Leche Semidesnatada Back Data'!$A$261:$ABI$261,0)))</f>
        <v>0.01</v>
      </c>
      <c r="D7" s="29">
        <f t="array" ref="D7">CHOOSE(Enlaces!$G$1,INDEX('TOTAL LECHE LIQUIDA Back Data'!$A$261:$ABM$287,MATCH($B7,'TOTAL LECHE LIQUIDA Back Data'!$A$261:$A$287,0),MATCH(D$5,'TOTAL LECHE LIQUIDA Back Data'!$A$261:$ABM$261,0)),INDEX('Leche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Data'!$A$261:$ABI$287,MATCH($B7,'Leche Semidesnatada Back Data'!$A$261:$A$287,0),MATCH(D$5,'Leche Semidesnatada Back Data'!$A$261:$ABI$261,0)))</f>
        <v>9.0000000000000011E-2</v>
      </c>
      <c r="E7" s="29">
        <f t="array" ref="E7">CHOOSE(Enlaces!$G$1,INDEX('TOTAL LECHE LIQUIDA Back Data'!$A$261:$ABM$287,MATCH($B7,'TOTAL LECHE LIQUIDA Back Data'!$A$261:$A$287,0),MATCH(E$5,'TOTAL LECHE LIQUIDA Back Data'!$A$261:$ABM$261,0)),INDEX('Leche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Data'!$A$261:$ABI$287,MATCH($B7,'Leche Semidesnatada Back Data'!$A$261:$A$287,0),MATCH(E$5,'Leche Semidesnatada Back Data'!$A$261:$ABI$261,0)))</f>
        <v>0.05</v>
      </c>
      <c r="F7" s="29">
        <f t="array" ref="F7">CHOOSE(Enlaces!$G$1,INDEX('TOTAL LECHE LIQUIDA Back Data'!$A$261:$ABM$287,MATCH($B7,'TOTAL LECHE LIQUIDA Back Data'!$A$261:$A$287,0),MATCH(F$5,'TOTAL LECHE LIQUIDA Back Data'!$A$261:$ABM$261,0)),INDEX('Leche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Data'!$A$261:$ABI$287,MATCH($B7,'Leche Semidesnatada Back Data'!$A$261:$A$287,0),MATCH(F$5,'Leche Semidesnatada Back Data'!$A$261:$ABI$261,0)))</f>
        <v>0.04</v>
      </c>
      <c r="G7" s="29">
        <f t="array" ref="G7">CHOOSE(Enlaces!$G$1,INDEX('TOTAL LECHE LIQUIDA Back Data'!$A$261:$ABM$287,MATCH($B7,'TOTAL LECHE LIQUIDA Back Data'!$A$261:$A$287,0),MATCH(G$5,'TOTAL LECHE LIQUIDA Back Data'!$A$261:$ABM$261,0)),INDEX('Leche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Data'!$A$261:$ABI$287,MATCH($B7,'Leche Semidesnatada Back Data'!$A$261:$A$287,0),MATCH(G$5,'Leche Semidesnatada Back Data'!$A$261:$ABI$261,0)))</f>
        <v>0.02</v>
      </c>
      <c r="H7" s="29">
        <f t="array" ref="H7">CHOOSE(Enlaces!$G$1,INDEX('TOTAL LECHE LIQUIDA Back Data'!$A$261:$ABM$287,MATCH($B7,'TOTAL LECHE LIQUIDA Back Data'!$A$261:$A$287,0),MATCH(H$5,'TOTAL LECHE LIQUIDA Back Data'!$A$261:$ABM$261,0)),INDEX('Leche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Data'!$A$261:$ABI$287,MATCH($B7,'Leche Semidesnatada Back Data'!$A$261:$A$287,0),MATCH(H$5,'Leche Semidesnatada Back Data'!$A$261:$ABI$261,0)))</f>
        <v>0</v>
      </c>
      <c r="I7" s="29">
        <f t="array" ref="I7">CHOOSE(Enlaces!$G$1,INDEX('TOTAL LECHE LIQUIDA Back Data'!$A$261:$ABM$287,MATCH($B7,'TOTAL LECHE LIQUIDA Back Data'!$A$261:$A$287,0),MATCH(I$5,'TOTAL LECHE LIQUIDA Back Data'!$A$261:$ABM$261,0)),INDEX('Leche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Data'!$A$261:$ABI$287,MATCH($B7,'Leche Semidesnatada Back Data'!$A$261:$A$287,0),MATCH(I$5,'Leche Semidesnatada Back Data'!$A$261:$ABI$261,0)))</f>
        <v>0.13</v>
      </c>
      <c r="J7" s="29">
        <f t="array" ref="J7">CHOOSE(Enlaces!$G$1,INDEX('TOTAL LECHE LIQUIDA Back Data'!$A$261:$ABM$287,MATCH($B7,'TOTAL LECHE LIQUIDA Back Data'!$A$261:$A$287,0),MATCH(J$5,'TOTAL LECHE LIQUIDA Back Data'!$A$261:$ABM$261,0)),INDEX('Leche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Data'!$A$261:$ABI$287,MATCH($B7,'Leche Semidesnatada Back Data'!$A$261:$A$287,0),MATCH(J$5,'Leche Semidesnatada Back Data'!$A$261:$ABI$261,0)))</f>
        <v>0.04</v>
      </c>
      <c r="K7" s="29">
        <f t="array" ref="K7">CHOOSE(Enlaces!$G$1,INDEX('TOTAL LECHE LIQUIDA Back Data'!$A$261:$ABM$287,MATCH($B7,'TOTAL LECHE LIQUIDA Back Data'!$A$261:$A$287,0),MATCH(K$5,'TOTAL LECHE LIQUIDA Back Data'!$A$261:$ABM$261,0)),INDEX('Leche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Data'!$A$261:$ABI$287,MATCH($B7,'Leche Semidesnatada Back Data'!$A$261:$A$287,0),MATCH(K$5,'Leche Semidesnatada Back Data'!$A$261:$ABI$261,0)))</f>
        <v>0</v>
      </c>
      <c r="L7" s="29">
        <f t="array" ref="L7">CHOOSE(Enlaces!$G$1,INDEX('TOTAL LECHE LIQUIDA Back Data'!$A$261:$ABM$287,MATCH($B7,'TOTAL LECHE LIQUIDA Back Data'!$A$261:$A$287,0),MATCH(L$5,'TOTAL LECHE LIQUIDA Back Data'!$A$261:$ABM$261,0)),INDEX('Leche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Data'!$A$261:$ABI$287,MATCH($B7,'Leche Semidesnatada Back Data'!$A$261:$A$287,0),MATCH(L$5,'Leche Semidesnatada Back Data'!$A$261:$ABI$261,0)))</f>
        <v>0.01</v>
      </c>
      <c r="M7" s="29">
        <f t="array" ref="M7">CHOOSE(Enlaces!$G$1,INDEX('TOTAL LECHE LIQUIDA Back Data'!$A$261:$ABM$287,MATCH($B7,'TOTAL LECHE LIQUIDA Back Data'!$A$261:$A$287,0),MATCH(M$5,'TOTAL LECHE LIQUIDA Back Data'!$A$261:$ABM$261,0)),INDEX('Leche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Data'!$A$261:$ABI$287,MATCH($B7,'Leche Semidesnatada Back Data'!$A$261:$A$287,0),MATCH(M$5,'Leche Semidesnatada Back Data'!$A$261:$ABI$261,0)))</f>
        <v>0.24000000000000002</v>
      </c>
      <c r="N7" s="29">
        <f t="array" ref="N7">CHOOSE(Enlaces!$G$1,INDEX('TOTAL LECHE LIQUIDA Back Data'!$A$261:$ABM$287,MATCH($B7,'TOTAL LECHE LIQUIDA Back Data'!$A$261:$A$287,0),MATCH(N$5,'TOTAL LECHE LIQUIDA Back Data'!$A$261:$ABM$261,0)),INDEX('Leche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Data'!$A$261:$ABI$287,MATCH($B7,'Leche Semidesnatada Back Data'!$A$261:$A$287,0),MATCH(N$5,'Leche Semidesnatada Back Data'!$A$261:$ABI$261,0)))</f>
        <v>0.02</v>
      </c>
      <c r="O7" s="39"/>
    </row>
    <row r="8" spans="2:15" x14ac:dyDescent="0.3">
      <c r="B8" s="7" t="s">
        <v>180</v>
      </c>
      <c r="C8" s="29">
        <f t="array" ref="C8">CHOOSE(Enlaces!$G$1,INDEX('TOTAL LECHE LIQUIDA Back Data'!$A$261:$ABM$287,MATCH($B8,'TOTAL LECHE LIQUIDA Back Data'!$A$261:$A$287,0),MATCH(C$5,'TOTAL LECHE LIQUIDA Back Data'!$A$261:$ABM$261,0)),INDEX('Leche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Data'!$A$261:$ABI$287,MATCH($B8,'Leche Semidesnatada Back Data'!$A$261:$A$287,0),MATCH(C$5,'Leche Semidesnatada Back Data'!$A$261:$ABI$261,0)))</f>
        <v>0</v>
      </c>
      <c r="D8" s="29">
        <f t="array" ref="D8">CHOOSE(Enlaces!$G$1,INDEX('TOTAL LECHE LIQUIDA Back Data'!$A$261:$ABM$287,MATCH($B8,'TOTAL LECHE LIQUIDA Back Data'!$A$261:$A$287,0),MATCH(D$5,'TOTAL LECHE LIQUIDA Back Data'!$A$261:$ABM$261,0)),INDEX('Leche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Data'!$A$261:$ABI$287,MATCH($B8,'Leche Semidesnatada Back Data'!$A$261:$A$287,0),MATCH(D$5,'Leche Semidesnatada Back Data'!$A$261:$ABI$261,0)))</f>
        <v>0.01</v>
      </c>
      <c r="E8" s="29">
        <f t="array" ref="E8">CHOOSE(Enlaces!$G$1,INDEX('TOTAL LECHE LIQUIDA Back Data'!$A$261:$ABM$287,MATCH($B8,'TOTAL LECHE LIQUIDA Back Data'!$A$261:$A$287,0),MATCH(E$5,'TOTAL LECHE LIQUIDA Back Data'!$A$261:$ABM$261,0)),INDEX('Leche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Data'!$A$261:$ABI$287,MATCH($B8,'Leche Semidesnatada Back Data'!$A$261:$A$287,0),MATCH(E$5,'Leche Semidesnatada Back Data'!$A$261:$ABI$261,0)))</f>
        <v>0.02</v>
      </c>
      <c r="F8" s="29">
        <f t="array" ref="F8">CHOOSE(Enlaces!$G$1,INDEX('TOTAL LECHE LIQUIDA Back Data'!$A$261:$ABM$287,MATCH($B8,'TOTAL LECHE LIQUIDA Back Data'!$A$261:$A$287,0),MATCH(F$5,'TOTAL LECHE LIQUIDA Back Data'!$A$261:$ABM$261,0)),INDEX('Leche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Data'!$A$261:$ABI$287,MATCH($B8,'Leche Semidesnatada Back Data'!$A$261:$A$287,0),MATCH(F$5,'Leche Semidesnatada Back Data'!$A$261:$ABI$261,0)))</f>
        <v>0.02</v>
      </c>
      <c r="G8" s="29">
        <f t="array" ref="G8">CHOOSE(Enlaces!$G$1,INDEX('TOTAL LECHE LIQUIDA Back Data'!$A$261:$ABM$287,MATCH($B8,'TOTAL LECHE LIQUIDA Back Data'!$A$261:$A$287,0),MATCH(G$5,'TOTAL LECHE LIQUIDA Back Data'!$A$261:$ABM$261,0)),INDEX('Leche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Data'!$A$261:$ABI$287,MATCH($B8,'Leche Semidesnatada Back Data'!$A$261:$A$287,0),MATCH(G$5,'Leche Semidesnatada Back Data'!$A$261:$ABI$261,0)))</f>
        <v>0</v>
      </c>
      <c r="H8" s="29">
        <f t="array" ref="H8">CHOOSE(Enlaces!$G$1,INDEX('TOTAL LECHE LIQUIDA Back Data'!$A$261:$ABM$287,MATCH($B8,'TOTAL LECHE LIQUIDA Back Data'!$A$261:$A$287,0),MATCH(H$5,'TOTAL LECHE LIQUIDA Back Data'!$A$261:$ABM$261,0)),INDEX('Leche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Data'!$A$261:$ABI$287,MATCH($B8,'Leche Semidesnatada Back Data'!$A$261:$A$287,0),MATCH(H$5,'Leche Semidesnatada Back Data'!$A$261:$ABI$261,0)))</f>
        <v>0.01</v>
      </c>
      <c r="I8" s="29">
        <f t="array" ref="I8">CHOOSE(Enlaces!$G$1,INDEX('TOTAL LECHE LIQUIDA Back Data'!$A$261:$ABM$287,MATCH($B8,'TOTAL LECHE LIQUIDA Back Data'!$A$261:$A$287,0),MATCH(I$5,'TOTAL LECHE LIQUIDA Back Data'!$A$261:$ABM$261,0)),INDEX('Leche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Data'!$A$261:$ABI$287,MATCH($B8,'Leche Semidesnatada Back Data'!$A$261:$A$287,0),MATCH(I$5,'Leche Semidesnatada Back Data'!$A$261:$ABI$261,0)))</f>
        <v>0.03</v>
      </c>
      <c r="J8" s="29">
        <f t="array" ref="J8">CHOOSE(Enlaces!$G$1,INDEX('TOTAL LECHE LIQUIDA Back Data'!$A$261:$ABM$287,MATCH($B8,'TOTAL LECHE LIQUIDA Back Data'!$A$261:$A$287,0),MATCH(J$5,'TOTAL LECHE LIQUIDA Back Data'!$A$261:$ABM$261,0)),INDEX('Leche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Data'!$A$261:$ABI$287,MATCH($B8,'Leche Semidesnatada Back Data'!$A$261:$A$287,0),MATCH(J$5,'Leche Semidesnatada Back Data'!$A$261:$ABI$261,0)))</f>
        <v>0.01</v>
      </c>
      <c r="K8" s="29">
        <f t="array" ref="K8">CHOOSE(Enlaces!$G$1,INDEX('TOTAL LECHE LIQUIDA Back Data'!$A$261:$ABM$287,MATCH($B8,'TOTAL LECHE LIQUIDA Back Data'!$A$261:$A$287,0),MATCH(K$5,'TOTAL LECHE LIQUIDA Back Data'!$A$261:$ABM$261,0)),INDEX('Leche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Data'!$A$261:$ABI$287,MATCH($B8,'Leche Semidesnatada Back Data'!$A$261:$A$287,0),MATCH(K$5,'Leche Semidesnatada Back Data'!$A$261:$ABI$261,0)))</f>
        <v>7.0000000000000007E-2</v>
      </c>
      <c r="L8" s="29">
        <f t="array" ref="L8">CHOOSE(Enlaces!$G$1,INDEX('TOTAL LECHE LIQUIDA Back Data'!$A$261:$ABM$287,MATCH($B8,'TOTAL LECHE LIQUIDA Back Data'!$A$261:$A$287,0),MATCH(L$5,'TOTAL LECHE LIQUIDA Back Data'!$A$261:$ABM$261,0)),INDEX('Leche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Data'!$A$261:$ABI$287,MATCH($B8,'Leche Semidesnatada Back Data'!$A$261:$A$287,0),MATCH(L$5,'Leche Semidesnatada Back Data'!$A$261:$ABI$261,0)))</f>
        <v>0</v>
      </c>
      <c r="M8" s="29">
        <f t="array" ref="M8">CHOOSE(Enlaces!$G$1,INDEX('TOTAL LECHE LIQUIDA Back Data'!$A$261:$ABM$287,MATCH($B8,'TOTAL LECHE LIQUIDA Back Data'!$A$261:$A$287,0),MATCH(M$5,'TOTAL LECHE LIQUIDA Back Data'!$A$261:$ABM$261,0)),INDEX('Leche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Data'!$A$261:$ABI$287,MATCH($B8,'Leche Semidesnatada Back Data'!$A$261:$A$287,0),MATCH(M$5,'Leche Semidesnatada Back Data'!$A$261:$ABI$261,0)))</f>
        <v>0.01</v>
      </c>
      <c r="N8" s="29">
        <f t="array" ref="N8">CHOOSE(Enlaces!$G$1,INDEX('TOTAL LECHE LIQUIDA Back Data'!$A$261:$ABM$287,MATCH($B8,'TOTAL LECHE LIQUIDA Back Data'!$A$261:$A$287,0),MATCH(N$5,'TOTAL LECHE LIQUIDA Back Data'!$A$261:$ABM$261,0)),INDEX('Leche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Data'!$A$261:$ABI$287,MATCH($B8,'Leche Semidesnatada Back Data'!$A$261:$A$287,0),MATCH(N$5,'Leche Semidesnatada Back Data'!$A$261:$ABI$261,0)))</f>
        <v>0.04</v>
      </c>
      <c r="O8" s="39"/>
    </row>
    <row r="9" spans="2:15" x14ac:dyDescent="0.3">
      <c r="B9" s="7" t="s">
        <v>426</v>
      </c>
      <c r="C9" s="29">
        <f t="array" ref="C9">CHOOSE(Enlaces!$G$1,INDEX('TOTAL LECHE LIQUIDA Back Data'!$A$261:$ABM$287,MATCH($B9,'TOTAL LECHE LIQUIDA Back Data'!$A$261:$A$287,0),MATCH(C$5,'TOTAL LECHE LIQUIDA Back Data'!$A$261:$ABM$261,0)),INDEX('Leche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Data'!$A$261:$ABI$287,MATCH($B9,'Leche Semidesnatada Back Data'!$A$261:$A$287,0),MATCH(C$5,'Leche Semidesnatada Back Data'!$A$261:$ABI$261,0)))</f>
        <v>0.1</v>
      </c>
      <c r="D9" s="29">
        <f t="array" ref="D9">CHOOSE(Enlaces!$G$1,INDEX('TOTAL LECHE LIQUIDA Back Data'!$A$261:$ABM$287,MATCH($B9,'TOTAL LECHE LIQUIDA Back Data'!$A$261:$A$287,0),MATCH(D$5,'TOTAL LECHE LIQUIDA Back Data'!$A$261:$ABM$261,0)),INDEX('Leche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Data'!$A$261:$ABI$287,MATCH($B9,'Leche Semidesnatada Back Data'!$A$261:$A$287,0),MATCH(D$5,'Leche Semidesnatada Back Data'!$A$261:$ABI$261,0)))</f>
        <v>0.13</v>
      </c>
      <c r="E9" s="29">
        <f t="array" ref="E9">CHOOSE(Enlaces!$G$1,INDEX('TOTAL LECHE LIQUIDA Back Data'!$A$261:$ABM$287,MATCH($B9,'TOTAL LECHE LIQUIDA Back Data'!$A$261:$A$287,0),MATCH(E$5,'TOTAL LECHE LIQUIDA Back Data'!$A$261:$ABM$261,0)),INDEX('Leche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Data'!$A$261:$ABI$287,MATCH($B9,'Leche Semidesnatada Back Data'!$A$261:$A$287,0),MATCH(E$5,'Leche Semidesnatada Back Data'!$A$261:$ABI$261,0)))</f>
        <v>0.12</v>
      </c>
      <c r="F9" s="29">
        <f t="array" ref="F9">CHOOSE(Enlaces!$G$1,INDEX('TOTAL LECHE LIQUIDA Back Data'!$A$261:$ABM$287,MATCH($B9,'TOTAL LECHE LIQUIDA Back Data'!$A$261:$A$287,0),MATCH(F$5,'TOTAL LECHE LIQUIDA Back Data'!$A$261:$ABM$261,0)),INDEX('Leche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Data'!$A$261:$ABI$287,MATCH($B9,'Leche Semidesnatada Back Data'!$A$261:$A$287,0),MATCH(F$5,'Leche Semidesnatada Back Data'!$A$261:$ABI$261,0)))</f>
        <v>7.0000000000000007E-2</v>
      </c>
      <c r="G9" s="29">
        <f t="array" ref="G9">CHOOSE(Enlaces!$G$1,INDEX('TOTAL LECHE LIQUIDA Back Data'!$A$261:$ABM$287,MATCH($B9,'TOTAL LECHE LIQUIDA Back Data'!$A$261:$A$287,0),MATCH(G$5,'TOTAL LECHE LIQUIDA Back Data'!$A$261:$ABM$261,0)),INDEX('Leche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Data'!$A$261:$ABI$287,MATCH($B9,'Leche Semidesnatada Back Data'!$A$261:$A$287,0),MATCH(G$5,'Leche Semidesnatada Back Data'!$A$261:$ABI$261,0)))</f>
        <v>0.03</v>
      </c>
      <c r="H9" s="29">
        <f t="array" ref="H9">CHOOSE(Enlaces!$G$1,INDEX('TOTAL LECHE LIQUIDA Back Data'!$A$261:$ABM$287,MATCH($B9,'TOTAL LECHE LIQUIDA Back Data'!$A$261:$A$287,0),MATCH(H$5,'TOTAL LECHE LIQUIDA Back Data'!$A$261:$ABM$261,0)),INDEX('Leche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Data'!$A$261:$ABI$287,MATCH($B9,'Leche Semidesnatada Back Data'!$A$261:$A$287,0),MATCH(H$5,'Leche Semidesnatada Back Data'!$A$261:$ABI$261,0)))</f>
        <v>0.06</v>
      </c>
      <c r="I9" s="29">
        <f t="array" ref="I9">CHOOSE(Enlaces!$G$1,INDEX('TOTAL LECHE LIQUIDA Back Data'!$A$261:$ABM$287,MATCH($B9,'TOTAL LECHE LIQUIDA Back Data'!$A$261:$A$287,0),MATCH(I$5,'TOTAL LECHE LIQUIDA Back Data'!$A$261:$ABM$261,0)),INDEX('Leche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Data'!$A$261:$ABI$287,MATCH($B9,'Leche Semidesnatada Back Data'!$A$261:$A$287,0),MATCH(I$5,'Leche Semidesnatada Back Data'!$A$261:$ABI$261,0)))</f>
        <v>0.01</v>
      </c>
      <c r="J9" s="29">
        <f t="array" ref="J9">CHOOSE(Enlaces!$G$1,INDEX('TOTAL LECHE LIQUIDA Back Data'!$A$261:$ABM$287,MATCH($B9,'TOTAL LECHE LIQUIDA Back Data'!$A$261:$A$287,0),MATCH(J$5,'TOTAL LECHE LIQUIDA Back Data'!$A$261:$ABM$261,0)),INDEX('Leche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Data'!$A$261:$ABI$287,MATCH($B9,'Leche Semidesnatada Back Data'!$A$261:$A$287,0),MATCH(J$5,'Leche Semidesnatada Back Data'!$A$261:$ABI$261,0)))</f>
        <v>0.06</v>
      </c>
      <c r="K9" s="29">
        <f t="array" ref="K9">CHOOSE(Enlaces!$G$1,INDEX('TOTAL LECHE LIQUIDA Back Data'!$A$261:$ABM$287,MATCH($B9,'TOTAL LECHE LIQUIDA Back Data'!$A$261:$A$287,0),MATCH(K$5,'TOTAL LECHE LIQUIDA Back Data'!$A$261:$ABM$261,0)),INDEX('Leche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Data'!$A$261:$ABI$287,MATCH($B9,'Leche Semidesnatada Back Data'!$A$261:$A$287,0),MATCH(K$5,'Leche Semidesnatada Back Data'!$A$261:$ABI$261,0)))</f>
        <v>0.01</v>
      </c>
      <c r="L9" s="29">
        <f t="array" ref="L9">CHOOSE(Enlaces!$G$1,INDEX('TOTAL LECHE LIQUIDA Back Data'!$A$261:$ABM$287,MATCH($B9,'TOTAL LECHE LIQUIDA Back Data'!$A$261:$A$287,0),MATCH(L$5,'TOTAL LECHE LIQUIDA Back Data'!$A$261:$ABM$261,0)),INDEX('Leche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Data'!$A$261:$ABI$287,MATCH($B9,'Leche Semidesnatada Back Data'!$A$261:$A$287,0),MATCH(L$5,'Leche Semidesnatada Back Data'!$A$261:$ABI$261,0)))</f>
        <v>0.03</v>
      </c>
      <c r="M9" s="29">
        <f t="array" ref="M9">CHOOSE(Enlaces!$G$1,INDEX('TOTAL LECHE LIQUIDA Back Data'!$A$261:$ABM$287,MATCH($B9,'TOTAL LECHE LIQUIDA Back Data'!$A$261:$A$287,0),MATCH(M$5,'TOTAL LECHE LIQUIDA Back Data'!$A$261:$ABM$261,0)),INDEX('Leche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Data'!$A$261:$ABI$287,MATCH($B9,'Leche Semidesnatada Back Data'!$A$261:$A$287,0),MATCH(M$5,'Leche Semidesnatada Back Data'!$A$261:$ABI$261,0)))</f>
        <v>0.01</v>
      </c>
      <c r="N9" s="29">
        <f t="array" ref="N9">CHOOSE(Enlaces!$G$1,INDEX('TOTAL LECHE LIQUIDA Back Data'!$A$261:$ABM$287,MATCH($B9,'TOTAL LECHE LIQUIDA Back Data'!$A$261:$A$287,0),MATCH(N$5,'TOTAL LECHE LIQUIDA Back Data'!$A$261:$ABM$261,0)),INDEX('Leche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Data'!$A$261:$ABI$287,MATCH($B9,'Leche Semidesnatada Back Data'!$A$261:$A$287,0),MATCH(N$5,'Leche Semidesnatada Back Data'!$A$261:$ABI$261,0)))</f>
        <v>0.06</v>
      </c>
      <c r="O9" s="39"/>
    </row>
    <row r="10" spans="2:15" x14ac:dyDescent="0.3">
      <c r="B10" s="7" t="s">
        <v>427</v>
      </c>
      <c r="C10" s="29">
        <f t="array" ref="C10">CHOOSE(Enlaces!$G$1,INDEX('TOTAL LECHE LIQUIDA Back Data'!$A$261:$ABM$287,MATCH($B10,'TOTAL LECHE LIQUIDA Back Data'!$A$261:$A$287,0),MATCH(C$5,'TOTAL LECHE LIQUIDA Back Data'!$A$261:$ABM$261,0)),INDEX('Leche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Data'!$A$261:$ABI$287,MATCH($B10,'Leche Semidesnatada Back Data'!$A$261:$A$287,0),MATCH(C$5,'Leche Semidesnatada Back Data'!$A$261:$ABI$261,0)))</f>
        <v>0.16</v>
      </c>
      <c r="D10" s="29">
        <f t="array" ref="D10">CHOOSE(Enlaces!$G$1,INDEX('TOTAL LECHE LIQUIDA Back Data'!$A$261:$ABM$287,MATCH($B10,'TOTAL LECHE LIQUIDA Back Data'!$A$261:$A$287,0),MATCH(D$5,'TOTAL LECHE LIQUIDA Back Data'!$A$261:$ABM$261,0)),INDEX('Leche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Data'!$A$261:$ABI$287,MATCH($B10,'Leche Semidesnatada Back Data'!$A$261:$A$287,0),MATCH(D$5,'Leche Semidesnatada Back Data'!$A$261:$ABI$261,0)))</f>
        <v>0.08</v>
      </c>
      <c r="E10" s="29">
        <f t="array" ref="E10">CHOOSE(Enlaces!$G$1,INDEX('TOTAL LECHE LIQUIDA Back Data'!$A$261:$ABM$287,MATCH($B10,'TOTAL LECHE LIQUIDA Back Data'!$A$261:$A$287,0),MATCH(E$5,'TOTAL LECHE LIQUIDA Back Data'!$A$261:$ABM$261,0)),INDEX('Leche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Data'!$A$261:$ABI$287,MATCH($B10,'Leche Semidesnatada Back Data'!$A$261:$A$287,0),MATCH(E$5,'Leche Semidesnatada Back Data'!$A$261:$ABI$261,0)))</f>
        <v>0.17</v>
      </c>
      <c r="F10" s="29">
        <f t="array" ref="F10">CHOOSE(Enlaces!$G$1,INDEX('TOTAL LECHE LIQUIDA Back Data'!$A$261:$ABM$287,MATCH($B10,'TOTAL LECHE LIQUIDA Back Data'!$A$261:$A$287,0),MATCH(F$5,'TOTAL LECHE LIQUIDA Back Data'!$A$261:$ABM$261,0)),INDEX('Leche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Data'!$A$261:$ABI$287,MATCH($B10,'Leche Semidesnatada Back Data'!$A$261:$A$287,0),MATCH(F$5,'Leche Semidesnatada Back Data'!$A$261:$ABI$261,0)))</f>
        <v>0.28999999999999998</v>
      </c>
      <c r="G10" s="29">
        <f t="array" ref="G10">CHOOSE(Enlaces!$G$1,INDEX('TOTAL LECHE LIQUIDA Back Data'!$A$261:$ABM$287,MATCH($B10,'TOTAL LECHE LIQUIDA Back Data'!$A$261:$A$287,0),MATCH(G$5,'TOTAL LECHE LIQUIDA Back Data'!$A$261:$ABM$261,0)),INDEX('Leche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Data'!$A$261:$ABI$287,MATCH($B10,'Leche Semidesnatada Back Data'!$A$261:$A$287,0),MATCH(G$5,'Leche Semidesnatada Back Data'!$A$261:$ABI$261,0)))</f>
        <v>0.18</v>
      </c>
      <c r="H10" s="29">
        <f t="array" ref="H10">CHOOSE(Enlaces!$G$1,INDEX('TOTAL LECHE LIQUIDA Back Data'!$A$261:$ABM$287,MATCH($B10,'TOTAL LECHE LIQUIDA Back Data'!$A$261:$A$287,0),MATCH(H$5,'TOTAL LECHE LIQUIDA Back Data'!$A$261:$ABM$261,0)),INDEX('Leche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Data'!$A$261:$ABI$287,MATCH($B10,'Leche Semidesnatada Back Data'!$A$261:$A$287,0),MATCH(H$5,'Leche Semidesnatada Back Data'!$A$261:$ABI$261,0)))</f>
        <v>0.21</v>
      </c>
      <c r="I10" s="29">
        <f t="array" ref="I10">CHOOSE(Enlaces!$G$1,INDEX('TOTAL LECHE LIQUIDA Back Data'!$A$261:$ABM$287,MATCH($B10,'TOTAL LECHE LIQUIDA Back Data'!$A$261:$A$287,0),MATCH(I$5,'TOTAL LECHE LIQUIDA Back Data'!$A$261:$ABM$261,0)),INDEX('Leche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Data'!$A$261:$ABI$287,MATCH($B10,'Leche Semidesnatada Back Data'!$A$261:$A$287,0),MATCH(I$5,'Leche Semidesnatada Back Data'!$A$261:$ABI$261,0)))</f>
        <v>0.13</v>
      </c>
      <c r="J10" s="29">
        <f t="array" ref="J10">CHOOSE(Enlaces!$G$1,INDEX('TOTAL LECHE LIQUIDA Back Data'!$A$261:$ABM$287,MATCH($B10,'TOTAL LECHE LIQUIDA Back Data'!$A$261:$A$287,0),MATCH(J$5,'TOTAL LECHE LIQUIDA Back Data'!$A$261:$ABM$261,0)),INDEX('Leche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Data'!$A$261:$ABI$287,MATCH($B10,'Leche Semidesnatada Back Data'!$A$261:$A$287,0),MATCH(J$5,'Leche Semidesnatada Back Data'!$A$261:$ABI$261,0)))</f>
        <v>0.26</v>
      </c>
      <c r="K10" s="29">
        <f t="array" ref="K10">CHOOSE(Enlaces!$G$1,INDEX('TOTAL LECHE LIQUIDA Back Data'!$A$261:$ABM$287,MATCH($B10,'TOTAL LECHE LIQUIDA Back Data'!$A$261:$A$287,0),MATCH(K$5,'TOTAL LECHE LIQUIDA Back Data'!$A$261:$ABM$261,0)),INDEX('Leche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Data'!$A$261:$ABI$287,MATCH($B10,'Leche Semidesnatada Back Data'!$A$261:$A$287,0),MATCH(K$5,'Leche Semidesnatada Back Data'!$A$261:$ABI$261,0)))</f>
        <v>0.09</v>
      </c>
      <c r="L10" s="29">
        <f t="array" ref="L10">CHOOSE(Enlaces!$G$1,INDEX('TOTAL LECHE LIQUIDA Back Data'!$A$261:$ABM$287,MATCH($B10,'TOTAL LECHE LIQUIDA Back Data'!$A$261:$A$287,0),MATCH(L$5,'TOTAL LECHE LIQUIDA Back Data'!$A$261:$ABM$261,0)),INDEX('Leche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Data'!$A$261:$ABI$287,MATCH($B10,'Leche Semidesnatada Back Data'!$A$261:$A$287,0),MATCH(L$5,'Leche Semidesnatada Back Data'!$A$261:$ABI$261,0)))</f>
        <v>0.13</v>
      </c>
      <c r="M10" s="29">
        <f t="array" ref="M10">CHOOSE(Enlaces!$G$1,INDEX('TOTAL LECHE LIQUIDA Back Data'!$A$261:$ABM$287,MATCH($B10,'TOTAL LECHE LIQUIDA Back Data'!$A$261:$A$287,0),MATCH(M$5,'TOTAL LECHE LIQUIDA Back Data'!$A$261:$ABM$261,0)),INDEX('Leche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Data'!$A$261:$ABI$287,MATCH($B10,'Leche Semidesnatada Back Data'!$A$261:$A$287,0),MATCH(M$5,'Leche Semidesnatada Back Data'!$A$261:$ABI$261,0)))</f>
        <v>0.17</v>
      </c>
      <c r="N10" s="29">
        <f t="array" ref="N10">CHOOSE(Enlaces!$G$1,INDEX('TOTAL LECHE LIQUIDA Back Data'!$A$261:$ABM$287,MATCH($B10,'TOTAL LECHE LIQUIDA Back Data'!$A$261:$A$287,0),MATCH(N$5,'TOTAL LECHE LIQUIDA Back Data'!$A$261:$ABM$261,0)),INDEX('Leche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Data'!$A$261:$ABI$287,MATCH($B10,'Leche Semidesnatada Back Data'!$A$261:$A$287,0),MATCH(N$5,'Leche Semidesnatada Back Data'!$A$261:$ABI$261,0)))</f>
        <v>0.12</v>
      </c>
      <c r="O10" s="39"/>
    </row>
    <row r="11" spans="2:15" x14ac:dyDescent="0.3">
      <c r="B11" s="7" t="s">
        <v>428</v>
      </c>
      <c r="C11" s="29">
        <f t="array" ref="C11">CHOOSE(Enlaces!$G$1,INDEX('TOTAL LECHE LIQUIDA Back Data'!$A$261:$ABM$287,MATCH($B11,'TOTAL LECHE LIQUIDA Back Data'!$A$261:$A$287,0),MATCH(C$5,'TOTAL LECHE LIQUIDA Back Data'!$A$261:$ABM$261,0)),INDEX('Leche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Data'!$A$261:$ABI$287,MATCH($B11,'Leche Semidesnatada Back Data'!$A$261:$A$287,0),MATCH(C$5,'Leche Semidesnatada Back Data'!$A$261:$ABI$261,0)))</f>
        <v>0.16</v>
      </c>
      <c r="D11" s="29">
        <f t="array" ref="D11">CHOOSE(Enlaces!$G$1,INDEX('TOTAL LECHE LIQUIDA Back Data'!$A$261:$ABM$287,MATCH($B11,'TOTAL LECHE LIQUIDA Back Data'!$A$261:$A$287,0),MATCH(D$5,'TOTAL LECHE LIQUIDA Back Data'!$A$261:$ABM$261,0)),INDEX('Leche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Data'!$A$261:$ABI$287,MATCH($B11,'Leche Semidesnatada Back Data'!$A$261:$A$287,0),MATCH(D$5,'Leche Semidesnatada Back Data'!$A$261:$ABI$261,0)))</f>
        <v>0.11</v>
      </c>
      <c r="E11" s="29">
        <f t="array" ref="E11">CHOOSE(Enlaces!$G$1,INDEX('TOTAL LECHE LIQUIDA Back Data'!$A$261:$ABM$287,MATCH($B11,'TOTAL LECHE LIQUIDA Back Data'!$A$261:$A$287,0),MATCH(E$5,'TOTAL LECHE LIQUIDA Back Data'!$A$261:$ABM$261,0)),INDEX('Leche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Data'!$A$261:$ABI$287,MATCH($B11,'Leche Semidesnatada Back Data'!$A$261:$A$287,0),MATCH(E$5,'Leche Semidesnatada Back Data'!$A$261:$ABI$261,0)))</f>
        <v>0.15</v>
      </c>
      <c r="F11" s="29">
        <f t="array" ref="F11">CHOOSE(Enlaces!$G$1,INDEX('TOTAL LECHE LIQUIDA Back Data'!$A$261:$ABM$287,MATCH($B11,'TOTAL LECHE LIQUIDA Back Data'!$A$261:$A$287,0),MATCH(F$5,'TOTAL LECHE LIQUIDA Back Data'!$A$261:$ABM$261,0)),INDEX('Leche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Data'!$A$261:$ABI$287,MATCH($B11,'Leche Semidesnatada Back Data'!$A$261:$A$287,0),MATCH(F$5,'Leche Semidesnatada Back Data'!$A$261:$ABI$261,0)))</f>
        <v>0.19</v>
      </c>
      <c r="G11" s="29">
        <f t="array" ref="G11">CHOOSE(Enlaces!$G$1,INDEX('TOTAL LECHE LIQUIDA Back Data'!$A$261:$ABM$287,MATCH($B11,'TOTAL LECHE LIQUIDA Back Data'!$A$261:$A$287,0),MATCH(G$5,'TOTAL LECHE LIQUIDA Back Data'!$A$261:$ABM$261,0)),INDEX('Leche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Data'!$A$261:$ABI$287,MATCH($B11,'Leche Semidesnatada Back Data'!$A$261:$A$287,0),MATCH(G$5,'Leche Semidesnatada Back Data'!$A$261:$ABI$261,0)))</f>
        <v>0.25</v>
      </c>
      <c r="H11" s="29">
        <f t="array" ref="H11">CHOOSE(Enlaces!$G$1,INDEX('TOTAL LECHE LIQUIDA Back Data'!$A$261:$ABM$287,MATCH($B11,'TOTAL LECHE LIQUIDA Back Data'!$A$261:$A$287,0),MATCH(H$5,'TOTAL LECHE LIQUIDA Back Data'!$A$261:$ABM$261,0)),INDEX('Leche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Data'!$A$261:$ABI$287,MATCH($B11,'Leche Semidesnatada Back Data'!$A$261:$A$287,0),MATCH(H$5,'Leche Semidesnatada Back Data'!$A$261:$ABI$261,0)))</f>
        <v>0.17</v>
      </c>
      <c r="I11" s="29">
        <f t="array" ref="I11">CHOOSE(Enlaces!$G$1,INDEX('TOTAL LECHE LIQUIDA Back Data'!$A$261:$ABM$287,MATCH($B11,'TOTAL LECHE LIQUIDA Back Data'!$A$261:$A$287,0),MATCH(I$5,'TOTAL LECHE LIQUIDA Back Data'!$A$261:$ABM$261,0)),INDEX('Leche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Data'!$A$261:$ABI$287,MATCH($B11,'Leche Semidesnatada Back Data'!$A$261:$A$287,0),MATCH(I$5,'Leche Semidesnatada Back Data'!$A$261:$ABI$261,0)))</f>
        <v>7.0000000000000007E-2</v>
      </c>
      <c r="J11" s="29">
        <f t="array" ref="J11">CHOOSE(Enlaces!$G$1,INDEX('TOTAL LECHE LIQUIDA Back Data'!$A$261:$ABM$287,MATCH($B11,'TOTAL LECHE LIQUIDA Back Data'!$A$261:$A$287,0),MATCH(J$5,'TOTAL LECHE LIQUIDA Back Data'!$A$261:$ABM$261,0)),INDEX('Leche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Data'!$A$261:$ABI$287,MATCH($B11,'Leche Semidesnatada Back Data'!$A$261:$A$287,0),MATCH(J$5,'Leche Semidesnatada Back Data'!$A$261:$ABI$261,0)))</f>
        <v>0.12</v>
      </c>
      <c r="K11" s="29">
        <f t="array" ref="K11">CHOOSE(Enlaces!$G$1,INDEX('TOTAL LECHE LIQUIDA Back Data'!$A$261:$ABM$287,MATCH($B11,'TOTAL LECHE LIQUIDA Back Data'!$A$261:$A$287,0),MATCH(K$5,'TOTAL LECHE LIQUIDA Back Data'!$A$261:$ABM$261,0)),INDEX('Leche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Data'!$A$261:$ABI$287,MATCH($B11,'Leche Semidesnatada Back Data'!$A$261:$A$287,0),MATCH(K$5,'Leche Semidesnatada Back Data'!$A$261:$ABI$261,0)))</f>
        <v>0.09</v>
      </c>
      <c r="L11" s="29">
        <f t="array" ref="L11">CHOOSE(Enlaces!$G$1,INDEX('TOTAL LECHE LIQUIDA Back Data'!$A$261:$ABM$287,MATCH($B11,'TOTAL LECHE LIQUIDA Back Data'!$A$261:$A$287,0),MATCH(L$5,'TOTAL LECHE LIQUIDA Back Data'!$A$261:$ABM$261,0)),INDEX('Leche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Data'!$A$261:$ABI$287,MATCH($B11,'Leche Semidesnatada Back Data'!$A$261:$A$287,0),MATCH(L$5,'Leche Semidesnatada Back Data'!$A$261:$ABI$261,0)))</f>
        <v>7.0000000000000007E-2</v>
      </c>
      <c r="M11" s="29">
        <f t="array" ref="M11">CHOOSE(Enlaces!$G$1,INDEX('TOTAL LECHE LIQUIDA Back Data'!$A$261:$ABM$287,MATCH($B11,'TOTAL LECHE LIQUIDA Back Data'!$A$261:$A$287,0),MATCH(M$5,'TOTAL LECHE LIQUIDA Back Data'!$A$261:$ABM$261,0)),INDEX('Leche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Data'!$A$261:$ABI$287,MATCH($B11,'Leche Semidesnatada Back Data'!$A$261:$A$287,0),MATCH(M$5,'Leche Semidesnatada Back Data'!$A$261:$ABI$261,0)))</f>
        <v>0.14000000000000001</v>
      </c>
      <c r="N11" s="29">
        <f t="array" ref="N11">CHOOSE(Enlaces!$G$1,INDEX('TOTAL LECHE LIQUIDA Back Data'!$A$261:$ABM$287,MATCH($B11,'TOTAL LECHE LIQUIDA Back Data'!$A$261:$A$287,0),MATCH(N$5,'TOTAL LECHE LIQUIDA Back Data'!$A$261:$ABM$261,0)),INDEX('Leche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Data'!$A$261:$ABI$287,MATCH($B11,'Leche Semidesnatada Back Data'!$A$261:$A$287,0),MATCH(N$5,'Leche Semidesnatada Back Data'!$A$261:$ABI$261,0)))</f>
        <v>0.08</v>
      </c>
      <c r="O11" s="39"/>
    </row>
    <row r="12" spans="2:15" x14ac:dyDescent="0.3">
      <c r="B12" s="7" t="s">
        <v>429</v>
      </c>
      <c r="C12" s="29">
        <f t="array" ref="C12">CHOOSE(Enlaces!$G$1,INDEX('TOTAL LECHE LIQUIDA Back Data'!$A$261:$ABM$287,MATCH($B12,'TOTAL LECHE LIQUIDA Back Data'!$A$261:$A$287,0),MATCH(C$5,'TOTAL LECHE LIQUIDA Back Data'!$A$261:$ABM$261,0)),INDEX('Leche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Data'!$A$261:$ABI$287,MATCH($B12,'Leche Semidesnatada Back Data'!$A$261:$A$287,0),MATCH(C$5,'Leche Semidesnatada Back Data'!$A$261:$ABI$261,0)))</f>
        <v>0.12</v>
      </c>
      <c r="D12" s="29">
        <f t="array" ref="D12">CHOOSE(Enlaces!$G$1,INDEX('TOTAL LECHE LIQUIDA Back Data'!$A$261:$ABM$287,MATCH($B12,'TOTAL LECHE LIQUIDA Back Data'!$A$261:$A$287,0),MATCH(D$5,'TOTAL LECHE LIQUIDA Back Data'!$A$261:$ABM$261,0)),INDEX('Leche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Data'!$A$261:$ABI$287,MATCH($B12,'Leche Semidesnatada Back Data'!$A$261:$A$287,0),MATCH(D$5,'Leche Semidesnatada Back Data'!$A$261:$ABI$261,0)))</f>
        <v>0.15</v>
      </c>
      <c r="E12" s="29">
        <f t="array" ref="E12">CHOOSE(Enlaces!$G$1,INDEX('TOTAL LECHE LIQUIDA Back Data'!$A$261:$ABM$287,MATCH($B12,'TOTAL LECHE LIQUIDA Back Data'!$A$261:$A$287,0),MATCH(E$5,'TOTAL LECHE LIQUIDA Back Data'!$A$261:$ABM$261,0)),INDEX('Leche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Data'!$A$261:$ABI$287,MATCH($B12,'Leche Semidesnatada Back Data'!$A$261:$A$287,0),MATCH(E$5,'Leche Semidesnatada Back Data'!$A$261:$ABI$261,0)))</f>
        <v>0.21</v>
      </c>
      <c r="F12" s="29">
        <f t="array" ref="F12">CHOOSE(Enlaces!$G$1,INDEX('TOTAL LECHE LIQUIDA Back Data'!$A$261:$ABM$287,MATCH($B12,'TOTAL LECHE LIQUIDA Back Data'!$A$261:$A$287,0),MATCH(F$5,'TOTAL LECHE LIQUIDA Back Data'!$A$261:$ABM$261,0)),INDEX('Leche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Data'!$A$261:$ABI$287,MATCH($B12,'Leche Semidesnatada Back Data'!$A$261:$A$287,0),MATCH(F$5,'Leche Semidesnatada Back Data'!$A$261:$ABI$261,0)))</f>
        <v>0.23</v>
      </c>
      <c r="G12" s="29">
        <f t="array" ref="G12">CHOOSE(Enlaces!$G$1,INDEX('TOTAL LECHE LIQUIDA Back Data'!$A$261:$ABM$287,MATCH($B12,'TOTAL LECHE LIQUIDA Back Data'!$A$261:$A$287,0),MATCH(G$5,'TOTAL LECHE LIQUIDA Back Data'!$A$261:$ABM$261,0)),INDEX('Leche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Data'!$A$261:$ABI$287,MATCH($B12,'Leche Semidesnatada Back Data'!$A$261:$A$287,0),MATCH(G$5,'Leche Semidesnatada Back Data'!$A$261:$ABI$261,0)))</f>
        <v>0.15</v>
      </c>
      <c r="H12" s="29">
        <f t="array" ref="H12">CHOOSE(Enlaces!$G$1,INDEX('TOTAL LECHE LIQUIDA Back Data'!$A$261:$ABM$287,MATCH($B12,'TOTAL LECHE LIQUIDA Back Data'!$A$261:$A$287,0),MATCH(H$5,'TOTAL LECHE LIQUIDA Back Data'!$A$261:$ABM$261,0)),INDEX('Leche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Data'!$A$261:$ABI$287,MATCH($B12,'Leche Semidesnatada Back Data'!$A$261:$A$287,0),MATCH(H$5,'Leche Semidesnatada Back Data'!$A$261:$ABI$261,0)))</f>
        <v>0.09</v>
      </c>
      <c r="I12" s="29">
        <f t="array" ref="I12">CHOOSE(Enlaces!$G$1,INDEX('TOTAL LECHE LIQUIDA Back Data'!$A$261:$ABM$287,MATCH($B12,'TOTAL LECHE LIQUIDA Back Data'!$A$261:$A$287,0),MATCH(I$5,'TOTAL LECHE LIQUIDA Back Data'!$A$261:$ABM$261,0)),INDEX('Leche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Data'!$A$261:$ABI$287,MATCH($B12,'Leche Semidesnatada Back Data'!$A$261:$A$287,0),MATCH(I$5,'Leche Semidesnatada Back Data'!$A$261:$ABI$261,0)))</f>
        <v>0.1</v>
      </c>
      <c r="J12" s="29">
        <f t="array" ref="J12">CHOOSE(Enlaces!$G$1,INDEX('TOTAL LECHE LIQUIDA Back Data'!$A$261:$ABM$287,MATCH($B12,'TOTAL LECHE LIQUIDA Back Data'!$A$261:$A$287,0),MATCH(J$5,'TOTAL LECHE LIQUIDA Back Data'!$A$261:$ABM$261,0)),INDEX('Leche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Data'!$A$261:$ABI$287,MATCH($B12,'Leche Semidesnatada Back Data'!$A$261:$A$287,0),MATCH(J$5,'Leche Semidesnatada Back Data'!$A$261:$ABI$261,0)))</f>
        <v>0.11</v>
      </c>
      <c r="K12" s="29">
        <f t="array" ref="K12">CHOOSE(Enlaces!$G$1,INDEX('TOTAL LECHE LIQUIDA Back Data'!$A$261:$ABM$287,MATCH($B12,'TOTAL LECHE LIQUIDA Back Data'!$A$261:$A$287,0),MATCH(K$5,'TOTAL LECHE LIQUIDA Back Data'!$A$261:$ABM$261,0)),INDEX('Leche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Data'!$A$261:$ABI$287,MATCH($B12,'Leche Semidesnatada Back Data'!$A$261:$A$287,0),MATCH(K$5,'Leche Semidesnatada Back Data'!$A$261:$ABI$261,0)))</f>
        <v>0.22</v>
      </c>
      <c r="L12" s="29">
        <f t="array" ref="L12">CHOOSE(Enlaces!$G$1,INDEX('TOTAL LECHE LIQUIDA Back Data'!$A$261:$ABM$287,MATCH($B12,'TOTAL LECHE LIQUIDA Back Data'!$A$261:$A$287,0),MATCH(L$5,'TOTAL LECHE LIQUIDA Back Data'!$A$261:$ABM$261,0)),INDEX('Leche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Data'!$A$261:$ABI$287,MATCH($B12,'Leche Semidesnatada Back Data'!$A$261:$A$287,0),MATCH(L$5,'Leche Semidesnatada Back Data'!$A$261:$ABI$261,0)))</f>
        <v>0.13</v>
      </c>
      <c r="M12" s="29">
        <f t="array" ref="M12">CHOOSE(Enlaces!$G$1,INDEX('TOTAL LECHE LIQUIDA Back Data'!$A$261:$ABM$287,MATCH($B12,'TOTAL LECHE LIQUIDA Back Data'!$A$261:$A$287,0),MATCH(M$5,'TOTAL LECHE LIQUIDA Back Data'!$A$261:$ABM$261,0)),INDEX('Leche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Data'!$A$261:$ABI$287,MATCH($B12,'Leche Semidesnatada Back Data'!$A$261:$A$287,0),MATCH(M$5,'Leche Semidesnatada Back Data'!$A$261:$ABI$261,0)))</f>
        <v>0.17</v>
      </c>
      <c r="N12" s="29">
        <f t="array" ref="N12">CHOOSE(Enlaces!$G$1,INDEX('TOTAL LECHE LIQUIDA Back Data'!$A$261:$ABM$287,MATCH($B12,'TOTAL LECHE LIQUIDA Back Data'!$A$261:$A$287,0),MATCH(N$5,'TOTAL LECHE LIQUIDA Back Data'!$A$261:$ABM$261,0)),INDEX('Leche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Data'!$A$261:$ABI$287,MATCH($B12,'Leche Semidesnatada Back Data'!$A$261:$A$287,0),MATCH(N$5,'Leche Semidesnatada Back Data'!$A$261:$ABI$261,0)))</f>
        <v>0.17</v>
      </c>
      <c r="O12" s="39"/>
    </row>
    <row r="13" spans="2:15" x14ac:dyDescent="0.3">
      <c r="B13" s="7" t="s">
        <v>430</v>
      </c>
      <c r="C13" s="29">
        <f t="array" ref="C13">CHOOSE(Enlaces!$G$1,INDEX('TOTAL LECHE LIQUIDA Back Data'!$A$261:$ABM$287,MATCH($B13,'TOTAL LECHE LIQUIDA Back Data'!$A$261:$A$287,0),MATCH(C$5,'TOTAL LECHE LIQUIDA Back Data'!$A$261:$ABM$261,0)),INDEX('Leche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Data'!$A$261:$ABI$287,MATCH($B13,'Leche Semidesnatada Back Data'!$A$261:$A$287,0),MATCH(C$5,'Leche Semidesnatada Back Data'!$A$261:$ABI$261,0)))</f>
        <v>0.23</v>
      </c>
      <c r="D13" s="29">
        <f t="array" ref="D13">CHOOSE(Enlaces!$G$1,INDEX('TOTAL LECHE LIQUIDA Back Data'!$A$261:$ABM$287,MATCH($B13,'TOTAL LECHE LIQUIDA Back Data'!$A$261:$A$287,0),MATCH(D$5,'TOTAL LECHE LIQUIDA Back Data'!$A$261:$ABM$261,0)),INDEX('Leche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Data'!$A$261:$ABI$287,MATCH($B13,'Leche Semidesnatada Back Data'!$A$261:$A$287,0),MATCH(D$5,'Leche Semidesnatada Back Data'!$A$261:$ABI$261,0)))</f>
        <v>0.19</v>
      </c>
      <c r="E13" s="29">
        <f t="array" ref="E13">CHOOSE(Enlaces!$G$1,INDEX('TOTAL LECHE LIQUIDA Back Data'!$A$261:$ABM$287,MATCH($B13,'TOTAL LECHE LIQUIDA Back Data'!$A$261:$A$287,0),MATCH(E$5,'TOTAL LECHE LIQUIDA Back Data'!$A$261:$ABM$261,0)),INDEX('Leche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Data'!$A$261:$ABI$287,MATCH($B13,'Leche Semidesnatada Back Data'!$A$261:$A$287,0),MATCH(E$5,'Leche Semidesnatada Back Data'!$A$261:$ABI$261,0)))</f>
        <v>0.23</v>
      </c>
      <c r="F13" s="29">
        <f t="array" ref="F13">CHOOSE(Enlaces!$G$1,INDEX('TOTAL LECHE LIQUIDA Back Data'!$A$261:$ABM$287,MATCH($B13,'TOTAL LECHE LIQUIDA Back Data'!$A$261:$A$287,0),MATCH(F$5,'TOTAL LECHE LIQUIDA Back Data'!$A$261:$ABM$261,0)),INDEX('Leche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Data'!$A$261:$ABI$287,MATCH($B13,'Leche Semidesnatada Back Data'!$A$261:$A$287,0),MATCH(F$5,'Leche Semidesnatada Back Data'!$A$261:$ABI$261,0)))</f>
        <v>0.25</v>
      </c>
      <c r="G13" s="29">
        <f t="array" ref="G13">CHOOSE(Enlaces!$G$1,INDEX('TOTAL LECHE LIQUIDA Back Data'!$A$261:$ABM$287,MATCH($B13,'TOTAL LECHE LIQUIDA Back Data'!$A$261:$A$287,0),MATCH(G$5,'TOTAL LECHE LIQUIDA Back Data'!$A$261:$ABM$261,0)),INDEX('Leche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Data'!$A$261:$ABI$287,MATCH($B13,'Leche Semidesnatada Back Data'!$A$261:$A$287,0),MATCH(G$5,'Leche Semidesnatada Back Data'!$A$261:$ABI$261,0)))</f>
        <v>0.15</v>
      </c>
      <c r="H13" s="29">
        <f t="array" ref="H13">CHOOSE(Enlaces!$G$1,INDEX('TOTAL LECHE LIQUIDA Back Data'!$A$261:$ABM$287,MATCH($B13,'TOTAL LECHE LIQUIDA Back Data'!$A$261:$A$287,0),MATCH(H$5,'TOTAL LECHE LIQUIDA Back Data'!$A$261:$ABM$261,0)),INDEX('Leche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Data'!$A$261:$ABI$287,MATCH($B13,'Leche Semidesnatada Back Data'!$A$261:$A$287,0),MATCH(H$5,'Leche Semidesnatada Back Data'!$A$261:$ABI$261,0)))</f>
        <v>0.26</v>
      </c>
      <c r="I13" s="29">
        <f t="array" ref="I13">CHOOSE(Enlaces!$G$1,INDEX('TOTAL LECHE LIQUIDA Back Data'!$A$261:$ABM$287,MATCH($B13,'TOTAL LECHE LIQUIDA Back Data'!$A$261:$A$287,0),MATCH(I$5,'TOTAL LECHE LIQUIDA Back Data'!$A$261:$ABM$261,0)),INDEX('Leche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Data'!$A$261:$ABI$287,MATCH($B13,'Leche Semidesnatada Back Data'!$A$261:$A$287,0),MATCH(I$5,'Leche Semidesnatada Back Data'!$A$261:$ABI$261,0)))</f>
        <v>0.24</v>
      </c>
      <c r="J13" s="29">
        <f t="array" ref="J13">CHOOSE(Enlaces!$G$1,INDEX('TOTAL LECHE LIQUIDA Back Data'!$A$261:$ABM$287,MATCH($B13,'TOTAL LECHE LIQUIDA Back Data'!$A$261:$A$287,0),MATCH(J$5,'TOTAL LECHE LIQUIDA Back Data'!$A$261:$ABM$261,0)),INDEX('Leche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Data'!$A$261:$ABI$287,MATCH($B13,'Leche Semidesnatada Back Data'!$A$261:$A$287,0),MATCH(J$5,'Leche Semidesnatada Back Data'!$A$261:$ABI$261,0)))</f>
        <v>0.21</v>
      </c>
      <c r="K13" s="29">
        <f t="array" ref="K13">CHOOSE(Enlaces!$G$1,INDEX('TOTAL LECHE LIQUIDA Back Data'!$A$261:$ABM$287,MATCH($B13,'TOTAL LECHE LIQUIDA Back Data'!$A$261:$A$287,0),MATCH(K$5,'TOTAL LECHE LIQUIDA Back Data'!$A$261:$ABM$261,0)),INDEX('Leche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Data'!$A$261:$ABI$287,MATCH($B13,'Leche Semidesnatada Back Data'!$A$261:$A$287,0),MATCH(K$5,'Leche Semidesnatada Back Data'!$A$261:$ABI$261,0)))</f>
        <v>0.33</v>
      </c>
      <c r="L13" s="29">
        <f t="array" ref="L13">CHOOSE(Enlaces!$G$1,INDEX('TOTAL LECHE LIQUIDA Back Data'!$A$261:$ABM$287,MATCH($B13,'TOTAL LECHE LIQUIDA Back Data'!$A$261:$A$287,0),MATCH(L$5,'TOTAL LECHE LIQUIDA Back Data'!$A$261:$ABM$261,0)),INDEX('Leche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Data'!$A$261:$ABI$287,MATCH($B13,'Leche Semidesnatada Back Data'!$A$261:$A$287,0),MATCH(L$5,'Leche Semidesnatada Back Data'!$A$261:$ABI$261,0)))</f>
        <v>0.19</v>
      </c>
      <c r="M13" s="29">
        <f t="array" ref="M13">CHOOSE(Enlaces!$G$1,INDEX('TOTAL LECHE LIQUIDA Back Data'!$A$261:$ABM$287,MATCH($B13,'TOTAL LECHE LIQUIDA Back Data'!$A$261:$A$287,0),MATCH(M$5,'TOTAL LECHE LIQUIDA Back Data'!$A$261:$ABM$261,0)),INDEX('Leche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Data'!$A$261:$ABI$287,MATCH($B13,'Leche Semidesnatada Back Data'!$A$261:$A$287,0),MATCH(M$5,'Leche Semidesnatada Back Data'!$A$261:$ABI$261,0)))</f>
        <v>0.16</v>
      </c>
      <c r="N13" s="29">
        <f t="array" ref="N13">CHOOSE(Enlaces!$G$1,INDEX('TOTAL LECHE LIQUIDA Back Data'!$A$261:$ABM$287,MATCH($B13,'TOTAL LECHE LIQUIDA Back Data'!$A$261:$A$287,0),MATCH(N$5,'TOTAL LECHE LIQUIDA Back Data'!$A$261:$ABM$261,0)),INDEX('Leche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Data'!$A$261:$ABI$287,MATCH($B13,'Leche Semidesnatada Back Data'!$A$261:$A$287,0),MATCH(N$5,'Leche Semidesnatada Back Data'!$A$261:$ABI$261,0)))</f>
        <v>0.19</v>
      </c>
      <c r="O13" s="39"/>
    </row>
    <row r="14" spans="2:15" x14ac:dyDescent="0.3">
      <c r="B14" s="7" t="s">
        <v>431</v>
      </c>
      <c r="C14" s="29">
        <f t="array" ref="C14">CHOOSE(Enlaces!$G$1,INDEX('TOTAL LECHE LIQUIDA Back Data'!$A$261:$ABM$287,MATCH($B14,'TOTAL LECHE LIQUIDA Back Data'!$A$261:$A$287,0),MATCH(C$5,'TOTAL LECHE LIQUIDA Back Data'!$A$261:$ABM$261,0)),INDEX('Leche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Data'!$A$261:$ABI$287,MATCH($B14,'Leche Semidesnatada Back Data'!$A$261:$A$287,0),MATCH(C$5,'Leche Semidesnatada Back Data'!$A$261:$ABI$261,0)))</f>
        <v>0.31</v>
      </c>
      <c r="D14" s="29">
        <f t="array" ref="D14">CHOOSE(Enlaces!$G$1,INDEX('TOTAL LECHE LIQUIDA Back Data'!$A$261:$ABM$287,MATCH($B14,'TOTAL LECHE LIQUIDA Back Data'!$A$261:$A$287,0),MATCH(D$5,'TOTAL LECHE LIQUIDA Back Data'!$A$261:$ABM$261,0)),INDEX('Leche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Data'!$A$261:$ABI$287,MATCH($B14,'Leche Semidesnatada Back Data'!$A$261:$A$287,0),MATCH(D$5,'Leche Semidesnatada Back Data'!$A$261:$ABI$261,0)))</f>
        <v>0.32</v>
      </c>
      <c r="E14" s="29">
        <f t="array" ref="E14">CHOOSE(Enlaces!$G$1,INDEX('TOTAL LECHE LIQUIDA Back Data'!$A$261:$ABM$287,MATCH($B14,'TOTAL LECHE LIQUIDA Back Data'!$A$261:$A$287,0),MATCH(E$5,'TOTAL LECHE LIQUIDA Back Data'!$A$261:$ABM$261,0)),INDEX('Leche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Data'!$A$261:$ABI$287,MATCH($B14,'Leche Semidesnatada Back Data'!$A$261:$A$287,0),MATCH(E$5,'Leche Semidesnatada Back Data'!$A$261:$ABI$261,0)))</f>
        <v>0.41</v>
      </c>
      <c r="F14" s="29">
        <f t="array" ref="F14">CHOOSE(Enlaces!$G$1,INDEX('TOTAL LECHE LIQUIDA Back Data'!$A$261:$ABM$287,MATCH($B14,'TOTAL LECHE LIQUIDA Back Data'!$A$261:$A$287,0),MATCH(F$5,'TOTAL LECHE LIQUIDA Back Data'!$A$261:$ABM$261,0)),INDEX('Leche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Data'!$A$261:$ABI$287,MATCH($B14,'Leche Semidesnatada Back Data'!$A$261:$A$287,0),MATCH(F$5,'Leche Semidesnatada Back Data'!$A$261:$ABI$261,0)))</f>
        <v>0.38</v>
      </c>
      <c r="G14" s="29">
        <f t="array" ref="G14">CHOOSE(Enlaces!$G$1,INDEX('TOTAL LECHE LIQUIDA Back Data'!$A$261:$ABM$287,MATCH($B14,'TOTAL LECHE LIQUIDA Back Data'!$A$261:$A$287,0),MATCH(G$5,'TOTAL LECHE LIQUIDA Back Data'!$A$261:$ABM$261,0)),INDEX('Leche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Data'!$A$261:$ABI$287,MATCH($B14,'Leche Semidesnatada Back Data'!$A$261:$A$287,0),MATCH(G$5,'Leche Semidesnatada Back Data'!$A$261:$ABI$261,0)))</f>
        <v>0.33</v>
      </c>
      <c r="H14" s="29">
        <f t="array" ref="H14">CHOOSE(Enlaces!$G$1,INDEX('TOTAL LECHE LIQUIDA Back Data'!$A$261:$ABM$287,MATCH($B14,'TOTAL LECHE LIQUIDA Back Data'!$A$261:$A$287,0),MATCH(H$5,'TOTAL LECHE LIQUIDA Back Data'!$A$261:$ABM$261,0)),INDEX('Leche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Data'!$A$261:$ABI$287,MATCH($B14,'Leche Semidesnatada Back Data'!$A$261:$A$287,0),MATCH(H$5,'Leche Semidesnatada Back Data'!$A$261:$ABI$261,0)))</f>
        <v>0.28000000000000003</v>
      </c>
      <c r="I14" s="29">
        <f t="array" ref="I14">CHOOSE(Enlaces!$G$1,INDEX('TOTAL LECHE LIQUIDA Back Data'!$A$261:$ABM$287,MATCH($B14,'TOTAL LECHE LIQUIDA Back Data'!$A$261:$A$287,0),MATCH(I$5,'TOTAL LECHE LIQUIDA Back Data'!$A$261:$ABM$261,0)),INDEX('Leche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Data'!$A$261:$ABI$287,MATCH($B14,'Leche Semidesnatada Back Data'!$A$261:$A$287,0),MATCH(I$5,'Leche Semidesnatada Back Data'!$A$261:$ABI$261,0)))</f>
        <v>0.23</v>
      </c>
      <c r="J14" s="29">
        <f t="array" ref="J14">CHOOSE(Enlaces!$G$1,INDEX('TOTAL LECHE LIQUIDA Back Data'!$A$261:$ABM$287,MATCH($B14,'TOTAL LECHE LIQUIDA Back Data'!$A$261:$A$287,0),MATCH(J$5,'TOTAL LECHE LIQUIDA Back Data'!$A$261:$ABM$261,0)),INDEX('Leche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Data'!$A$261:$ABI$287,MATCH($B14,'Leche Semidesnatada Back Data'!$A$261:$A$287,0),MATCH(J$5,'Leche Semidesnatada Back Data'!$A$261:$ABI$261,0)))</f>
        <v>0.26</v>
      </c>
      <c r="K14" s="29">
        <f t="array" ref="K14">CHOOSE(Enlaces!$G$1,INDEX('TOTAL LECHE LIQUIDA Back Data'!$A$261:$ABM$287,MATCH($B14,'TOTAL LECHE LIQUIDA Back Data'!$A$261:$A$287,0),MATCH(K$5,'TOTAL LECHE LIQUIDA Back Data'!$A$261:$ABM$261,0)),INDEX('Leche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Data'!$A$261:$ABI$287,MATCH($B14,'Leche Semidesnatada Back Data'!$A$261:$A$287,0),MATCH(K$5,'Leche Semidesnatada Back Data'!$A$261:$ABI$261,0)))</f>
        <v>0.28000000000000003</v>
      </c>
      <c r="L14" s="29">
        <f t="array" ref="L14">CHOOSE(Enlaces!$G$1,INDEX('TOTAL LECHE LIQUIDA Back Data'!$A$261:$ABM$287,MATCH($B14,'TOTAL LECHE LIQUIDA Back Data'!$A$261:$A$287,0),MATCH(L$5,'TOTAL LECHE LIQUIDA Back Data'!$A$261:$ABM$261,0)),INDEX('Leche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Data'!$A$261:$ABI$287,MATCH($B14,'Leche Semidesnatada Back Data'!$A$261:$A$287,0),MATCH(L$5,'Leche Semidesnatada Back Data'!$A$261:$ABI$261,0)))</f>
        <v>0.22</v>
      </c>
      <c r="M14" s="29">
        <f t="array" ref="M14">CHOOSE(Enlaces!$G$1,INDEX('TOTAL LECHE LIQUIDA Back Data'!$A$261:$ABM$287,MATCH($B14,'TOTAL LECHE LIQUIDA Back Data'!$A$261:$A$287,0),MATCH(M$5,'TOTAL LECHE LIQUIDA Back Data'!$A$261:$ABM$261,0)),INDEX('Leche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Data'!$A$261:$ABI$287,MATCH($B14,'Leche Semidesnatada Back Data'!$A$261:$A$287,0),MATCH(M$5,'Leche Semidesnatada Back Data'!$A$261:$ABI$261,0)))</f>
        <v>0.26</v>
      </c>
      <c r="N14" s="29">
        <f t="array" ref="N14">CHOOSE(Enlaces!$G$1,INDEX('TOTAL LECHE LIQUIDA Back Data'!$A$261:$ABM$287,MATCH($B14,'TOTAL LECHE LIQUIDA Back Data'!$A$261:$A$287,0),MATCH(N$5,'TOTAL LECHE LIQUIDA Back Data'!$A$261:$ABM$261,0)),INDEX('Leche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Data'!$A$261:$ABI$287,MATCH($B14,'Leche Semidesnatada Back Data'!$A$261:$A$287,0),MATCH(N$5,'Leche Semidesnatada Back Data'!$A$261:$ABI$261,0)))</f>
        <v>0.35</v>
      </c>
      <c r="O14" s="39"/>
    </row>
    <row r="15" spans="2:15" x14ac:dyDescent="0.3">
      <c r="B15" s="7" t="s">
        <v>432</v>
      </c>
      <c r="C15" s="29">
        <f t="array" ref="C15">CHOOSE(Enlaces!$G$1,INDEX('TOTAL LECHE LIQUIDA Back Data'!$A$261:$ABM$287,MATCH($B15,'TOTAL LECHE LIQUIDA Back Data'!$A$261:$A$287,0),MATCH(C$5,'TOTAL LECHE LIQUIDA Back Data'!$A$261:$ABM$261,0)),INDEX('Leche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Data'!$A$261:$ABI$287,MATCH($B15,'Leche Semidesnatada Back Data'!$A$261:$A$287,0),MATCH(C$5,'Leche Semidesnatada Back Data'!$A$261:$ABI$261,0)))</f>
        <v>0.48</v>
      </c>
      <c r="D15" s="29">
        <f t="array" ref="D15">CHOOSE(Enlaces!$G$1,INDEX('TOTAL LECHE LIQUIDA Back Data'!$A$261:$ABM$287,MATCH($B15,'TOTAL LECHE LIQUIDA Back Data'!$A$261:$A$287,0),MATCH(D$5,'TOTAL LECHE LIQUIDA Back Data'!$A$261:$ABM$261,0)),INDEX('Leche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Data'!$A$261:$ABI$287,MATCH($B15,'Leche Semidesnatada Back Data'!$A$261:$A$287,0),MATCH(D$5,'Leche Semidesnatada Back Data'!$A$261:$ABI$261,0)))</f>
        <v>0.42</v>
      </c>
      <c r="E15" s="29">
        <f t="array" ref="E15">CHOOSE(Enlaces!$G$1,INDEX('TOTAL LECHE LIQUIDA Back Data'!$A$261:$ABM$287,MATCH($B15,'TOTAL LECHE LIQUIDA Back Data'!$A$261:$A$287,0),MATCH(E$5,'TOTAL LECHE LIQUIDA Back Data'!$A$261:$ABM$261,0)),INDEX('Leche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Data'!$A$261:$ABI$287,MATCH($B15,'Leche Semidesnatada Back Data'!$A$261:$A$287,0),MATCH(E$5,'Leche Semidesnatada Back Data'!$A$261:$ABI$261,0)))</f>
        <v>0.43</v>
      </c>
      <c r="F15" s="29">
        <f t="array" ref="F15">CHOOSE(Enlaces!$G$1,INDEX('TOTAL LECHE LIQUIDA Back Data'!$A$261:$ABM$287,MATCH($B15,'TOTAL LECHE LIQUIDA Back Data'!$A$261:$A$287,0),MATCH(F$5,'TOTAL LECHE LIQUIDA Back Data'!$A$261:$ABM$261,0)),INDEX('Leche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Data'!$A$261:$ABI$287,MATCH($B15,'Leche Semidesnatada Back Data'!$A$261:$A$287,0),MATCH(F$5,'Leche Semidesnatada Back Data'!$A$261:$ABI$261,0)))</f>
        <v>0.76</v>
      </c>
      <c r="G15" s="29">
        <f t="array" ref="G15">CHOOSE(Enlaces!$G$1,INDEX('TOTAL LECHE LIQUIDA Back Data'!$A$261:$ABM$287,MATCH($B15,'TOTAL LECHE LIQUIDA Back Data'!$A$261:$A$287,0),MATCH(G$5,'TOTAL LECHE LIQUIDA Back Data'!$A$261:$ABM$261,0)),INDEX('Leche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Data'!$A$261:$ABI$287,MATCH($B15,'Leche Semidesnatada Back Data'!$A$261:$A$287,0),MATCH(G$5,'Leche Semidesnatada Back Data'!$A$261:$ABI$261,0)))</f>
        <v>0.54</v>
      </c>
      <c r="H15" s="29">
        <f t="array" ref="H15">CHOOSE(Enlaces!$G$1,INDEX('TOTAL LECHE LIQUIDA Back Data'!$A$261:$ABM$287,MATCH($B15,'TOTAL LECHE LIQUIDA Back Data'!$A$261:$A$287,0),MATCH(H$5,'TOTAL LECHE LIQUIDA Back Data'!$A$261:$ABM$261,0)),INDEX('Leche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Data'!$A$261:$ABI$287,MATCH($B15,'Leche Semidesnatada Back Data'!$A$261:$A$287,0),MATCH(H$5,'Leche Semidesnatada Back Data'!$A$261:$ABI$261,0)))</f>
        <v>0.44</v>
      </c>
      <c r="I15" s="29">
        <f t="array" ref="I15">CHOOSE(Enlaces!$G$1,INDEX('TOTAL LECHE LIQUIDA Back Data'!$A$261:$ABM$287,MATCH($B15,'TOTAL LECHE LIQUIDA Back Data'!$A$261:$A$287,0),MATCH(I$5,'TOTAL LECHE LIQUIDA Back Data'!$A$261:$ABM$261,0)),INDEX('Leche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Data'!$A$261:$ABI$287,MATCH($B15,'Leche Semidesnatada Back Data'!$A$261:$A$287,0),MATCH(I$5,'Leche Semidesnatada Back Data'!$A$261:$ABI$261,0)))</f>
        <v>0.59</v>
      </c>
      <c r="J15" s="29">
        <f t="array" ref="J15">CHOOSE(Enlaces!$G$1,INDEX('TOTAL LECHE LIQUIDA Back Data'!$A$261:$ABM$287,MATCH($B15,'TOTAL LECHE LIQUIDA Back Data'!$A$261:$A$287,0),MATCH(J$5,'TOTAL LECHE LIQUIDA Back Data'!$A$261:$ABM$261,0)),INDEX('Leche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Data'!$A$261:$ABI$287,MATCH($B15,'Leche Semidesnatada Back Data'!$A$261:$A$287,0),MATCH(J$5,'Leche Semidesnatada Back Data'!$A$261:$ABI$261,0)))</f>
        <v>0.72</v>
      </c>
      <c r="K15" s="29">
        <f t="array" ref="K15">CHOOSE(Enlaces!$G$1,INDEX('TOTAL LECHE LIQUIDA Back Data'!$A$261:$ABM$287,MATCH($B15,'TOTAL LECHE LIQUIDA Back Data'!$A$261:$A$287,0),MATCH(K$5,'TOTAL LECHE LIQUIDA Back Data'!$A$261:$ABM$261,0)),INDEX('Leche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Data'!$A$261:$ABI$287,MATCH($B15,'Leche Semidesnatada Back Data'!$A$261:$A$287,0),MATCH(K$5,'Leche Semidesnatada Back Data'!$A$261:$ABI$261,0)))</f>
        <v>0.71</v>
      </c>
      <c r="L15" s="29">
        <f t="array" ref="L15">CHOOSE(Enlaces!$G$1,INDEX('TOTAL LECHE LIQUIDA Back Data'!$A$261:$ABM$287,MATCH($B15,'TOTAL LECHE LIQUIDA Back Data'!$A$261:$A$287,0),MATCH(L$5,'TOTAL LECHE LIQUIDA Back Data'!$A$261:$ABM$261,0)),INDEX('Leche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Data'!$A$261:$ABI$287,MATCH($B15,'Leche Semidesnatada Back Data'!$A$261:$A$287,0),MATCH(L$5,'Leche Semidesnatada Back Data'!$A$261:$ABI$261,0)))</f>
        <v>0.62</v>
      </c>
      <c r="M15" s="29">
        <f t="array" ref="M15">CHOOSE(Enlaces!$G$1,INDEX('TOTAL LECHE LIQUIDA Back Data'!$A$261:$ABM$287,MATCH($B15,'TOTAL LECHE LIQUIDA Back Data'!$A$261:$A$287,0),MATCH(M$5,'TOTAL LECHE LIQUIDA Back Data'!$A$261:$ABM$261,0)),INDEX('Leche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Data'!$A$261:$ABI$287,MATCH($B15,'Leche Semidesnatada Back Data'!$A$261:$A$287,0),MATCH(M$5,'Leche Semidesnatada Back Data'!$A$261:$ABI$261,0)))</f>
        <v>0.64</v>
      </c>
      <c r="N15" s="29">
        <f t="array" ref="N15">CHOOSE(Enlaces!$G$1,INDEX('TOTAL LECHE LIQUIDA Back Data'!$A$261:$ABM$287,MATCH($B15,'TOTAL LECHE LIQUIDA Back Data'!$A$261:$A$287,0),MATCH(N$5,'TOTAL LECHE LIQUIDA Back Data'!$A$261:$ABM$261,0)),INDEX('Leche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Data'!$A$261:$ABI$287,MATCH($B15,'Leche Semidesnatada Back Data'!$A$261:$A$287,0),MATCH(N$5,'Leche Semidesnatada Back Data'!$A$261:$ABI$261,0)))</f>
        <v>1.35</v>
      </c>
      <c r="O15" s="39"/>
    </row>
    <row r="16" spans="2:15" x14ac:dyDescent="0.3">
      <c r="B16" s="7" t="s">
        <v>433</v>
      </c>
      <c r="C16" s="29">
        <f t="array" ref="C16">CHOOSE(Enlaces!$G$1,INDEX('TOTAL LECHE LIQUIDA Back Data'!$A$261:$ABM$287,MATCH($B16,'TOTAL LECHE LIQUIDA Back Data'!$A$261:$A$287,0),MATCH(C$5,'TOTAL LECHE LIQUIDA Back Data'!$A$261:$ABM$261,0)),INDEX('Leche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Data'!$A$261:$ABI$287,MATCH($B16,'Leche Semidesnatada Back Data'!$A$261:$A$287,0),MATCH(C$5,'Leche Semidesnatada Back Data'!$A$261:$ABI$261,0)))</f>
        <v>0.56000000000000005</v>
      </c>
      <c r="D16" s="29">
        <f t="array" ref="D16">CHOOSE(Enlaces!$G$1,INDEX('TOTAL LECHE LIQUIDA Back Data'!$A$261:$ABM$287,MATCH($B16,'TOTAL LECHE LIQUIDA Back Data'!$A$261:$A$287,0),MATCH(D$5,'TOTAL LECHE LIQUIDA Back Data'!$A$261:$ABM$261,0)),INDEX('Leche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Data'!$A$261:$ABI$287,MATCH($B16,'Leche Semidesnatada Back Data'!$A$261:$A$287,0),MATCH(D$5,'Leche Semidesnatada Back Data'!$A$261:$ABI$261,0)))</f>
        <v>0.66</v>
      </c>
      <c r="E16" s="29">
        <f t="array" ref="E16">CHOOSE(Enlaces!$G$1,INDEX('TOTAL LECHE LIQUIDA Back Data'!$A$261:$ABM$287,MATCH($B16,'TOTAL LECHE LIQUIDA Back Data'!$A$261:$A$287,0),MATCH(E$5,'TOTAL LECHE LIQUIDA Back Data'!$A$261:$ABM$261,0)),INDEX('Leche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Data'!$A$261:$ABI$287,MATCH($B16,'Leche Semidesnatada Back Data'!$A$261:$A$287,0),MATCH(E$5,'Leche Semidesnatada Back Data'!$A$261:$ABI$261,0)))</f>
        <v>0.71</v>
      </c>
      <c r="F16" s="29">
        <f t="array" ref="F16">CHOOSE(Enlaces!$G$1,INDEX('TOTAL LECHE LIQUIDA Back Data'!$A$261:$ABM$287,MATCH($B16,'TOTAL LECHE LIQUIDA Back Data'!$A$261:$A$287,0),MATCH(F$5,'TOTAL LECHE LIQUIDA Back Data'!$A$261:$ABM$261,0)),INDEX('Leche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Data'!$A$261:$ABI$287,MATCH($B16,'Leche Semidesnatada Back Data'!$A$261:$A$287,0),MATCH(F$5,'Leche Semidesnatada Back Data'!$A$261:$ABI$261,0)))</f>
        <v>1.52</v>
      </c>
      <c r="G16" s="29">
        <f t="array" ref="G16">CHOOSE(Enlaces!$G$1,INDEX('TOTAL LECHE LIQUIDA Back Data'!$A$261:$ABM$287,MATCH($B16,'TOTAL LECHE LIQUIDA Back Data'!$A$261:$A$287,0),MATCH(G$5,'TOTAL LECHE LIQUIDA Back Data'!$A$261:$ABM$261,0)),INDEX('Leche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Data'!$A$261:$ABI$287,MATCH($B16,'Leche Semidesnatada Back Data'!$A$261:$A$287,0),MATCH(G$5,'Leche Semidesnatada Back Data'!$A$261:$ABI$261,0)))</f>
        <v>1.93</v>
      </c>
      <c r="H16" s="29">
        <f t="array" ref="H16">CHOOSE(Enlaces!$G$1,INDEX('TOTAL LECHE LIQUIDA Back Data'!$A$261:$ABM$287,MATCH($B16,'TOTAL LECHE LIQUIDA Back Data'!$A$261:$A$287,0),MATCH(H$5,'TOTAL LECHE LIQUIDA Back Data'!$A$261:$ABM$261,0)),INDEX('Leche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Data'!$A$261:$ABI$287,MATCH($B16,'Leche Semidesnatada Back Data'!$A$261:$A$287,0),MATCH(H$5,'Leche Semidesnatada Back Data'!$A$261:$ABI$261,0)))</f>
        <v>2.12</v>
      </c>
      <c r="I16" s="29">
        <f t="array" ref="I16">CHOOSE(Enlaces!$G$1,INDEX('TOTAL LECHE LIQUIDA Back Data'!$A$261:$ABM$287,MATCH($B16,'TOTAL LECHE LIQUIDA Back Data'!$A$261:$A$287,0),MATCH(I$5,'TOTAL LECHE LIQUIDA Back Data'!$A$261:$ABM$261,0)),INDEX('Leche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Data'!$A$261:$ABI$287,MATCH($B16,'Leche Semidesnatada Back Data'!$A$261:$A$287,0),MATCH(I$5,'Leche Semidesnatada Back Data'!$A$261:$ABI$261,0)))</f>
        <v>2.4900000000000002</v>
      </c>
      <c r="J16" s="29">
        <f t="array" ref="J16">CHOOSE(Enlaces!$G$1,INDEX('TOTAL LECHE LIQUIDA Back Data'!$A$261:$ABM$287,MATCH($B16,'TOTAL LECHE LIQUIDA Back Data'!$A$261:$A$287,0),MATCH(J$5,'TOTAL LECHE LIQUIDA Back Data'!$A$261:$ABM$261,0)),INDEX('Leche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Data'!$A$261:$ABI$287,MATCH($B16,'Leche Semidesnatada Back Data'!$A$261:$A$287,0),MATCH(J$5,'Leche Semidesnatada Back Data'!$A$261:$ABI$261,0)))</f>
        <v>2.29</v>
      </c>
      <c r="K16" s="29">
        <f t="array" ref="K16">CHOOSE(Enlaces!$G$1,INDEX('TOTAL LECHE LIQUIDA Back Data'!$A$261:$ABM$287,MATCH($B16,'TOTAL LECHE LIQUIDA Back Data'!$A$261:$A$287,0),MATCH(K$5,'TOTAL LECHE LIQUIDA Back Data'!$A$261:$ABM$261,0)),INDEX('Leche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Data'!$A$261:$ABI$287,MATCH($B16,'Leche Semidesnatada Back Data'!$A$261:$A$287,0),MATCH(K$5,'Leche Semidesnatada Back Data'!$A$261:$ABI$261,0)))</f>
        <v>2.64</v>
      </c>
      <c r="L16" s="29">
        <f t="array" ref="L16">CHOOSE(Enlaces!$G$1,INDEX('TOTAL LECHE LIQUIDA Back Data'!$A$261:$ABM$287,MATCH($B16,'TOTAL LECHE LIQUIDA Back Data'!$A$261:$A$287,0),MATCH(L$5,'TOTAL LECHE LIQUIDA Back Data'!$A$261:$ABM$261,0)),INDEX('Leche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Data'!$A$261:$ABI$287,MATCH($B16,'Leche Semidesnatada Back Data'!$A$261:$A$287,0),MATCH(L$5,'Leche Semidesnatada Back Data'!$A$261:$ABI$261,0)))</f>
        <v>2.97</v>
      </c>
      <c r="M16" s="29">
        <f t="array" ref="M16">CHOOSE(Enlaces!$G$1,INDEX('TOTAL LECHE LIQUIDA Back Data'!$A$261:$ABM$287,MATCH($B16,'TOTAL LECHE LIQUIDA Back Data'!$A$261:$A$287,0),MATCH(M$5,'TOTAL LECHE LIQUIDA Back Data'!$A$261:$ABM$261,0)),INDEX('Leche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Data'!$A$261:$ABI$287,MATCH($B16,'Leche Semidesnatada Back Data'!$A$261:$A$287,0),MATCH(M$5,'Leche Semidesnatada Back Data'!$A$261:$ABI$261,0)))</f>
        <v>3.55</v>
      </c>
      <c r="N16" s="29">
        <f t="array" ref="N16">CHOOSE(Enlaces!$G$1,INDEX('TOTAL LECHE LIQUIDA Back Data'!$A$261:$ABM$287,MATCH($B16,'TOTAL LECHE LIQUIDA Back Data'!$A$261:$A$287,0),MATCH(N$5,'TOTAL LECHE LIQUIDA Back Data'!$A$261:$ABM$261,0)),INDEX('Leche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Data'!$A$261:$ABI$287,MATCH($B16,'Leche Semidesnatada Back Data'!$A$261:$A$287,0),MATCH(N$5,'Leche Semidesnatada Back Data'!$A$261:$ABI$261,0)))</f>
        <v>25.91</v>
      </c>
      <c r="O16" s="39"/>
    </row>
    <row r="17" spans="2:15" x14ac:dyDescent="0.3">
      <c r="B17" s="7" t="s">
        <v>434</v>
      </c>
      <c r="C17" s="29">
        <f t="array" ref="C17">CHOOSE(Enlaces!$G$1,INDEX('TOTAL LECHE LIQUIDA Back Data'!$A$261:$ABM$287,MATCH($B17,'TOTAL LECHE LIQUIDA Back Data'!$A$261:$A$287,0),MATCH(C$5,'TOTAL LECHE LIQUIDA Back Data'!$A$261:$ABM$261,0)),INDEX('Leche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Data'!$A$261:$ABI$287,MATCH($B17,'Leche Semidesnatada Back Data'!$A$261:$A$287,0),MATCH(C$5,'Leche Semidesnatada Back Data'!$A$261:$ABI$261,0)))</f>
        <v>12.28</v>
      </c>
      <c r="D17" s="29">
        <f t="array" ref="D17">CHOOSE(Enlaces!$G$1,INDEX('TOTAL LECHE LIQUIDA Back Data'!$A$261:$ABM$287,MATCH($B17,'TOTAL LECHE LIQUIDA Back Data'!$A$261:$A$287,0),MATCH(D$5,'TOTAL LECHE LIQUIDA Back Data'!$A$261:$ABM$261,0)),INDEX('Leche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Data'!$A$261:$ABI$287,MATCH($B17,'Leche Semidesnatada Back Data'!$A$261:$A$287,0),MATCH(D$5,'Leche Semidesnatada Back Data'!$A$261:$ABI$261,0)))</f>
        <v>12.41</v>
      </c>
      <c r="E17" s="29">
        <f t="array" ref="E17">CHOOSE(Enlaces!$G$1,INDEX('TOTAL LECHE LIQUIDA Back Data'!$A$261:$ABM$287,MATCH($B17,'TOTAL LECHE LIQUIDA Back Data'!$A$261:$A$287,0),MATCH(E$5,'TOTAL LECHE LIQUIDA Back Data'!$A$261:$ABM$261,0)),INDEX('Leche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Data'!$A$261:$ABI$287,MATCH($B17,'Leche Semidesnatada Back Data'!$A$261:$A$287,0),MATCH(E$5,'Leche Semidesnatada Back Data'!$A$261:$ABI$261,0)))</f>
        <v>11.42</v>
      </c>
      <c r="F17" s="29">
        <f t="array" ref="F17">CHOOSE(Enlaces!$G$1,INDEX('TOTAL LECHE LIQUIDA Back Data'!$A$261:$ABM$287,MATCH($B17,'TOTAL LECHE LIQUIDA Back Data'!$A$261:$A$287,0),MATCH(F$5,'TOTAL LECHE LIQUIDA Back Data'!$A$261:$ABM$261,0)),INDEX('Leche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Data'!$A$261:$ABI$287,MATCH($B17,'Leche Semidesnatada Back Data'!$A$261:$A$287,0),MATCH(F$5,'Leche Semidesnatada Back Data'!$A$261:$ABI$261,0)))</f>
        <v>28.74</v>
      </c>
      <c r="G17" s="29">
        <f t="array" ref="G17">CHOOSE(Enlaces!$G$1,INDEX('TOTAL LECHE LIQUIDA Back Data'!$A$261:$ABM$287,MATCH($B17,'TOTAL LECHE LIQUIDA Back Data'!$A$261:$A$287,0),MATCH(G$5,'TOTAL LECHE LIQUIDA Back Data'!$A$261:$ABM$261,0)),INDEX('Leche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Data'!$A$261:$ABI$287,MATCH($B17,'Leche Semidesnatada Back Data'!$A$261:$A$287,0),MATCH(G$5,'Leche Semidesnatada Back Data'!$A$261:$ABI$261,0)))</f>
        <v>31.43</v>
      </c>
      <c r="H17" s="29">
        <f t="array" ref="H17">CHOOSE(Enlaces!$G$1,INDEX('TOTAL LECHE LIQUIDA Back Data'!$A$261:$ABM$287,MATCH($B17,'TOTAL LECHE LIQUIDA Back Data'!$A$261:$A$287,0),MATCH(H$5,'TOTAL LECHE LIQUIDA Back Data'!$A$261:$ABM$261,0)),INDEX('Leche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Data'!$A$261:$ABI$287,MATCH($B17,'Leche Semidesnatada Back Data'!$A$261:$A$287,0),MATCH(H$5,'Leche Semidesnatada Back Data'!$A$261:$ABI$261,0)))</f>
        <v>31.69</v>
      </c>
      <c r="I17" s="29">
        <f t="array" ref="I17">CHOOSE(Enlaces!$G$1,INDEX('TOTAL LECHE LIQUIDA Back Data'!$A$261:$ABM$287,MATCH($B17,'TOTAL LECHE LIQUIDA Back Data'!$A$261:$A$287,0),MATCH(I$5,'TOTAL LECHE LIQUIDA Back Data'!$A$261:$ABM$261,0)),INDEX('Leche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Data'!$A$261:$ABI$287,MATCH($B17,'Leche Semidesnatada Back Data'!$A$261:$A$287,0),MATCH(I$5,'Leche Semidesnatada Back Data'!$A$261:$ABI$261,0)))</f>
        <v>31.26</v>
      </c>
      <c r="J17" s="29">
        <f t="array" ref="J17">CHOOSE(Enlaces!$G$1,INDEX('TOTAL LECHE LIQUIDA Back Data'!$A$261:$ABM$287,MATCH($B17,'TOTAL LECHE LIQUIDA Back Data'!$A$261:$A$287,0),MATCH(J$5,'TOTAL LECHE LIQUIDA Back Data'!$A$261:$ABM$261,0)),INDEX('Leche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Data'!$A$261:$ABI$287,MATCH($B17,'Leche Semidesnatada Back Data'!$A$261:$A$287,0),MATCH(J$5,'Leche Semidesnatada Back Data'!$A$261:$ABI$261,0)))</f>
        <v>31.13</v>
      </c>
      <c r="K17" s="29">
        <f t="array" ref="K17">CHOOSE(Enlaces!$G$1,INDEX('TOTAL LECHE LIQUIDA Back Data'!$A$261:$ABM$287,MATCH($B17,'TOTAL LECHE LIQUIDA Back Data'!$A$261:$A$287,0),MATCH(K$5,'TOTAL LECHE LIQUIDA Back Data'!$A$261:$ABM$261,0)),INDEX('Leche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Data'!$A$261:$ABI$287,MATCH($B17,'Leche Semidesnatada Back Data'!$A$261:$A$287,0),MATCH(K$5,'Leche Semidesnatada Back Data'!$A$261:$ABI$261,0)))</f>
        <v>31.39</v>
      </c>
      <c r="L17" s="29">
        <f t="array" ref="L17">CHOOSE(Enlaces!$G$1,INDEX('TOTAL LECHE LIQUIDA Back Data'!$A$261:$ABM$287,MATCH($B17,'TOTAL LECHE LIQUIDA Back Data'!$A$261:$A$287,0),MATCH(L$5,'TOTAL LECHE LIQUIDA Back Data'!$A$261:$ABM$261,0)),INDEX('Leche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Data'!$A$261:$ABI$287,MATCH($B17,'Leche Semidesnatada Back Data'!$A$261:$A$287,0),MATCH(L$5,'Leche Semidesnatada Back Data'!$A$261:$ABI$261,0)))</f>
        <v>29.95</v>
      </c>
      <c r="M17" s="29">
        <f t="array" ref="M17">CHOOSE(Enlaces!$G$1,INDEX('TOTAL LECHE LIQUIDA Back Data'!$A$261:$ABM$287,MATCH($B17,'TOTAL LECHE LIQUIDA Back Data'!$A$261:$A$287,0),MATCH(M$5,'TOTAL LECHE LIQUIDA Back Data'!$A$261:$ABM$261,0)),INDEX('Leche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Data'!$A$261:$ABI$287,MATCH($B17,'Leche Semidesnatada Back Data'!$A$261:$A$287,0),MATCH(M$5,'Leche Semidesnatada Back Data'!$A$261:$ABI$261,0)))</f>
        <v>28.57</v>
      </c>
      <c r="N17" s="29">
        <f t="array" ref="N17">CHOOSE(Enlaces!$G$1,INDEX('TOTAL LECHE LIQUIDA Back Data'!$A$261:$ABM$287,MATCH($B17,'TOTAL LECHE LIQUIDA Back Data'!$A$261:$A$287,0),MATCH(N$5,'TOTAL LECHE LIQUIDA Back Data'!$A$261:$ABM$261,0)),INDEX('Leche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Data'!$A$261:$ABI$287,MATCH($B17,'Leche Semidesnatada Back Data'!$A$261:$A$287,0),MATCH(N$5,'Leche Semidesnatada Back Data'!$A$261:$ABI$261,0)))</f>
        <v>12.59</v>
      </c>
      <c r="O17" s="39"/>
    </row>
    <row r="18" spans="2:15" x14ac:dyDescent="0.3">
      <c r="B18" s="7" t="s">
        <v>435</v>
      </c>
      <c r="C18" s="29">
        <f t="array" ref="C18">CHOOSE(Enlaces!$G$1,INDEX('TOTAL LECHE LIQUIDA Back Data'!$A$261:$ABM$287,MATCH($B18,'TOTAL LECHE LIQUIDA Back Data'!$A$261:$A$287,0),MATCH(C$5,'TOTAL LECHE LIQUIDA Back Data'!$A$261:$ABM$261,0)),INDEX('Leche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Data'!$A$261:$ABI$287,MATCH($B18,'Leche Semidesnatada Back Data'!$A$261:$A$287,0),MATCH(C$5,'Leche Semidesnatada Back Data'!$A$261:$ABI$261,0)))</f>
        <v>36.94</v>
      </c>
      <c r="D18" s="29">
        <f t="array" ref="D18">CHOOSE(Enlaces!$G$1,INDEX('TOTAL LECHE LIQUIDA Back Data'!$A$261:$ABM$287,MATCH($B18,'TOTAL LECHE LIQUIDA Back Data'!$A$261:$A$287,0),MATCH(D$5,'TOTAL LECHE LIQUIDA Back Data'!$A$261:$ABM$261,0)),INDEX('Leche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Data'!$A$261:$ABI$287,MATCH($B18,'Leche Semidesnatada Back Data'!$A$261:$A$287,0),MATCH(D$5,'Leche Semidesnatada Back Data'!$A$261:$ABI$261,0)))</f>
        <v>37.14</v>
      </c>
      <c r="E18" s="29">
        <f t="array" ref="E18">CHOOSE(Enlaces!$G$1,INDEX('TOTAL LECHE LIQUIDA Back Data'!$A$261:$ABM$287,MATCH($B18,'TOTAL LECHE LIQUIDA Back Data'!$A$261:$A$287,0),MATCH(E$5,'TOTAL LECHE LIQUIDA Back Data'!$A$261:$ABM$261,0)),INDEX('Leche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Data'!$A$261:$ABI$287,MATCH($B18,'Leche Semidesnatada Back Data'!$A$261:$A$287,0),MATCH(E$5,'Leche Semidesnatada Back Data'!$A$261:$ABI$261,0)))</f>
        <v>36.92</v>
      </c>
      <c r="F18" s="29">
        <f t="array" ref="F18">CHOOSE(Enlaces!$G$1,INDEX('TOTAL LECHE LIQUIDA Back Data'!$A$261:$ABM$287,MATCH($B18,'TOTAL LECHE LIQUIDA Back Data'!$A$261:$A$287,0),MATCH(F$5,'TOTAL LECHE LIQUIDA Back Data'!$A$261:$ABM$261,0)),INDEX('Leche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Data'!$A$261:$ABI$287,MATCH($B18,'Leche Semidesnatada Back Data'!$A$261:$A$287,0),MATCH(F$5,'Leche Semidesnatada Back Data'!$A$261:$ABI$261,0)))</f>
        <v>22.48</v>
      </c>
      <c r="G18" s="29">
        <f t="array" ref="G18">CHOOSE(Enlaces!$G$1,INDEX('TOTAL LECHE LIQUIDA Back Data'!$A$261:$ABM$287,MATCH($B18,'TOTAL LECHE LIQUIDA Back Data'!$A$261:$A$287,0),MATCH(G$5,'TOTAL LECHE LIQUIDA Back Data'!$A$261:$ABM$261,0)),INDEX('Leche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Data'!$A$261:$ABI$287,MATCH($B18,'Leche Semidesnatada Back Data'!$A$261:$A$287,0),MATCH(G$5,'Leche Semidesnatada Back Data'!$A$261:$ABI$261,0)))</f>
        <v>21</v>
      </c>
      <c r="H18" s="29">
        <f t="array" ref="H18">CHOOSE(Enlaces!$G$1,INDEX('TOTAL LECHE LIQUIDA Back Data'!$A$261:$ABM$287,MATCH($B18,'TOTAL LECHE LIQUIDA Back Data'!$A$261:$A$287,0),MATCH(H$5,'TOTAL LECHE LIQUIDA Back Data'!$A$261:$ABM$261,0)),INDEX('Leche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Data'!$A$261:$ABI$287,MATCH($B18,'Leche Semidesnatada Back Data'!$A$261:$A$287,0),MATCH(H$5,'Leche Semidesnatada Back Data'!$A$261:$ABI$261,0)))</f>
        <v>20.85</v>
      </c>
      <c r="I18" s="29">
        <f t="array" ref="I18">CHOOSE(Enlaces!$G$1,INDEX('TOTAL LECHE LIQUIDA Back Data'!$A$261:$ABM$287,MATCH($B18,'TOTAL LECHE LIQUIDA Back Data'!$A$261:$A$287,0),MATCH(I$5,'TOTAL LECHE LIQUIDA Back Data'!$A$261:$ABM$261,0)),INDEX('Leche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Data'!$A$261:$ABI$287,MATCH($B18,'Leche Semidesnatada Back Data'!$A$261:$A$287,0),MATCH(I$5,'Leche Semidesnatada Back Data'!$A$261:$ABI$261,0)))</f>
        <v>22.17</v>
      </c>
      <c r="J18" s="29">
        <f t="array" ref="J18">CHOOSE(Enlaces!$G$1,INDEX('TOTAL LECHE LIQUIDA Back Data'!$A$261:$ABM$287,MATCH($B18,'TOTAL LECHE LIQUIDA Back Data'!$A$261:$A$287,0),MATCH(J$5,'TOTAL LECHE LIQUIDA Back Data'!$A$261:$ABM$261,0)),INDEX('Leche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Data'!$A$261:$ABI$287,MATCH($B18,'Leche Semidesnatada Back Data'!$A$261:$A$287,0),MATCH(J$5,'Leche Semidesnatada Back Data'!$A$261:$ABI$261,0)))</f>
        <v>21.46</v>
      </c>
      <c r="K18" s="29">
        <f t="array" ref="K18">CHOOSE(Enlaces!$G$1,INDEX('TOTAL LECHE LIQUIDA Back Data'!$A$261:$ABM$287,MATCH($B18,'TOTAL LECHE LIQUIDA Back Data'!$A$261:$A$287,0),MATCH(K$5,'TOTAL LECHE LIQUIDA Back Data'!$A$261:$ABM$261,0)),INDEX('Leche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Data'!$A$261:$ABI$287,MATCH($B18,'Leche Semidesnatada Back Data'!$A$261:$A$287,0),MATCH(K$5,'Leche Semidesnatada Back Data'!$A$261:$ABI$261,0)))</f>
        <v>20.94</v>
      </c>
      <c r="L18" s="29">
        <f t="array" ref="L18">CHOOSE(Enlaces!$G$1,INDEX('TOTAL LECHE LIQUIDA Back Data'!$A$261:$ABM$287,MATCH($B18,'TOTAL LECHE LIQUIDA Back Data'!$A$261:$A$287,0),MATCH(L$5,'TOTAL LECHE LIQUIDA Back Data'!$A$261:$ABM$261,0)),INDEX('Leche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Data'!$A$261:$ABI$287,MATCH($B18,'Leche Semidesnatada Back Data'!$A$261:$A$287,0),MATCH(L$5,'Leche Semidesnatada Back Data'!$A$261:$ABI$261,0)))</f>
        <v>22.44</v>
      </c>
      <c r="M18" s="29">
        <f t="array" ref="M18">CHOOSE(Enlaces!$G$1,INDEX('TOTAL LECHE LIQUIDA Back Data'!$A$261:$ABM$287,MATCH($B18,'TOTAL LECHE LIQUIDA Back Data'!$A$261:$A$287,0),MATCH(M$5,'TOTAL LECHE LIQUIDA Back Data'!$A$261:$ABM$261,0)),INDEX('Leche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Data'!$A$261:$ABI$287,MATCH($B18,'Leche Semidesnatada Back Data'!$A$261:$A$287,0),MATCH(M$5,'Leche Semidesnatada Back Data'!$A$261:$ABI$261,0)))</f>
        <v>21.8</v>
      </c>
      <c r="N18" s="29">
        <f t="array" ref="N18">CHOOSE(Enlaces!$G$1,INDEX('TOTAL LECHE LIQUIDA Back Data'!$A$261:$ABM$287,MATCH($B18,'TOTAL LECHE LIQUIDA Back Data'!$A$261:$A$287,0),MATCH(N$5,'TOTAL LECHE LIQUIDA Back Data'!$A$261:$ABM$261,0)),INDEX('Leche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Data'!$A$261:$ABI$287,MATCH($B18,'Leche Semidesnatada Back Data'!$A$261:$A$287,0),MATCH(N$5,'Leche Semidesnatada Back Data'!$A$261:$ABI$261,0)))</f>
        <v>20.65</v>
      </c>
      <c r="O18" s="39"/>
    </row>
    <row r="19" spans="2:15" x14ac:dyDescent="0.3">
      <c r="B19" s="7" t="s">
        <v>436</v>
      </c>
      <c r="C19" s="29">
        <f t="array" ref="C19">CHOOSE(Enlaces!$G$1,INDEX('TOTAL LECHE LIQUIDA Back Data'!$A$261:$ABM$287,MATCH($B19,'TOTAL LECHE LIQUIDA Back Data'!$A$261:$A$287,0),MATCH(C$5,'TOTAL LECHE LIQUIDA Back Data'!$A$261:$ABM$261,0)),INDEX('Leche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Data'!$A$261:$ABI$287,MATCH($B19,'Leche Semidesnatada Back Data'!$A$261:$A$287,0),MATCH(C$5,'Leche Semidesnatada Back Data'!$A$261:$ABI$261,0)))</f>
        <v>18.55</v>
      </c>
      <c r="D19" s="29">
        <f t="array" ref="D19">CHOOSE(Enlaces!$G$1,INDEX('TOTAL LECHE LIQUIDA Back Data'!$A$261:$ABM$287,MATCH($B19,'TOTAL LECHE LIQUIDA Back Data'!$A$261:$A$287,0),MATCH(D$5,'TOTAL LECHE LIQUIDA Back Data'!$A$261:$ABM$261,0)),INDEX('Leche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Data'!$A$261:$ABI$287,MATCH($B19,'Leche Semidesnatada Back Data'!$A$261:$A$287,0),MATCH(D$5,'Leche Semidesnatada Back Data'!$A$261:$ABI$261,0)))</f>
        <v>18.39</v>
      </c>
      <c r="E19" s="29">
        <f t="array" ref="E19">CHOOSE(Enlaces!$G$1,INDEX('TOTAL LECHE LIQUIDA Back Data'!$A$261:$ABM$287,MATCH($B19,'TOTAL LECHE LIQUIDA Back Data'!$A$261:$A$287,0),MATCH(E$5,'TOTAL LECHE LIQUIDA Back Data'!$A$261:$ABM$261,0)),INDEX('Leche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Data'!$A$261:$ABI$287,MATCH($B19,'Leche Semidesnatada Back Data'!$A$261:$A$287,0),MATCH(E$5,'Leche Semidesnatada Back Data'!$A$261:$ABI$261,0)))</f>
        <v>17.690000000000001</v>
      </c>
      <c r="F19" s="29">
        <f t="array" ref="F19">CHOOSE(Enlaces!$G$1,INDEX('TOTAL LECHE LIQUIDA Back Data'!$A$261:$ABM$287,MATCH($B19,'TOTAL LECHE LIQUIDA Back Data'!$A$261:$A$287,0),MATCH(F$5,'TOTAL LECHE LIQUIDA Back Data'!$A$261:$ABM$261,0)),INDEX('Leche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Data'!$A$261:$ABI$287,MATCH($B19,'Leche Semidesnatada Back Data'!$A$261:$A$287,0),MATCH(F$5,'Leche Semidesnatada Back Data'!$A$261:$ABI$261,0)))</f>
        <v>15.59</v>
      </c>
      <c r="G19" s="29">
        <f t="array" ref="G19">CHOOSE(Enlaces!$G$1,INDEX('TOTAL LECHE LIQUIDA Back Data'!$A$261:$ABM$287,MATCH($B19,'TOTAL LECHE LIQUIDA Back Data'!$A$261:$A$287,0),MATCH(G$5,'TOTAL LECHE LIQUIDA Back Data'!$A$261:$ABM$261,0)),INDEX('Leche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Data'!$A$261:$ABI$287,MATCH($B19,'Leche Semidesnatada Back Data'!$A$261:$A$287,0),MATCH(G$5,'Leche Semidesnatada Back Data'!$A$261:$ABI$261,0)))</f>
        <v>14.77</v>
      </c>
      <c r="H19" s="29">
        <f t="array" ref="H19">CHOOSE(Enlaces!$G$1,INDEX('TOTAL LECHE LIQUIDA Back Data'!$A$261:$ABM$287,MATCH($B19,'TOTAL LECHE LIQUIDA Back Data'!$A$261:$A$287,0),MATCH(H$5,'TOTAL LECHE LIQUIDA Back Data'!$A$261:$ABM$261,0)),INDEX('Leche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Data'!$A$261:$ABI$287,MATCH($B19,'Leche Semidesnatada Back Data'!$A$261:$A$287,0),MATCH(H$5,'Leche Semidesnatada Back Data'!$A$261:$ABI$261,0)))</f>
        <v>14.52</v>
      </c>
      <c r="I19" s="29">
        <f t="array" ref="I19">CHOOSE(Enlaces!$G$1,INDEX('TOTAL LECHE LIQUIDA Back Data'!$A$261:$ABM$287,MATCH($B19,'TOTAL LECHE LIQUIDA Back Data'!$A$261:$A$287,0),MATCH(I$5,'TOTAL LECHE LIQUIDA Back Data'!$A$261:$ABM$261,0)),INDEX('Leche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Data'!$A$261:$ABI$287,MATCH($B19,'Leche Semidesnatada Back Data'!$A$261:$A$287,0),MATCH(I$5,'Leche Semidesnatada Back Data'!$A$261:$ABI$261,0)))</f>
        <v>13.88</v>
      </c>
      <c r="J19" s="29">
        <f t="array" ref="J19">CHOOSE(Enlaces!$G$1,INDEX('TOTAL LECHE LIQUIDA Back Data'!$A$261:$ABM$287,MATCH($B19,'TOTAL LECHE LIQUIDA Back Data'!$A$261:$A$287,0),MATCH(J$5,'TOTAL LECHE LIQUIDA Back Data'!$A$261:$ABM$261,0)),INDEX('Leche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Data'!$A$261:$ABI$287,MATCH($B19,'Leche Semidesnatada Back Data'!$A$261:$A$287,0),MATCH(J$5,'Leche Semidesnatada Back Data'!$A$261:$ABI$261,0)))</f>
        <v>14.99</v>
      </c>
      <c r="K19" s="29">
        <f t="array" ref="K19">CHOOSE(Enlaces!$G$1,INDEX('TOTAL LECHE LIQUIDA Back Data'!$A$261:$ABM$287,MATCH($B19,'TOTAL LECHE LIQUIDA Back Data'!$A$261:$A$287,0),MATCH(K$5,'TOTAL LECHE LIQUIDA Back Data'!$A$261:$ABM$261,0)),INDEX('Leche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Data'!$A$261:$ABI$287,MATCH($B19,'Leche Semidesnatada Back Data'!$A$261:$A$287,0),MATCH(K$5,'Leche Semidesnatada Back Data'!$A$261:$ABI$261,0)))</f>
        <v>15.16</v>
      </c>
      <c r="L19" s="29">
        <f t="array" ref="L19">CHOOSE(Enlaces!$G$1,INDEX('TOTAL LECHE LIQUIDA Back Data'!$A$261:$ABM$287,MATCH($B19,'TOTAL LECHE LIQUIDA Back Data'!$A$261:$A$287,0),MATCH(L$5,'TOTAL LECHE LIQUIDA Back Data'!$A$261:$ABM$261,0)),INDEX('Leche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Data'!$A$261:$ABI$287,MATCH($B19,'Leche Semidesnatada Back Data'!$A$261:$A$287,0),MATCH(L$5,'Leche Semidesnatada Back Data'!$A$261:$ABI$261,0)))</f>
        <v>15.08</v>
      </c>
      <c r="M19" s="29">
        <f t="array" ref="M19">CHOOSE(Enlaces!$G$1,INDEX('TOTAL LECHE LIQUIDA Back Data'!$A$261:$ABM$287,MATCH($B19,'TOTAL LECHE LIQUIDA Back Data'!$A$261:$A$287,0),MATCH(M$5,'TOTAL LECHE LIQUIDA Back Data'!$A$261:$ABM$261,0)),INDEX('Leche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Data'!$A$261:$ABI$287,MATCH($B19,'Leche Semidesnatada Back Data'!$A$261:$A$287,0),MATCH(M$5,'Leche Semidesnatada Back Data'!$A$261:$ABI$261,0)))</f>
        <v>14.73</v>
      </c>
      <c r="N19" s="29">
        <f t="array" ref="N19">CHOOSE(Enlaces!$G$1,INDEX('TOTAL LECHE LIQUIDA Back Data'!$A$261:$ABM$287,MATCH($B19,'TOTAL LECHE LIQUIDA Back Data'!$A$261:$A$287,0),MATCH(N$5,'TOTAL LECHE LIQUIDA Back Data'!$A$261:$ABM$261,0)),INDEX('Leche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Data'!$A$261:$ABI$287,MATCH($B19,'Leche Semidesnatada Back Data'!$A$261:$A$287,0),MATCH(N$5,'Leche Semidesnatada Back Data'!$A$261:$ABI$261,0)))</f>
        <v>9.25</v>
      </c>
      <c r="O19" s="39"/>
    </row>
    <row r="20" spans="2:15" x14ac:dyDescent="0.3">
      <c r="B20" s="7" t="s">
        <v>437</v>
      </c>
      <c r="C20" s="29">
        <f t="array" ref="C20">CHOOSE(Enlaces!$G$1,INDEX('TOTAL LECHE LIQUIDA Back Data'!$A$261:$ABM$287,MATCH($B20,'TOTAL LECHE LIQUIDA Back Data'!$A$261:$A$287,0),MATCH(C$5,'TOTAL LECHE LIQUIDA Back Data'!$A$261:$ABM$261,0)),INDEX('Leche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Data'!$A$261:$ABI$287,MATCH($B20,'Leche Semidesnatada Back Data'!$A$261:$A$287,0),MATCH(C$5,'Leche Semidesnatada Back Data'!$A$261:$ABI$261,0)))</f>
        <v>4.8</v>
      </c>
      <c r="D20" s="29">
        <f t="array" ref="D20">CHOOSE(Enlaces!$G$1,INDEX('TOTAL LECHE LIQUIDA Back Data'!$A$261:$ABM$287,MATCH($B20,'TOTAL LECHE LIQUIDA Back Data'!$A$261:$A$287,0),MATCH(D$5,'TOTAL LECHE LIQUIDA Back Data'!$A$261:$ABM$261,0)),INDEX('Leche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Data'!$A$261:$ABI$287,MATCH($B20,'Leche Semidesnatada Back Data'!$A$261:$A$287,0),MATCH(D$5,'Leche Semidesnatada Back Data'!$A$261:$ABI$261,0)))</f>
        <v>5.24</v>
      </c>
      <c r="E20" s="29">
        <f t="array" ref="E20">CHOOSE(Enlaces!$G$1,INDEX('TOTAL LECHE LIQUIDA Back Data'!$A$261:$ABM$287,MATCH($B20,'TOTAL LECHE LIQUIDA Back Data'!$A$261:$A$287,0),MATCH(E$5,'TOTAL LECHE LIQUIDA Back Data'!$A$261:$ABM$261,0)),INDEX('Leche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Data'!$A$261:$ABI$287,MATCH($B20,'Leche Semidesnatada Back Data'!$A$261:$A$287,0),MATCH(E$5,'Leche Semidesnatada Back Data'!$A$261:$ABI$261,0)))</f>
        <v>6.06</v>
      </c>
      <c r="F20" s="29">
        <f t="array" ref="F20">CHOOSE(Enlaces!$G$1,INDEX('TOTAL LECHE LIQUIDA Back Data'!$A$261:$ABM$287,MATCH($B20,'TOTAL LECHE LIQUIDA Back Data'!$A$261:$A$287,0),MATCH(F$5,'TOTAL LECHE LIQUIDA Back Data'!$A$261:$ABM$261,0)),INDEX('Leche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Data'!$A$261:$ABI$287,MATCH($B20,'Leche Semidesnatada Back Data'!$A$261:$A$287,0),MATCH(F$5,'Leche Semidesnatada Back Data'!$A$261:$ABI$261,0)))</f>
        <v>4.7699999999999996</v>
      </c>
      <c r="G20" s="29">
        <f t="array" ref="G20">CHOOSE(Enlaces!$G$1,INDEX('TOTAL LECHE LIQUIDA Back Data'!$A$261:$ABM$287,MATCH($B20,'TOTAL LECHE LIQUIDA Back Data'!$A$261:$A$287,0),MATCH(G$5,'TOTAL LECHE LIQUIDA Back Data'!$A$261:$ABM$261,0)),INDEX('Leche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Data'!$A$261:$ABI$287,MATCH($B20,'Leche Semidesnatada Back Data'!$A$261:$A$287,0),MATCH(G$5,'Leche Semidesnatada Back Data'!$A$261:$ABI$261,0)))</f>
        <v>4.58</v>
      </c>
      <c r="H20" s="29">
        <f t="array" ref="H20">CHOOSE(Enlaces!$G$1,INDEX('TOTAL LECHE LIQUIDA Back Data'!$A$261:$ABM$287,MATCH($B20,'TOTAL LECHE LIQUIDA Back Data'!$A$261:$A$287,0),MATCH(H$5,'TOTAL LECHE LIQUIDA Back Data'!$A$261:$ABM$261,0)),INDEX('Leche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Data'!$A$261:$ABI$287,MATCH($B20,'Leche Semidesnatada Back Data'!$A$261:$A$287,0),MATCH(H$5,'Leche Semidesnatada Back Data'!$A$261:$ABI$261,0)))</f>
        <v>4.7699999999999996</v>
      </c>
      <c r="I20" s="29">
        <f t="array" ref="I20">CHOOSE(Enlaces!$G$1,INDEX('TOTAL LECHE LIQUIDA Back Data'!$A$261:$ABM$287,MATCH($B20,'TOTAL LECHE LIQUIDA Back Data'!$A$261:$A$287,0),MATCH(I$5,'TOTAL LECHE LIQUIDA Back Data'!$A$261:$ABM$261,0)),INDEX('Leche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Data'!$A$261:$ABI$287,MATCH($B20,'Leche Semidesnatada Back Data'!$A$261:$A$287,0),MATCH(I$5,'Leche Semidesnatada Back Data'!$A$261:$ABI$261,0)))</f>
        <v>4.4400000000000004</v>
      </c>
      <c r="J20" s="29">
        <f t="array" ref="J20">CHOOSE(Enlaces!$G$1,INDEX('TOTAL LECHE LIQUIDA Back Data'!$A$261:$ABM$287,MATCH($B20,'TOTAL LECHE LIQUIDA Back Data'!$A$261:$A$287,0),MATCH(J$5,'TOTAL LECHE LIQUIDA Back Data'!$A$261:$ABM$261,0)),INDEX('Leche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Data'!$A$261:$ABI$287,MATCH($B20,'Leche Semidesnatada Back Data'!$A$261:$A$287,0),MATCH(J$5,'Leche Semidesnatada Back Data'!$A$261:$ABI$261,0)))</f>
        <v>4.34</v>
      </c>
      <c r="K20" s="29">
        <f t="array" ref="K20">CHOOSE(Enlaces!$G$1,INDEX('TOTAL LECHE LIQUIDA Back Data'!$A$261:$ABM$287,MATCH($B20,'TOTAL LECHE LIQUIDA Back Data'!$A$261:$A$287,0),MATCH(K$5,'TOTAL LECHE LIQUIDA Back Data'!$A$261:$ABM$261,0)),INDEX('Leche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Data'!$A$261:$ABI$287,MATCH($B20,'Leche Semidesnatada Back Data'!$A$261:$A$287,0),MATCH(K$5,'Leche Semidesnatada Back Data'!$A$261:$ABI$261,0)))</f>
        <v>4.6900000000000004</v>
      </c>
      <c r="L20" s="29">
        <f t="array" ref="L20">CHOOSE(Enlaces!$G$1,INDEX('TOTAL LECHE LIQUIDA Back Data'!$A$261:$ABM$287,MATCH($B20,'TOTAL LECHE LIQUIDA Back Data'!$A$261:$A$287,0),MATCH(L$5,'TOTAL LECHE LIQUIDA Back Data'!$A$261:$ABM$261,0)),INDEX('Leche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Data'!$A$261:$ABI$287,MATCH($B20,'Leche Semidesnatada Back Data'!$A$261:$A$287,0),MATCH(L$5,'Leche Semidesnatada Back Data'!$A$261:$ABI$261,0)))</f>
        <v>4.8600000000000003</v>
      </c>
      <c r="M20" s="29">
        <f t="array" ref="M20">CHOOSE(Enlaces!$G$1,INDEX('TOTAL LECHE LIQUIDA Back Data'!$A$261:$ABM$287,MATCH($B20,'TOTAL LECHE LIQUIDA Back Data'!$A$261:$A$287,0),MATCH(M$5,'TOTAL LECHE LIQUIDA Back Data'!$A$261:$ABM$261,0)),INDEX('Leche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Data'!$A$261:$ABI$287,MATCH($B20,'Leche Semidesnatada Back Data'!$A$261:$A$287,0),MATCH(M$5,'Leche Semidesnatada Back Data'!$A$261:$ABI$261,0)))</f>
        <v>5.2</v>
      </c>
      <c r="N20" s="29">
        <f t="array" ref="N20">CHOOSE(Enlaces!$G$1,INDEX('TOTAL LECHE LIQUIDA Back Data'!$A$261:$ABM$287,MATCH($B20,'TOTAL LECHE LIQUIDA Back Data'!$A$261:$A$287,0),MATCH(N$5,'TOTAL LECHE LIQUIDA Back Data'!$A$261:$ABM$261,0)),INDEX('Leche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Data'!$A$261:$ABI$287,MATCH($B20,'Leche Semidesnatada Back Data'!$A$261:$A$287,0),MATCH(N$5,'Leche Semidesnatada Back Data'!$A$261:$ABI$261,0)))</f>
        <v>5.68</v>
      </c>
      <c r="O20" s="39"/>
    </row>
    <row r="21" spans="2:15" x14ac:dyDescent="0.3">
      <c r="B21" s="7" t="s">
        <v>438</v>
      </c>
      <c r="C21" s="29">
        <f t="array" ref="C21">CHOOSE(Enlaces!$G$1,INDEX('TOTAL LECHE LIQUIDA Back Data'!$A$261:$ABM$287,MATCH($B21,'TOTAL LECHE LIQUIDA Back Data'!$A$261:$A$287,0),MATCH(C$5,'TOTAL LECHE LIQUIDA Back Data'!$A$261:$ABM$261,0)),INDEX('Leche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Data'!$A$261:$ABI$287,MATCH($B21,'Leche Semidesnatada Back Data'!$A$261:$A$287,0),MATCH(C$5,'Leche Semidesnatada Back Data'!$A$261:$ABI$261,0)))</f>
        <v>5.04</v>
      </c>
      <c r="D21" s="29">
        <f t="array" ref="D21">CHOOSE(Enlaces!$G$1,INDEX('TOTAL LECHE LIQUIDA Back Data'!$A$261:$ABM$287,MATCH($B21,'TOTAL LECHE LIQUIDA Back Data'!$A$261:$A$287,0),MATCH(D$5,'TOTAL LECHE LIQUIDA Back Data'!$A$261:$ABM$261,0)),INDEX('Leche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Data'!$A$261:$ABI$287,MATCH($B21,'Leche Semidesnatada Back Data'!$A$261:$A$287,0),MATCH(D$5,'Leche Semidesnatada Back Data'!$A$261:$ABI$261,0)))</f>
        <v>5.8</v>
      </c>
      <c r="E21" s="29">
        <f t="array" ref="E21">CHOOSE(Enlaces!$G$1,INDEX('TOTAL LECHE LIQUIDA Back Data'!$A$261:$ABM$287,MATCH($B21,'TOTAL LECHE LIQUIDA Back Data'!$A$261:$A$287,0),MATCH(E$5,'TOTAL LECHE LIQUIDA Back Data'!$A$261:$ABM$261,0)),INDEX('Leche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Data'!$A$261:$ABI$287,MATCH($B21,'Leche Semidesnatada Back Data'!$A$261:$A$287,0),MATCH(E$5,'Leche Semidesnatada Back Data'!$A$261:$ABI$261,0)))</f>
        <v>4.66</v>
      </c>
      <c r="F21" s="29">
        <f t="array" ref="F21">CHOOSE(Enlaces!$G$1,INDEX('TOTAL LECHE LIQUIDA Back Data'!$A$261:$ABM$287,MATCH($B21,'TOTAL LECHE LIQUIDA Back Data'!$A$261:$A$287,0),MATCH(F$5,'TOTAL LECHE LIQUIDA Back Data'!$A$261:$ABM$261,0)),INDEX('Leche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Data'!$A$261:$ABI$287,MATCH($B21,'Leche Semidesnatada Back Data'!$A$261:$A$287,0),MATCH(F$5,'Leche Semidesnatada Back Data'!$A$261:$ABI$261,0)))</f>
        <v>4.54</v>
      </c>
      <c r="G21" s="29">
        <f t="array" ref="G21">CHOOSE(Enlaces!$G$1,INDEX('TOTAL LECHE LIQUIDA Back Data'!$A$261:$ABM$287,MATCH($B21,'TOTAL LECHE LIQUIDA Back Data'!$A$261:$A$287,0),MATCH(G$5,'TOTAL LECHE LIQUIDA Back Data'!$A$261:$ABM$261,0)),INDEX('Leche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Data'!$A$261:$ABI$287,MATCH($B21,'Leche Semidesnatada Back Data'!$A$261:$A$287,0),MATCH(G$5,'Leche Semidesnatada Back Data'!$A$261:$ABI$261,0)))</f>
        <v>5.08</v>
      </c>
      <c r="H21" s="29">
        <f t="array" ref="H21">CHOOSE(Enlaces!$G$1,INDEX('TOTAL LECHE LIQUIDA Back Data'!$A$261:$ABM$287,MATCH($B21,'TOTAL LECHE LIQUIDA Back Data'!$A$261:$A$287,0),MATCH(H$5,'TOTAL LECHE LIQUIDA Back Data'!$A$261:$ABM$261,0)),INDEX('Leche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Data'!$A$261:$ABI$287,MATCH($B21,'Leche Semidesnatada Back Data'!$A$261:$A$287,0),MATCH(H$5,'Leche Semidesnatada Back Data'!$A$261:$ABI$261,0)))</f>
        <v>4.1900000000000004</v>
      </c>
      <c r="I21" s="29">
        <f t="array" ref="I21">CHOOSE(Enlaces!$G$1,INDEX('TOTAL LECHE LIQUIDA Back Data'!$A$261:$ABM$287,MATCH($B21,'TOTAL LECHE LIQUIDA Back Data'!$A$261:$A$287,0),MATCH(I$5,'TOTAL LECHE LIQUIDA Back Data'!$A$261:$ABM$261,0)),INDEX('Leche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Data'!$A$261:$ABI$287,MATCH($B21,'Leche Semidesnatada Back Data'!$A$261:$A$287,0),MATCH(I$5,'Leche Semidesnatada Back Data'!$A$261:$ABI$261,0)))</f>
        <v>4.41</v>
      </c>
      <c r="J21" s="29">
        <f t="array" ref="J21">CHOOSE(Enlaces!$G$1,INDEX('TOTAL LECHE LIQUIDA Back Data'!$A$261:$ABM$287,MATCH($B21,'TOTAL LECHE LIQUIDA Back Data'!$A$261:$A$287,0),MATCH(J$5,'TOTAL LECHE LIQUIDA Back Data'!$A$261:$ABM$261,0)),INDEX('Leche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Data'!$A$261:$ABI$287,MATCH($B21,'Leche Semidesnatada Back Data'!$A$261:$A$287,0),MATCH(J$5,'Leche Semidesnatada Back Data'!$A$261:$ABI$261,0)))</f>
        <v>4.3099999999999996</v>
      </c>
      <c r="K21" s="29">
        <f t="array" ref="K21">CHOOSE(Enlaces!$G$1,INDEX('TOTAL LECHE LIQUIDA Back Data'!$A$261:$ABM$287,MATCH($B21,'TOTAL LECHE LIQUIDA Back Data'!$A$261:$A$287,0),MATCH(K$5,'TOTAL LECHE LIQUIDA Back Data'!$A$261:$ABM$261,0)),INDEX('Leche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Data'!$A$261:$ABI$287,MATCH($B21,'Leche Semidesnatada Back Data'!$A$261:$A$287,0),MATCH(K$5,'Leche Semidesnatada Back Data'!$A$261:$ABI$261,0)))</f>
        <v>3.87</v>
      </c>
      <c r="L21" s="29">
        <f t="array" ref="L21">CHOOSE(Enlaces!$G$1,INDEX('TOTAL LECHE LIQUIDA Back Data'!$A$261:$ABM$287,MATCH($B21,'TOTAL LECHE LIQUIDA Back Data'!$A$261:$A$287,0),MATCH(L$5,'TOTAL LECHE LIQUIDA Back Data'!$A$261:$ABM$261,0)),INDEX('Leche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Data'!$A$261:$ABI$287,MATCH($B21,'Leche Semidesnatada Back Data'!$A$261:$A$287,0),MATCH(L$5,'Leche Semidesnatada Back Data'!$A$261:$ABI$261,0)))</f>
        <v>4.88</v>
      </c>
      <c r="M21" s="29">
        <f t="array" ref="M21">CHOOSE(Enlaces!$G$1,INDEX('TOTAL LECHE LIQUIDA Back Data'!$A$261:$ABM$287,MATCH($B21,'TOTAL LECHE LIQUIDA Back Data'!$A$261:$A$287,0),MATCH(M$5,'TOTAL LECHE LIQUIDA Back Data'!$A$261:$ABM$261,0)),INDEX('Leche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Data'!$A$261:$ABI$287,MATCH($B21,'Leche Semidesnatada Back Data'!$A$261:$A$287,0),MATCH(M$5,'Leche Semidesnatada Back Data'!$A$261:$ABI$261,0)))</f>
        <v>4.51</v>
      </c>
      <c r="N21" s="29">
        <f t="array" ref="N21">CHOOSE(Enlaces!$G$1,INDEX('TOTAL LECHE LIQUIDA Back Data'!$A$261:$ABM$287,MATCH($B21,'TOTAL LECHE LIQUIDA Back Data'!$A$261:$A$287,0),MATCH(N$5,'TOTAL LECHE LIQUIDA Back Data'!$A$261:$ABM$261,0)),INDEX('Leche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Data'!$A$261:$ABI$287,MATCH($B21,'Leche Semidesnatada Back Data'!$A$261:$A$287,0),MATCH(N$5,'Leche Semidesnatada Back Data'!$A$261:$ABI$261,0)))</f>
        <v>4.25</v>
      </c>
      <c r="O21" s="39"/>
    </row>
    <row r="22" spans="2:15" x14ac:dyDescent="0.3">
      <c r="B22" s="7" t="s">
        <v>439</v>
      </c>
      <c r="C22" s="29">
        <f t="array" ref="C22">CHOOSE(Enlaces!$G$1,INDEX('TOTAL LECHE LIQUIDA Back Data'!$A$261:$ABM$287,MATCH($B22,'TOTAL LECHE LIQUIDA Back Data'!$A$261:$A$287,0),MATCH(C$5,'TOTAL LECHE LIQUIDA Back Data'!$A$261:$ABM$261,0)),INDEX('Leche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Data'!$A$261:$ABI$287,MATCH($B22,'Leche Semidesnatada Back Data'!$A$261:$A$287,0),MATCH(C$5,'Leche Semidesnatada Back Data'!$A$261:$ABI$261,0)))</f>
        <v>5.13</v>
      </c>
      <c r="D22" s="29">
        <f t="array" ref="D22">CHOOSE(Enlaces!$G$1,INDEX('TOTAL LECHE LIQUIDA Back Data'!$A$261:$ABM$287,MATCH($B22,'TOTAL LECHE LIQUIDA Back Data'!$A$261:$A$287,0),MATCH(D$5,'TOTAL LECHE LIQUIDA Back Data'!$A$261:$ABM$261,0)),INDEX('Leche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Data'!$A$261:$ABI$287,MATCH($B22,'Leche Semidesnatada Back Data'!$A$261:$A$287,0),MATCH(D$5,'Leche Semidesnatada Back Data'!$A$261:$ABI$261,0)))</f>
        <v>3.75</v>
      </c>
      <c r="E22" s="29">
        <f t="array" ref="E22">CHOOSE(Enlaces!$G$1,INDEX('TOTAL LECHE LIQUIDA Back Data'!$A$261:$ABM$287,MATCH($B22,'TOTAL LECHE LIQUIDA Back Data'!$A$261:$A$287,0),MATCH(E$5,'TOTAL LECHE LIQUIDA Back Data'!$A$261:$ABM$261,0)),INDEX('Leche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Data'!$A$261:$ABI$287,MATCH($B22,'Leche Semidesnatada Back Data'!$A$261:$A$287,0),MATCH(E$5,'Leche Semidesnatada Back Data'!$A$261:$ABI$261,0)))</f>
        <v>5.32</v>
      </c>
      <c r="F22" s="29">
        <f t="array" ref="F22">CHOOSE(Enlaces!$G$1,INDEX('TOTAL LECHE LIQUIDA Back Data'!$A$261:$ABM$287,MATCH($B22,'TOTAL LECHE LIQUIDA Back Data'!$A$261:$A$287,0),MATCH(F$5,'TOTAL LECHE LIQUIDA Back Data'!$A$261:$ABM$261,0)),INDEX('Leche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Data'!$A$261:$ABI$287,MATCH($B22,'Leche Semidesnatada Back Data'!$A$261:$A$287,0),MATCH(F$5,'Leche Semidesnatada Back Data'!$A$261:$ABI$261,0)))</f>
        <v>5.8</v>
      </c>
      <c r="G22" s="29">
        <f t="array" ref="G22">CHOOSE(Enlaces!$G$1,INDEX('TOTAL LECHE LIQUIDA Back Data'!$A$261:$ABM$287,MATCH($B22,'TOTAL LECHE LIQUIDA Back Data'!$A$261:$A$287,0),MATCH(G$5,'TOTAL LECHE LIQUIDA Back Data'!$A$261:$ABM$261,0)),INDEX('Leche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Data'!$A$261:$ABI$287,MATCH($B22,'Leche Semidesnatada Back Data'!$A$261:$A$287,0),MATCH(G$5,'Leche Semidesnatada Back Data'!$A$261:$ABI$261,0)))</f>
        <v>4.67</v>
      </c>
      <c r="H22" s="29">
        <f t="array" ref="H22">CHOOSE(Enlaces!$G$1,INDEX('TOTAL LECHE LIQUIDA Back Data'!$A$261:$ABM$287,MATCH($B22,'TOTAL LECHE LIQUIDA Back Data'!$A$261:$A$287,0),MATCH(H$5,'TOTAL LECHE LIQUIDA Back Data'!$A$261:$ABM$261,0)),INDEX('Leche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Data'!$A$261:$ABI$287,MATCH($B22,'Leche Semidesnatada Back Data'!$A$261:$A$287,0),MATCH(H$5,'Leche Semidesnatada Back Data'!$A$261:$ABI$261,0)))</f>
        <v>4.68</v>
      </c>
      <c r="I22" s="29">
        <f t="array" ref="I22">CHOOSE(Enlaces!$G$1,INDEX('TOTAL LECHE LIQUIDA Back Data'!$A$261:$ABM$287,MATCH($B22,'TOTAL LECHE LIQUIDA Back Data'!$A$261:$A$287,0),MATCH(I$5,'TOTAL LECHE LIQUIDA Back Data'!$A$261:$ABM$261,0)),INDEX('Leche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Data'!$A$261:$ABI$287,MATCH($B22,'Leche Semidesnatada Back Data'!$A$261:$A$287,0),MATCH(I$5,'Leche Semidesnatada Back Data'!$A$261:$ABI$261,0)))</f>
        <v>4.87</v>
      </c>
      <c r="J22" s="29">
        <f t="array" ref="J22">CHOOSE(Enlaces!$G$1,INDEX('TOTAL LECHE LIQUIDA Back Data'!$A$261:$ABM$287,MATCH($B22,'TOTAL LECHE LIQUIDA Back Data'!$A$261:$A$287,0),MATCH(J$5,'TOTAL LECHE LIQUIDA Back Data'!$A$261:$ABM$261,0)),INDEX('Leche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Data'!$A$261:$ABI$287,MATCH($B22,'Leche Semidesnatada Back Data'!$A$261:$A$287,0),MATCH(J$5,'Leche Semidesnatada Back Data'!$A$261:$ABI$261,0)))</f>
        <v>4.8499999999999996</v>
      </c>
      <c r="K22" s="29">
        <f t="array" ref="K22">CHOOSE(Enlaces!$G$1,INDEX('TOTAL LECHE LIQUIDA Back Data'!$A$261:$ABM$287,MATCH($B22,'TOTAL LECHE LIQUIDA Back Data'!$A$261:$A$287,0),MATCH(K$5,'TOTAL LECHE LIQUIDA Back Data'!$A$261:$ABM$261,0)),INDEX('Leche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Data'!$A$261:$ABI$287,MATCH($B22,'Leche Semidesnatada Back Data'!$A$261:$A$287,0),MATCH(K$5,'Leche Semidesnatada Back Data'!$A$261:$ABI$261,0)))</f>
        <v>4.6500000000000004</v>
      </c>
      <c r="L22" s="29">
        <f t="array" ref="L22">CHOOSE(Enlaces!$G$1,INDEX('TOTAL LECHE LIQUIDA Back Data'!$A$261:$ABM$287,MATCH($B22,'TOTAL LECHE LIQUIDA Back Data'!$A$261:$A$287,0),MATCH(L$5,'TOTAL LECHE LIQUIDA Back Data'!$A$261:$ABM$261,0)),INDEX('Leche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Data'!$A$261:$ABI$287,MATCH($B22,'Leche Semidesnatada Back Data'!$A$261:$A$287,0),MATCH(L$5,'Leche Semidesnatada Back Data'!$A$261:$ABI$261,0)))</f>
        <v>3.53</v>
      </c>
      <c r="M22" s="29">
        <f t="array" ref="M22">CHOOSE(Enlaces!$G$1,INDEX('TOTAL LECHE LIQUIDA Back Data'!$A$261:$ABM$287,MATCH($B22,'TOTAL LECHE LIQUIDA Back Data'!$A$261:$A$287,0),MATCH(M$5,'TOTAL LECHE LIQUIDA Back Data'!$A$261:$ABM$261,0)),INDEX('Leche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Data'!$A$261:$ABI$287,MATCH($B22,'Leche Semidesnatada Back Data'!$A$261:$A$287,0),MATCH(M$5,'Leche Semidesnatada Back Data'!$A$261:$ABI$261,0)))</f>
        <v>4.54</v>
      </c>
      <c r="N22" s="29">
        <f t="array" ref="N22">CHOOSE(Enlaces!$G$1,INDEX('TOTAL LECHE LIQUIDA Back Data'!$A$261:$ABM$287,MATCH($B22,'TOTAL LECHE LIQUIDA Back Data'!$A$261:$A$287,0),MATCH(N$5,'TOTAL LECHE LIQUIDA Back Data'!$A$261:$ABM$261,0)),INDEX('Leche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Data'!$A$261:$ABI$287,MATCH($B22,'Leche Semidesnatada Back Data'!$A$261:$A$287,0),MATCH(N$5,'Leche Semidesnatada Back Data'!$A$261:$ABI$261,0)))</f>
        <v>4.5199999999999996</v>
      </c>
      <c r="O22" s="39"/>
    </row>
    <row r="23" spans="2:15" x14ac:dyDescent="0.3">
      <c r="B23" s="7" t="s">
        <v>440</v>
      </c>
      <c r="C23" s="29">
        <f t="array" ref="C23">CHOOSE(Enlaces!$G$1,INDEX('TOTAL LECHE LIQUIDA Back Data'!$A$261:$ABM$287,MATCH($B23,'TOTAL LECHE LIQUIDA Back Data'!$A$261:$A$287,0),MATCH(C$5,'TOTAL LECHE LIQUIDA Back Data'!$A$261:$ABM$261,0)),INDEX('Leche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Data'!$A$261:$ABI$287,MATCH($B23,'Leche Semidesnatada Back Data'!$A$261:$A$287,0),MATCH(C$5,'Leche Semidesnatada Back Data'!$A$261:$ABI$261,0)))</f>
        <v>3.42</v>
      </c>
      <c r="D23" s="29">
        <f t="array" ref="D23">CHOOSE(Enlaces!$G$1,INDEX('TOTAL LECHE LIQUIDA Back Data'!$A$261:$ABM$287,MATCH($B23,'TOTAL LECHE LIQUIDA Back Data'!$A$261:$A$287,0),MATCH(D$5,'TOTAL LECHE LIQUIDA Back Data'!$A$261:$ABM$261,0)),INDEX('Leche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Data'!$A$261:$ABI$287,MATCH($B23,'Leche Semidesnatada Back Data'!$A$261:$A$287,0),MATCH(D$5,'Leche Semidesnatada Back Data'!$A$261:$ABI$261,0)))</f>
        <v>3.25</v>
      </c>
      <c r="E23" s="29">
        <f t="array" ref="E23">CHOOSE(Enlaces!$G$1,INDEX('TOTAL LECHE LIQUIDA Back Data'!$A$261:$ABM$287,MATCH($B23,'TOTAL LECHE LIQUIDA Back Data'!$A$261:$A$287,0),MATCH(E$5,'TOTAL LECHE LIQUIDA Back Data'!$A$261:$ABM$261,0)),INDEX('Leche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Data'!$A$261:$ABI$287,MATCH($B23,'Leche Semidesnatada Back Data'!$A$261:$A$287,0),MATCH(E$5,'Leche Semidesnatada Back Data'!$A$261:$ABI$261,0)))</f>
        <v>3.57</v>
      </c>
      <c r="F23" s="29">
        <f t="array" ref="F23">CHOOSE(Enlaces!$G$1,INDEX('TOTAL LECHE LIQUIDA Back Data'!$A$261:$ABM$287,MATCH($B23,'TOTAL LECHE LIQUIDA Back Data'!$A$261:$A$287,0),MATCH(F$5,'TOTAL LECHE LIQUIDA Back Data'!$A$261:$ABM$261,0)),INDEX('Leche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Data'!$A$261:$ABI$287,MATCH($B23,'Leche Semidesnatada Back Data'!$A$261:$A$287,0),MATCH(F$5,'Leche Semidesnatada Back Data'!$A$261:$ABI$261,0)))</f>
        <v>3.57</v>
      </c>
      <c r="G23" s="29">
        <f t="array" ref="G23">CHOOSE(Enlaces!$G$1,INDEX('TOTAL LECHE LIQUIDA Back Data'!$A$261:$ABM$287,MATCH($B23,'TOTAL LECHE LIQUIDA Back Data'!$A$261:$A$287,0),MATCH(G$5,'TOTAL LECHE LIQUIDA Back Data'!$A$261:$ABM$261,0)),INDEX('Leche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Data'!$A$261:$ABI$287,MATCH($B23,'Leche Semidesnatada Back Data'!$A$261:$A$287,0),MATCH(G$5,'Leche Semidesnatada Back Data'!$A$261:$ABI$261,0)))</f>
        <v>3.58</v>
      </c>
      <c r="H23" s="29">
        <f t="array" ref="H23">CHOOSE(Enlaces!$G$1,INDEX('TOTAL LECHE LIQUIDA Back Data'!$A$261:$ABM$287,MATCH($B23,'TOTAL LECHE LIQUIDA Back Data'!$A$261:$A$287,0),MATCH(H$5,'TOTAL LECHE LIQUIDA Back Data'!$A$261:$ABM$261,0)),INDEX('Leche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Data'!$A$261:$ABI$287,MATCH($B23,'Leche Semidesnatada Back Data'!$A$261:$A$287,0),MATCH(H$5,'Leche Semidesnatada Back Data'!$A$261:$ABI$261,0)))</f>
        <v>3.88</v>
      </c>
      <c r="I23" s="29">
        <f t="array" ref="I23">CHOOSE(Enlaces!$G$1,INDEX('TOTAL LECHE LIQUIDA Back Data'!$A$261:$ABM$287,MATCH($B23,'TOTAL LECHE LIQUIDA Back Data'!$A$261:$A$287,0),MATCH(I$5,'TOTAL LECHE LIQUIDA Back Data'!$A$261:$ABM$261,0)),INDEX('Leche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Data'!$A$261:$ABI$287,MATCH($B23,'Leche Semidesnatada Back Data'!$A$261:$A$287,0),MATCH(I$5,'Leche Semidesnatada Back Data'!$A$261:$ABI$261,0)))</f>
        <v>3.88</v>
      </c>
      <c r="J23" s="29">
        <f t="array" ref="J23">CHOOSE(Enlaces!$G$1,INDEX('TOTAL LECHE LIQUIDA Back Data'!$A$261:$ABM$287,MATCH($B23,'TOTAL LECHE LIQUIDA Back Data'!$A$261:$A$287,0),MATCH(J$5,'TOTAL LECHE LIQUIDA Back Data'!$A$261:$ABM$261,0)),INDEX('Leche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Data'!$A$261:$ABI$287,MATCH($B23,'Leche Semidesnatada Back Data'!$A$261:$A$287,0),MATCH(J$5,'Leche Semidesnatada Back Data'!$A$261:$ABI$261,0)))</f>
        <v>3.48</v>
      </c>
      <c r="K23" s="29">
        <f t="array" ref="K23">CHOOSE(Enlaces!$G$1,INDEX('TOTAL LECHE LIQUIDA Back Data'!$A$261:$ABM$287,MATCH($B23,'TOTAL LECHE LIQUIDA Back Data'!$A$261:$A$287,0),MATCH(K$5,'TOTAL LECHE LIQUIDA Back Data'!$A$261:$ABM$261,0)),INDEX('Leche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Data'!$A$261:$ABI$287,MATCH($B23,'Leche Semidesnatada Back Data'!$A$261:$A$287,0),MATCH(K$5,'Leche Semidesnatada Back Data'!$A$261:$ABI$261,0)))</f>
        <v>3.63</v>
      </c>
      <c r="L23" s="29">
        <f t="array" ref="L23">CHOOSE(Enlaces!$G$1,INDEX('TOTAL LECHE LIQUIDA Back Data'!$A$261:$ABM$287,MATCH($B23,'TOTAL LECHE LIQUIDA Back Data'!$A$261:$A$287,0),MATCH(L$5,'TOTAL LECHE LIQUIDA Back Data'!$A$261:$ABM$261,0)),INDEX('Leche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Data'!$A$261:$ABI$287,MATCH($B23,'Leche Semidesnatada Back Data'!$A$261:$A$287,0),MATCH(L$5,'Leche Semidesnatada Back Data'!$A$261:$ABI$261,0)))</f>
        <v>3.91</v>
      </c>
      <c r="M23" s="29">
        <f t="array" ref="M23">CHOOSE(Enlaces!$G$1,INDEX('TOTAL LECHE LIQUIDA Back Data'!$A$261:$ABM$287,MATCH($B23,'TOTAL LECHE LIQUIDA Back Data'!$A$261:$A$287,0),MATCH(M$5,'TOTAL LECHE LIQUIDA Back Data'!$A$261:$ABM$261,0)),INDEX('Leche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Data'!$A$261:$ABI$287,MATCH($B23,'Leche Semidesnatada Back Data'!$A$261:$A$287,0),MATCH(M$5,'Leche Semidesnatada Back Data'!$A$261:$ABI$261,0)))</f>
        <v>4.74</v>
      </c>
      <c r="N23" s="29">
        <f t="array" ref="N23">CHOOSE(Enlaces!$G$1,INDEX('TOTAL LECHE LIQUIDA Back Data'!$A$261:$ABM$287,MATCH($B23,'TOTAL LECHE LIQUIDA Back Data'!$A$261:$A$287,0),MATCH(N$5,'TOTAL LECHE LIQUIDA Back Data'!$A$261:$ABM$261,0)),INDEX('Leche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Data'!$A$261:$ABI$287,MATCH($B23,'Leche Semidesnatada Back Data'!$A$261:$A$287,0),MATCH(N$5,'Leche Semidesnatada Back Data'!$A$261:$ABI$261,0)))</f>
        <v>4.8099999999999996</v>
      </c>
      <c r="O23" s="39"/>
    </row>
    <row r="24" spans="2:15" x14ac:dyDescent="0.3">
      <c r="B24" s="7" t="s">
        <v>441</v>
      </c>
      <c r="C24" s="29">
        <f t="array" ref="C24">CHOOSE(Enlaces!$G$1,INDEX('TOTAL LECHE LIQUIDA Back Data'!$A$261:$ABM$287,MATCH($B24,'TOTAL LECHE LIQUIDA Back Data'!$A$261:$A$287,0),MATCH(C$5,'TOTAL LECHE LIQUIDA Back Data'!$A$261:$ABM$261,0)),INDEX('Leche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Data'!$A$261:$ABI$287,MATCH($B24,'Leche Semidesnatada Back Data'!$A$261:$A$287,0),MATCH(C$5,'Leche Semidesnatada Back Data'!$A$261:$ABI$261,0)))</f>
        <v>2.93</v>
      </c>
      <c r="D24" s="29">
        <f t="array" ref="D24">CHOOSE(Enlaces!$G$1,INDEX('TOTAL LECHE LIQUIDA Back Data'!$A$261:$ABM$287,MATCH($B24,'TOTAL LECHE LIQUIDA Back Data'!$A$261:$A$287,0),MATCH(D$5,'TOTAL LECHE LIQUIDA Back Data'!$A$261:$ABM$261,0)),INDEX('Leche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Data'!$A$261:$ABI$287,MATCH($B24,'Leche Semidesnatada Back Data'!$A$261:$A$287,0),MATCH(D$5,'Leche Semidesnatada Back Data'!$A$261:$ABI$261,0)))</f>
        <v>2.68</v>
      </c>
      <c r="E24" s="29">
        <f t="array" ref="E24">CHOOSE(Enlaces!$G$1,INDEX('TOTAL LECHE LIQUIDA Back Data'!$A$261:$ABM$287,MATCH($B24,'TOTAL LECHE LIQUIDA Back Data'!$A$261:$A$287,0),MATCH(E$5,'TOTAL LECHE LIQUIDA Back Data'!$A$261:$ABM$261,0)),INDEX('Leche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Data'!$A$261:$ABI$287,MATCH($B24,'Leche Semidesnatada Back Data'!$A$261:$A$287,0),MATCH(E$5,'Leche Semidesnatada Back Data'!$A$261:$ABI$261,0)))</f>
        <v>2.98</v>
      </c>
      <c r="F24" s="29">
        <f t="array" ref="F24">CHOOSE(Enlaces!$G$1,INDEX('TOTAL LECHE LIQUIDA Back Data'!$A$261:$ABM$287,MATCH($B24,'TOTAL LECHE LIQUIDA Back Data'!$A$261:$A$287,0),MATCH(F$5,'TOTAL LECHE LIQUIDA Back Data'!$A$261:$ABM$261,0)),INDEX('Leche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Data'!$A$261:$ABI$287,MATCH($B24,'Leche Semidesnatada Back Data'!$A$261:$A$287,0),MATCH(F$5,'Leche Semidesnatada Back Data'!$A$261:$ABI$261,0)))</f>
        <v>2.4900000000000002</v>
      </c>
      <c r="G24" s="29">
        <f t="array" ref="G24">CHOOSE(Enlaces!$G$1,INDEX('TOTAL LECHE LIQUIDA Back Data'!$A$261:$ABM$287,MATCH($B24,'TOTAL LECHE LIQUIDA Back Data'!$A$261:$A$287,0),MATCH(G$5,'TOTAL LECHE LIQUIDA Back Data'!$A$261:$ABM$261,0)),INDEX('Leche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Data'!$A$261:$ABI$287,MATCH($B24,'Leche Semidesnatada Back Data'!$A$261:$A$287,0),MATCH(G$5,'Leche Semidesnatada Back Data'!$A$261:$ABI$261,0)))</f>
        <v>2.5</v>
      </c>
      <c r="H24" s="29">
        <f t="array" ref="H24">CHOOSE(Enlaces!$G$1,INDEX('TOTAL LECHE LIQUIDA Back Data'!$A$261:$ABM$287,MATCH($B24,'TOTAL LECHE LIQUIDA Back Data'!$A$261:$A$287,0),MATCH(H$5,'TOTAL LECHE LIQUIDA Back Data'!$A$261:$ABM$261,0)),INDEX('Leche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Data'!$A$261:$ABI$287,MATCH($B24,'Leche Semidesnatada Back Data'!$A$261:$A$287,0),MATCH(H$5,'Leche Semidesnatada Back Data'!$A$261:$ABI$261,0)))</f>
        <v>2.41</v>
      </c>
      <c r="I24" s="29">
        <f t="array" ref="I24">CHOOSE(Enlaces!$G$1,INDEX('TOTAL LECHE LIQUIDA Back Data'!$A$261:$ABM$287,MATCH($B24,'TOTAL LECHE LIQUIDA Back Data'!$A$261:$A$287,0),MATCH(I$5,'TOTAL LECHE LIQUIDA Back Data'!$A$261:$ABM$261,0)),INDEX('Leche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Data'!$A$261:$ABI$287,MATCH($B24,'Leche Semidesnatada Back Data'!$A$261:$A$287,0),MATCH(I$5,'Leche Semidesnatada Back Data'!$A$261:$ABI$261,0)))</f>
        <v>2.2200000000000002</v>
      </c>
      <c r="J24" s="29">
        <f t="array" ref="J24">CHOOSE(Enlaces!$G$1,INDEX('TOTAL LECHE LIQUIDA Back Data'!$A$261:$ABM$287,MATCH($B24,'TOTAL LECHE LIQUIDA Back Data'!$A$261:$A$287,0),MATCH(J$5,'TOTAL LECHE LIQUIDA Back Data'!$A$261:$ABM$261,0)),INDEX('Leche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Data'!$A$261:$ABI$287,MATCH($B24,'Leche Semidesnatada Back Data'!$A$261:$A$287,0),MATCH(J$5,'Leche Semidesnatada Back Data'!$A$261:$ABI$261,0)))</f>
        <v>2.5099999999999998</v>
      </c>
      <c r="K24" s="29">
        <f t="array" ref="K24">CHOOSE(Enlaces!$G$1,INDEX('TOTAL LECHE LIQUIDA Back Data'!$A$261:$ABM$287,MATCH($B24,'TOTAL LECHE LIQUIDA Back Data'!$A$261:$A$287,0),MATCH(K$5,'TOTAL LECHE LIQUIDA Back Data'!$A$261:$ABM$261,0)),INDEX('Leche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Data'!$A$261:$ABI$287,MATCH($B24,'Leche Semidesnatada Back Data'!$A$261:$A$287,0),MATCH(K$5,'Leche Semidesnatada Back Data'!$A$261:$ABI$261,0)))</f>
        <v>2.29</v>
      </c>
      <c r="L24" s="29">
        <f t="array" ref="L24">CHOOSE(Enlaces!$G$1,INDEX('TOTAL LECHE LIQUIDA Back Data'!$A$261:$ABM$287,MATCH($B24,'TOTAL LECHE LIQUIDA Back Data'!$A$261:$A$287,0),MATCH(L$5,'TOTAL LECHE LIQUIDA Back Data'!$A$261:$ABM$261,0)),INDEX('Leche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Data'!$A$261:$ABI$287,MATCH($B24,'Leche Semidesnatada Back Data'!$A$261:$A$287,0),MATCH(L$5,'Leche Semidesnatada Back Data'!$A$261:$ABI$261,0)))</f>
        <v>2.09</v>
      </c>
      <c r="M24" s="29">
        <f t="array" ref="M24">CHOOSE(Enlaces!$G$1,INDEX('TOTAL LECHE LIQUIDA Back Data'!$A$261:$ABM$287,MATCH($B24,'TOTAL LECHE LIQUIDA Back Data'!$A$261:$A$287,0),MATCH(M$5,'TOTAL LECHE LIQUIDA Back Data'!$A$261:$ABM$261,0)),INDEX('Leche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Data'!$A$261:$ABI$287,MATCH($B24,'Leche Semidesnatada Back Data'!$A$261:$A$287,0),MATCH(M$5,'Leche Semidesnatada Back Data'!$A$261:$ABI$261,0)))</f>
        <v>1.7</v>
      </c>
      <c r="N24" s="29">
        <f t="array" ref="N24">CHOOSE(Enlaces!$G$1,INDEX('TOTAL LECHE LIQUIDA Back Data'!$A$261:$ABM$287,MATCH($B24,'TOTAL LECHE LIQUIDA Back Data'!$A$261:$A$287,0),MATCH(N$5,'TOTAL LECHE LIQUIDA Back Data'!$A$261:$ABM$261,0)),INDEX('Leche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Data'!$A$261:$ABI$287,MATCH($B24,'Leche Semidesnatada Back Data'!$A$261:$A$287,0),MATCH(N$5,'Leche Semidesnatada Back Data'!$A$261:$ABI$261,0)))</f>
        <v>1.39</v>
      </c>
      <c r="O24" s="39"/>
    </row>
    <row r="25" spans="2:15" x14ac:dyDescent="0.3">
      <c r="B25" s="7" t="s">
        <v>442</v>
      </c>
      <c r="C25" s="29">
        <f t="array" ref="C25">CHOOSE(Enlaces!$G$1,INDEX('TOTAL LECHE LIQUIDA Back Data'!$A$261:$ABM$287,MATCH($B25,'TOTAL LECHE LIQUIDA Back Data'!$A$261:$A$287,0),MATCH(C$5,'TOTAL LECHE LIQUIDA Back Data'!$A$261:$ABM$261,0)),INDEX('Leche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Data'!$A$261:$ABI$287,MATCH($B25,'Leche Semidesnatada Back Data'!$A$261:$A$287,0),MATCH(C$5,'Leche Semidesnatada Back Data'!$A$261:$ABI$261,0)))</f>
        <v>3.68</v>
      </c>
      <c r="D25" s="29">
        <f t="array" ref="D25">CHOOSE(Enlaces!$G$1,INDEX('TOTAL LECHE LIQUIDA Back Data'!$A$261:$ABM$287,MATCH($B25,'TOTAL LECHE LIQUIDA Back Data'!$A$261:$A$287,0),MATCH(D$5,'TOTAL LECHE LIQUIDA Back Data'!$A$261:$ABM$261,0)),INDEX('Leche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Data'!$A$261:$ABI$287,MATCH($B25,'Leche Semidesnatada Back Data'!$A$261:$A$287,0),MATCH(D$5,'Leche Semidesnatada Back Data'!$A$261:$ABI$261,0)))</f>
        <v>3.57</v>
      </c>
      <c r="E25" s="29">
        <f t="array" ref="E25">CHOOSE(Enlaces!$G$1,INDEX('TOTAL LECHE LIQUIDA Back Data'!$A$261:$ABM$287,MATCH($B25,'TOTAL LECHE LIQUIDA Back Data'!$A$261:$A$287,0),MATCH(E$5,'TOTAL LECHE LIQUIDA Back Data'!$A$261:$ABM$261,0)),INDEX('Leche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Data'!$A$261:$ABI$287,MATCH($B25,'Leche Semidesnatada Back Data'!$A$261:$A$287,0),MATCH(E$5,'Leche Semidesnatada Back Data'!$A$261:$ABI$261,0)))</f>
        <v>3.44</v>
      </c>
      <c r="F25" s="29">
        <f t="array" ref="F25">CHOOSE(Enlaces!$G$1,INDEX('TOTAL LECHE LIQUIDA Back Data'!$A$261:$ABM$287,MATCH($B25,'TOTAL LECHE LIQUIDA Back Data'!$A$261:$A$287,0),MATCH(F$5,'TOTAL LECHE LIQUIDA Back Data'!$A$261:$ABM$261,0)),INDEX('Leche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Data'!$A$261:$ABI$287,MATCH($B25,'Leche Semidesnatada Back Data'!$A$261:$A$287,0),MATCH(F$5,'Leche Semidesnatada Back Data'!$A$261:$ABI$261,0)))</f>
        <v>3.56</v>
      </c>
      <c r="G25" s="29">
        <f t="array" ref="G25">CHOOSE(Enlaces!$G$1,INDEX('TOTAL LECHE LIQUIDA Back Data'!$A$261:$ABM$287,MATCH($B25,'TOTAL LECHE LIQUIDA Back Data'!$A$261:$A$287,0),MATCH(G$5,'TOTAL LECHE LIQUIDA Back Data'!$A$261:$ABM$261,0)),INDEX('Leche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Data'!$A$261:$ABI$287,MATCH($B25,'Leche Semidesnatada Back Data'!$A$261:$A$287,0),MATCH(G$5,'Leche Semidesnatada Back Data'!$A$261:$ABI$261,0)))</f>
        <v>3.5</v>
      </c>
      <c r="H25" s="29">
        <f t="array" ref="H25">CHOOSE(Enlaces!$G$1,INDEX('TOTAL LECHE LIQUIDA Back Data'!$A$261:$ABM$287,MATCH($B25,'TOTAL LECHE LIQUIDA Back Data'!$A$261:$A$287,0),MATCH(H$5,'TOTAL LECHE LIQUIDA Back Data'!$A$261:$ABM$261,0)),INDEX('Leche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Data'!$A$261:$ABI$287,MATCH($B25,'Leche Semidesnatada Back Data'!$A$261:$A$287,0),MATCH(H$5,'Leche Semidesnatada Back Data'!$A$261:$ABI$261,0)))</f>
        <v>4.34</v>
      </c>
      <c r="I25" s="29">
        <f t="array" ref="I25">CHOOSE(Enlaces!$G$1,INDEX('TOTAL LECHE LIQUIDA Back Data'!$A$261:$ABM$287,MATCH($B25,'TOTAL LECHE LIQUIDA Back Data'!$A$261:$A$287,0),MATCH(I$5,'TOTAL LECHE LIQUIDA Back Data'!$A$261:$ABM$261,0)),INDEX('Leche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Data'!$A$261:$ABI$287,MATCH($B25,'Leche Semidesnatada Back Data'!$A$261:$A$287,0),MATCH(I$5,'Leche Semidesnatada Back Data'!$A$261:$ABI$261,0)))</f>
        <v>3.57</v>
      </c>
      <c r="J25" s="29">
        <f t="array" ref="J25">CHOOSE(Enlaces!$G$1,INDEX('TOTAL LECHE LIQUIDA Back Data'!$A$261:$ABM$287,MATCH($B25,'TOTAL LECHE LIQUIDA Back Data'!$A$261:$A$287,0),MATCH(J$5,'TOTAL LECHE LIQUIDA Back Data'!$A$261:$ABM$261,0)),INDEX('Leche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Data'!$A$261:$ABI$287,MATCH($B25,'Leche Semidesnatada Back Data'!$A$261:$A$287,0),MATCH(J$5,'Leche Semidesnatada Back Data'!$A$261:$ABI$261,0)))</f>
        <v>4.01</v>
      </c>
      <c r="K25" s="29">
        <f t="array" ref="K25">CHOOSE(Enlaces!$G$1,INDEX('TOTAL LECHE LIQUIDA Back Data'!$A$261:$ABM$287,MATCH($B25,'TOTAL LECHE LIQUIDA Back Data'!$A$261:$A$287,0),MATCH(K$5,'TOTAL LECHE LIQUIDA Back Data'!$A$261:$ABM$261,0)),INDEX('Leche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Data'!$A$261:$ABI$287,MATCH($B25,'Leche Semidesnatada Back Data'!$A$261:$A$287,0),MATCH(K$5,'Leche Semidesnatada Back Data'!$A$261:$ABI$261,0)))</f>
        <v>3.25</v>
      </c>
      <c r="L25" s="29">
        <f t="array" ref="L25">CHOOSE(Enlaces!$G$1,INDEX('TOTAL LECHE LIQUIDA Back Data'!$A$261:$ABM$287,MATCH($B25,'TOTAL LECHE LIQUIDA Back Data'!$A$261:$A$287,0),MATCH(L$5,'TOTAL LECHE LIQUIDA Back Data'!$A$261:$ABM$261,0)),INDEX('Leche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Data'!$A$261:$ABI$287,MATCH($B25,'Leche Semidesnatada Back Data'!$A$261:$A$287,0),MATCH(L$5,'Leche Semidesnatada Back Data'!$A$261:$ABI$261,0)))</f>
        <v>3.02</v>
      </c>
      <c r="M25" s="29">
        <f t="array" ref="M25">CHOOSE(Enlaces!$G$1,INDEX('TOTAL LECHE LIQUIDA Back Data'!$A$261:$ABM$287,MATCH($B25,'TOTAL LECHE LIQUIDA Back Data'!$A$261:$A$287,0),MATCH(M$5,'TOTAL LECHE LIQUIDA Back Data'!$A$261:$ABM$261,0)),INDEX('Leche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Data'!$A$261:$ABI$287,MATCH($B25,'Leche Semidesnatada Back Data'!$A$261:$A$287,0),MATCH(M$5,'Leche Semidesnatada Back Data'!$A$261:$ABI$261,0)))</f>
        <v>2.46</v>
      </c>
      <c r="N25" s="29">
        <f t="array" ref="N25">CHOOSE(Enlaces!$G$1,INDEX('TOTAL LECHE LIQUIDA Back Data'!$A$261:$ABM$287,MATCH($B25,'TOTAL LECHE LIQUIDA Back Data'!$A$261:$A$287,0),MATCH(N$5,'TOTAL LECHE LIQUIDA Back Data'!$A$261:$ABM$261,0)),INDEX('Leche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Data'!$A$261:$ABI$287,MATCH($B25,'Leche Semidesnatada Back Data'!$A$261:$A$287,0),MATCH(N$5,'Leche Semidesnatada Back Data'!$A$261:$ABI$261,0)))</f>
        <v>2.69</v>
      </c>
      <c r="O25" s="39"/>
    </row>
    <row r="26" spans="2:15" x14ac:dyDescent="0.3">
      <c r="B26" s="7" t="s">
        <v>443</v>
      </c>
      <c r="C26" s="29">
        <f t="array" ref="C26">CHOOSE(Enlaces!$G$1,INDEX('TOTAL LECHE LIQUIDA Back Data'!$A$261:$ABM$287,MATCH($B26,'TOTAL LECHE LIQUIDA Back Data'!$A$261:$A$287,0),MATCH(C$5,'TOTAL LECHE LIQUIDA Back Data'!$A$261:$ABM$261,0)),INDEX('Leche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Data'!$A$261:$ABI$287,MATCH($B26,'Leche Semidesnatada Back Data'!$A$261:$A$287,0),MATCH(C$5,'Leche Semidesnatada Back Data'!$A$261:$ABI$261,0)))</f>
        <v>1.28</v>
      </c>
      <c r="D26" s="29">
        <f t="array" ref="D26">CHOOSE(Enlaces!$G$1,INDEX('TOTAL LECHE LIQUIDA Back Data'!$A$261:$ABM$287,MATCH($B26,'TOTAL LECHE LIQUIDA Back Data'!$A$261:$A$287,0),MATCH(D$5,'TOTAL LECHE LIQUIDA Back Data'!$A$261:$ABM$261,0)),INDEX('Leche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Data'!$A$261:$ABI$287,MATCH($B26,'Leche Semidesnatada Back Data'!$A$261:$A$287,0),MATCH(D$5,'Leche Semidesnatada Back Data'!$A$261:$ABI$261,0)))</f>
        <v>1.39</v>
      </c>
      <c r="E26" s="29">
        <f t="array" ref="E26">CHOOSE(Enlaces!$G$1,INDEX('TOTAL LECHE LIQUIDA Back Data'!$A$261:$ABM$287,MATCH($B26,'TOTAL LECHE LIQUIDA Back Data'!$A$261:$A$287,0),MATCH(E$5,'TOTAL LECHE LIQUIDA Back Data'!$A$261:$ABM$261,0)),INDEX('Leche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Data'!$A$261:$ABI$287,MATCH($B26,'Leche Semidesnatada Back Data'!$A$261:$A$287,0),MATCH(E$5,'Leche Semidesnatada Back Data'!$A$261:$ABI$261,0)))</f>
        <v>1.55</v>
      </c>
      <c r="F26" s="29">
        <f t="array" ref="F26">CHOOSE(Enlaces!$G$1,INDEX('TOTAL LECHE LIQUIDA Back Data'!$A$261:$ABM$287,MATCH($B26,'TOTAL LECHE LIQUIDA Back Data'!$A$261:$A$287,0),MATCH(F$5,'TOTAL LECHE LIQUIDA Back Data'!$A$261:$ABM$261,0)),INDEX('Leche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Data'!$A$261:$ABI$287,MATCH($B26,'Leche Semidesnatada Back Data'!$A$261:$A$287,0),MATCH(F$5,'Leche Semidesnatada Back Data'!$A$261:$ABI$261,0)))</f>
        <v>1.71</v>
      </c>
      <c r="G26" s="29">
        <f t="array" ref="G26">CHOOSE(Enlaces!$G$1,INDEX('TOTAL LECHE LIQUIDA Back Data'!$A$261:$ABM$287,MATCH($B26,'TOTAL LECHE LIQUIDA Back Data'!$A$261:$A$287,0),MATCH(G$5,'TOTAL LECHE LIQUIDA Back Data'!$A$261:$ABM$261,0)),INDEX('Leche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Data'!$A$261:$ABI$287,MATCH($B26,'Leche Semidesnatada Back Data'!$A$261:$A$287,0),MATCH(G$5,'Leche Semidesnatada Back Data'!$A$261:$ABI$261,0)))</f>
        <v>1.3</v>
      </c>
      <c r="H26" s="29">
        <f t="array" ref="H26">CHOOSE(Enlaces!$G$1,INDEX('TOTAL LECHE LIQUIDA Back Data'!$A$261:$ABM$287,MATCH($B26,'TOTAL LECHE LIQUIDA Back Data'!$A$261:$A$287,0),MATCH(H$5,'TOTAL LECHE LIQUIDA Back Data'!$A$261:$ABM$261,0)),INDEX('Leche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Data'!$A$261:$ABI$287,MATCH($B26,'Leche Semidesnatada Back Data'!$A$261:$A$287,0),MATCH(H$5,'Leche Semidesnatada Back Data'!$A$261:$ABI$261,0)))</f>
        <v>1.25</v>
      </c>
      <c r="I26" s="29">
        <f t="array" ref="I26">CHOOSE(Enlaces!$G$1,INDEX('TOTAL LECHE LIQUIDA Back Data'!$A$261:$ABM$287,MATCH($B26,'TOTAL LECHE LIQUIDA Back Data'!$A$261:$A$287,0),MATCH(I$5,'TOTAL LECHE LIQUIDA Back Data'!$A$261:$ABM$261,0)),INDEX('Leche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Data'!$A$261:$ABI$287,MATCH($B26,'Leche Semidesnatada Back Data'!$A$261:$A$287,0),MATCH(I$5,'Leche Semidesnatada Back Data'!$A$261:$ABI$261,0)))</f>
        <v>1.43</v>
      </c>
      <c r="J26" s="29">
        <f t="array" ref="J26">CHOOSE(Enlaces!$G$1,INDEX('TOTAL LECHE LIQUIDA Back Data'!$A$261:$ABM$287,MATCH($B26,'TOTAL LECHE LIQUIDA Back Data'!$A$261:$A$287,0),MATCH(J$5,'TOTAL LECHE LIQUIDA Back Data'!$A$261:$ABM$261,0)),INDEX('Leche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Data'!$A$261:$ABI$287,MATCH($B26,'Leche Semidesnatada Back Data'!$A$261:$A$287,0),MATCH(J$5,'Leche Semidesnatada Back Data'!$A$261:$ABI$261,0)))</f>
        <v>1.2</v>
      </c>
      <c r="K26" s="29">
        <f t="array" ref="K26">CHOOSE(Enlaces!$G$1,INDEX('TOTAL LECHE LIQUIDA Back Data'!$A$261:$ABM$287,MATCH($B26,'TOTAL LECHE LIQUIDA Back Data'!$A$261:$A$287,0),MATCH(K$5,'TOTAL LECHE LIQUIDA Back Data'!$A$261:$ABM$261,0)),INDEX('Leche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Data'!$A$261:$ABI$287,MATCH($B26,'Leche Semidesnatada Back Data'!$A$261:$A$287,0),MATCH(K$5,'Leche Semidesnatada Back Data'!$A$261:$ABI$261,0)))</f>
        <v>1.91</v>
      </c>
      <c r="L26" s="29">
        <f t="array" ref="L26">CHOOSE(Enlaces!$G$1,INDEX('TOTAL LECHE LIQUIDA Back Data'!$A$261:$ABM$287,MATCH($B26,'TOTAL LECHE LIQUIDA Back Data'!$A$261:$A$287,0),MATCH(L$5,'TOTAL LECHE LIQUIDA Back Data'!$A$261:$ABM$261,0)),INDEX('Leche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Data'!$A$261:$ABI$287,MATCH($B26,'Leche Semidesnatada Back Data'!$A$261:$A$287,0),MATCH(L$5,'Leche Semidesnatada Back Data'!$A$261:$ABI$261,0)))</f>
        <v>2.1</v>
      </c>
      <c r="M26" s="29">
        <f t="array" ref="M26">CHOOSE(Enlaces!$G$1,INDEX('TOTAL LECHE LIQUIDA Back Data'!$A$261:$ABM$287,MATCH($B26,'TOTAL LECHE LIQUIDA Back Data'!$A$261:$A$287,0),MATCH(M$5,'TOTAL LECHE LIQUIDA Back Data'!$A$261:$ABM$261,0)),INDEX('Leche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Data'!$A$261:$ABI$287,MATCH($B26,'Leche Semidesnatada Back Data'!$A$261:$A$287,0),MATCH(M$5,'Leche Semidesnatada Back Data'!$A$261:$ABI$261,0)))</f>
        <v>2.17</v>
      </c>
      <c r="N26" s="29">
        <f t="array" ref="N26">CHOOSE(Enlaces!$G$1,INDEX('TOTAL LECHE LIQUIDA Back Data'!$A$261:$ABM$287,MATCH($B26,'TOTAL LECHE LIQUIDA Back Data'!$A$261:$A$287,0),MATCH(N$5,'TOTAL LECHE LIQUIDA Back Data'!$A$261:$ABM$261,0)),INDEX('Leche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Data'!$A$261:$ABI$287,MATCH($B26,'Leche Semidesnatada Back Data'!$A$261:$A$287,0),MATCH(N$5,'Leche Semidesnatada Back Data'!$A$261:$ABI$261,0)))</f>
        <v>1.81</v>
      </c>
      <c r="O26" s="39"/>
    </row>
    <row r="27" spans="2:15" x14ac:dyDescent="0.3">
      <c r="B27" s="7" t="s">
        <v>444</v>
      </c>
      <c r="C27" s="29">
        <f t="array" ref="C27">CHOOSE(Enlaces!$G$1,INDEX('TOTAL LECHE LIQUIDA Back Data'!$A$261:$ABM$287,MATCH($B27,'TOTAL LECHE LIQUIDA Back Data'!$A$261:$A$287,0),MATCH(C$5,'TOTAL LECHE LIQUIDA Back Data'!$A$261:$ABM$261,0)),INDEX('Leche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Data'!$A$261:$ABI$287,MATCH($B27,'Leche Semidesnatada Back Data'!$A$261:$A$287,0),MATCH(C$5,'Leche Semidesnatada Back Data'!$A$261:$ABI$261,0)))</f>
        <v>0.74</v>
      </c>
      <c r="D27" s="29">
        <f t="array" ref="D27">CHOOSE(Enlaces!$G$1,INDEX('TOTAL LECHE LIQUIDA Back Data'!$A$261:$ABM$287,MATCH($B27,'TOTAL LECHE LIQUIDA Back Data'!$A$261:$A$287,0),MATCH(D$5,'TOTAL LECHE LIQUIDA Back Data'!$A$261:$ABM$261,0)),INDEX('Leche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Data'!$A$261:$ABI$287,MATCH($B27,'Leche Semidesnatada Back Data'!$A$261:$A$287,0),MATCH(D$5,'Leche Semidesnatada Back Data'!$A$261:$ABI$261,0)))</f>
        <v>0.95</v>
      </c>
      <c r="E27" s="29">
        <f t="array" ref="E27">CHOOSE(Enlaces!$G$1,INDEX('TOTAL LECHE LIQUIDA Back Data'!$A$261:$ABM$287,MATCH($B27,'TOTAL LECHE LIQUIDA Back Data'!$A$261:$A$287,0),MATCH(E$5,'TOTAL LECHE LIQUIDA Back Data'!$A$261:$ABM$261,0)),INDEX('Leche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Data'!$A$261:$ABI$287,MATCH($B27,'Leche Semidesnatada Back Data'!$A$261:$A$287,0),MATCH(E$5,'Leche Semidesnatada Back Data'!$A$261:$ABI$261,0)))</f>
        <v>0.77</v>
      </c>
      <c r="F27" s="29">
        <f t="array" ref="F27">CHOOSE(Enlaces!$G$1,INDEX('TOTAL LECHE LIQUIDA Back Data'!$A$261:$ABM$287,MATCH($B27,'TOTAL LECHE LIQUIDA Back Data'!$A$261:$A$287,0),MATCH(F$5,'TOTAL LECHE LIQUIDA Back Data'!$A$261:$ABM$261,0)),INDEX('Leche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Data'!$A$261:$ABI$287,MATCH($B27,'Leche Semidesnatada Back Data'!$A$261:$A$287,0),MATCH(F$5,'Leche Semidesnatada Back Data'!$A$261:$ABI$261,0)))</f>
        <v>0.56999999999999995</v>
      </c>
      <c r="G27" s="29">
        <f t="array" ref="G27">CHOOSE(Enlaces!$G$1,INDEX('TOTAL LECHE LIQUIDA Back Data'!$A$261:$ABM$287,MATCH($B27,'TOTAL LECHE LIQUIDA Back Data'!$A$261:$A$287,0),MATCH(G$5,'TOTAL LECHE LIQUIDA Back Data'!$A$261:$ABM$261,0)),INDEX('Leche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Data'!$A$261:$ABI$287,MATCH($B27,'Leche Semidesnatada Back Data'!$A$261:$A$287,0),MATCH(G$5,'Leche Semidesnatada Back Data'!$A$261:$ABI$261,0)))</f>
        <v>0.75</v>
      </c>
      <c r="H27" s="29">
        <f t="array" ref="H27">CHOOSE(Enlaces!$G$1,INDEX('TOTAL LECHE LIQUIDA Back Data'!$A$261:$ABM$287,MATCH($B27,'TOTAL LECHE LIQUIDA Back Data'!$A$261:$A$287,0),MATCH(H$5,'TOTAL LECHE LIQUIDA Back Data'!$A$261:$ABM$261,0)),INDEX('Leche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Data'!$A$261:$ABI$287,MATCH($B27,'Leche Semidesnatada Back Data'!$A$261:$A$287,0),MATCH(H$5,'Leche Semidesnatada Back Data'!$A$261:$ABI$261,0)))</f>
        <v>0.68</v>
      </c>
      <c r="I27" s="29">
        <f t="array" ref="I27">CHOOSE(Enlaces!$G$1,INDEX('TOTAL LECHE LIQUIDA Back Data'!$A$261:$ABM$287,MATCH($B27,'TOTAL LECHE LIQUIDA Back Data'!$A$261:$A$287,0),MATCH(I$5,'TOTAL LECHE LIQUIDA Back Data'!$A$261:$ABM$261,0)),INDEX('Leche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Data'!$A$261:$ABI$287,MATCH($B27,'Leche Semidesnatada Back Data'!$A$261:$A$287,0),MATCH(I$5,'Leche Semidesnatada Back Data'!$A$261:$ABI$261,0)))</f>
        <v>0.68</v>
      </c>
      <c r="J27" s="29">
        <f t="array" ref="J27">CHOOSE(Enlaces!$G$1,INDEX('TOTAL LECHE LIQUIDA Back Data'!$A$261:$ABM$287,MATCH($B27,'TOTAL LECHE LIQUIDA Back Data'!$A$261:$A$287,0),MATCH(J$5,'TOTAL LECHE LIQUIDA Back Data'!$A$261:$ABM$261,0)),INDEX('Leche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Data'!$A$261:$ABI$287,MATCH($B27,'Leche Semidesnatada Back Data'!$A$261:$A$287,0),MATCH(J$5,'Leche Semidesnatada Back Data'!$A$261:$ABI$261,0)))</f>
        <v>0.51</v>
      </c>
      <c r="K27" s="29">
        <f t="array" ref="K27">CHOOSE(Enlaces!$G$1,INDEX('TOTAL LECHE LIQUIDA Back Data'!$A$261:$ABM$287,MATCH($B27,'TOTAL LECHE LIQUIDA Back Data'!$A$261:$A$287,0),MATCH(K$5,'TOTAL LECHE LIQUIDA Back Data'!$A$261:$ABM$261,0)),INDEX('Leche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Data'!$A$261:$ABI$287,MATCH($B27,'Leche Semidesnatada Back Data'!$A$261:$A$287,0),MATCH(K$5,'Leche Semidesnatada Back Data'!$A$261:$ABI$261,0)))</f>
        <v>0.64</v>
      </c>
      <c r="L27" s="29">
        <f t="array" ref="L27">CHOOSE(Enlaces!$G$1,INDEX('TOTAL LECHE LIQUIDA Back Data'!$A$261:$ABM$287,MATCH($B27,'TOTAL LECHE LIQUIDA Back Data'!$A$261:$A$287,0),MATCH(L$5,'TOTAL LECHE LIQUIDA Back Data'!$A$261:$ABM$261,0)),INDEX('Leche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Data'!$A$261:$ABI$287,MATCH($B27,'Leche Semidesnatada Back Data'!$A$261:$A$287,0),MATCH(L$5,'Leche Semidesnatada Back Data'!$A$261:$ABI$261,0)))</f>
        <v>0.56000000000000005</v>
      </c>
      <c r="M27" s="29">
        <f t="array" ref="M27">CHOOSE(Enlaces!$G$1,INDEX('TOTAL LECHE LIQUIDA Back Data'!$A$261:$ABM$287,MATCH($B27,'TOTAL LECHE LIQUIDA Back Data'!$A$261:$A$287,0),MATCH(M$5,'TOTAL LECHE LIQUIDA Back Data'!$A$261:$ABM$261,0)),INDEX('Leche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Data'!$A$261:$ABI$287,MATCH($B27,'Leche Semidesnatada Back Data'!$A$261:$A$287,0),MATCH(M$5,'Leche Semidesnatada Back Data'!$A$261:$ABI$261,0)))</f>
        <v>0.62</v>
      </c>
      <c r="N27" s="29">
        <f t="array" ref="N27">CHOOSE(Enlaces!$G$1,INDEX('TOTAL LECHE LIQUIDA Back Data'!$A$261:$ABM$287,MATCH($B27,'TOTAL LECHE LIQUIDA Back Data'!$A$261:$A$287,0),MATCH(N$5,'TOTAL LECHE LIQUIDA Back Data'!$A$261:$ABM$261,0)),INDEX('Leche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Data'!$A$261:$ABI$287,MATCH($B27,'Leche Semidesnatada Back Data'!$A$261:$A$287,0),MATCH(N$5,'Leche Semidesnatada Back Data'!$A$261:$ABI$261,0)))</f>
        <v>0.53</v>
      </c>
      <c r="O27" s="39"/>
    </row>
    <row r="28" spans="2:15" x14ac:dyDescent="0.3">
      <c r="B28" s="7" t="s">
        <v>445</v>
      </c>
      <c r="C28" s="29">
        <f t="array" ref="C28">CHOOSE(Enlaces!$G$1,INDEX('TOTAL LECHE LIQUIDA Back Data'!$A$261:$ABM$287,MATCH($B28,'TOTAL LECHE LIQUIDA Back Data'!$A$261:$A$287,0),MATCH(C$5,'TOTAL LECHE LIQUIDA Back Data'!$A$261:$ABM$261,0)),INDEX('Leche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Data'!$A$261:$ABI$287,MATCH($B28,'Leche Semidesnatada Back Data'!$A$261:$A$287,0),MATCH(C$5,'Leche Semidesnatada Back Data'!$A$261:$ABI$261,0)))</f>
        <v>0.81</v>
      </c>
      <c r="D28" s="29">
        <f t="array" ref="D28">CHOOSE(Enlaces!$G$1,INDEX('TOTAL LECHE LIQUIDA Back Data'!$A$261:$ABM$287,MATCH($B28,'TOTAL LECHE LIQUIDA Back Data'!$A$261:$A$287,0),MATCH(D$5,'TOTAL LECHE LIQUIDA Back Data'!$A$261:$ABM$261,0)),INDEX('Leche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Data'!$A$261:$ABI$287,MATCH($B28,'Leche Semidesnatada Back Data'!$A$261:$A$287,0),MATCH(D$5,'Leche Semidesnatada Back Data'!$A$261:$ABI$261,0)))</f>
        <v>0.77</v>
      </c>
      <c r="E28" s="29">
        <f t="array" ref="E28">CHOOSE(Enlaces!$G$1,INDEX('TOTAL LECHE LIQUIDA Back Data'!$A$261:$ABM$287,MATCH($B28,'TOTAL LECHE LIQUIDA Back Data'!$A$261:$A$287,0),MATCH(E$5,'TOTAL LECHE LIQUIDA Back Data'!$A$261:$ABM$261,0)),INDEX('Leche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Data'!$A$261:$ABI$287,MATCH($B28,'Leche Semidesnatada Back Data'!$A$261:$A$287,0),MATCH(E$5,'Leche Semidesnatada Back Data'!$A$261:$ABI$261,0)))</f>
        <v>0.63</v>
      </c>
      <c r="F28" s="29">
        <f t="array" ref="F28">CHOOSE(Enlaces!$G$1,INDEX('TOTAL LECHE LIQUIDA Back Data'!$A$261:$ABM$287,MATCH($B28,'TOTAL LECHE LIQUIDA Back Data'!$A$261:$A$287,0),MATCH(F$5,'TOTAL LECHE LIQUIDA Back Data'!$A$261:$ABM$261,0)),INDEX('Leche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Data'!$A$261:$ABI$287,MATCH($B28,'Leche Semidesnatada Back Data'!$A$261:$A$287,0),MATCH(F$5,'Leche Semidesnatada Back Data'!$A$261:$ABI$261,0)))</f>
        <v>0.38</v>
      </c>
      <c r="G28" s="29">
        <f t="array" ref="G28">CHOOSE(Enlaces!$G$1,INDEX('TOTAL LECHE LIQUIDA Back Data'!$A$261:$ABM$287,MATCH($B28,'TOTAL LECHE LIQUIDA Back Data'!$A$261:$A$287,0),MATCH(G$5,'TOTAL LECHE LIQUIDA Back Data'!$A$261:$ABM$261,0)),INDEX('Leche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Data'!$A$261:$ABI$287,MATCH($B28,'Leche Semidesnatada Back Data'!$A$261:$A$287,0),MATCH(G$5,'Leche Semidesnatada Back Data'!$A$261:$ABI$261,0)))</f>
        <v>0.55000000000000004</v>
      </c>
      <c r="H28" s="29">
        <f t="array" ref="H28">CHOOSE(Enlaces!$G$1,INDEX('TOTAL LECHE LIQUIDA Back Data'!$A$261:$ABM$287,MATCH($B28,'TOTAL LECHE LIQUIDA Back Data'!$A$261:$A$287,0),MATCH(H$5,'TOTAL LECHE LIQUIDA Back Data'!$A$261:$ABM$261,0)),INDEX('Leche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Data'!$A$261:$ABI$287,MATCH($B28,'Leche Semidesnatada Back Data'!$A$261:$A$287,0),MATCH(H$5,'Leche Semidesnatada Back Data'!$A$261:$ABI$261,0)))</f>
        <v>0.59</v>
      </c>
      <c r="I28" s="29">
        <f t="array" ref="I28">CHOOSE(Enlaces!$G$1,INDEX('TOTAL LECHE LIQUIDA Back Data'!$A$261:$ABM$287,MATCH($B28,'TOTAL LECHE LIQUIDA Back Data'!$A$261:$A$287,0),MATCH(I$5,'TOTAL LECHE LIQUIDA Back Data'!$A$261:$ABM$261,0)),INDEX('Leche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Data'!$A$261:$ABI$287,MATCH($B28,'Leche Semidesnatada Back Data'!$A$261:$A$287,0),MATCH(I$5,'Leche Semidesnatada Back Data'!$A$261:$ABI$261,0)))</f>
        <v>0.49</v>
      </c>
      <c r="J28" s="29">
        <f t="array" ref="J28">CHOOSE(Enlaces!$G$1,INDEX('TOTAL LECHE LIQUIDA Back Data'!$A$261:$ABM$287,MATCH($B28,'TOTAL LECHE LIQUIDA Back Data'!$A$261:$A$287,0),MATCH(J$5,'TOTAL LECHE LIQUIDA Back Data'!$A$261:$ABM$261,0)),INDEX('Leche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Data'!$A$261:$ABI$287,MATCH($B28,'Leche Semidesnatada Back Data'!$A$261:$A$287,0),MATCH(J$5,'Leche Semidesnatada Back Data'!$A$261:$ABI$261,0)))</f>
        <v>0.64</v>
      </c>
      <c r="K28" s="29">
        <f t="array" ref="K28">CHOOSE(Enlaces!$G$1,INDEX('TOTAL LECHE LIQUIDA Back Data'!$A$261:$ABM$287,MATCH($B28,'TOTAL LECHE LIQUIDA Back Data'!$A$261:$A$287,0),MATCH(K$5,'TOTAL LECHE LIQUIDA Back Data'!$A$261:$ABM$261,0)),INDEX('Leche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Data'!$A$261:$ABI$287,MATCH($B28,'Leche Semidesnatada Back Data'!$A$261:$A$287,0),MATCH(K$5,'Leche Semidesnatada Back Data'!$A$261:$ABI$261,0)))</f>
        <v>0.63</v>
      </c>
      <c r="L28" s="29">
        <f t="array" ref="L28">CHOOSE(Enlaces!$G$1,INDEX('TOTAL LECHE LIQUIDA Back Data'!$A$261:$ABM$287,MATCH($B28,'TOTAL LECHE LIQUIDA Back Data'!$A$261:$A$287,0),MATCH(L$5,'TOTAL LECHE LIQUIDA Back Data'!$A$261:$ABM$261,0)),INDEX('Leche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Data'!$A$261:$ABI$287,MATCH($B28,'Leche Semidesnatada Back Data'!$A$261:$A$287,0),MATCH(L$5,'Leche Semidesnatada Back Data'!$A$261:$ABI$261,0)))</f>
        <v>0.67</v>
      </c>
      <c r="M28" s="29">
        <f t="array" ref="M28">CHOOSE(Enlaces!$G$1,INDEX('TOTAL LECHE LIQUIDA Back Data'!$A$261:$ABM$287,MATCH($B28,'TOTAL LECHE LIQUIDA Back Data'!$A$261:$A$287,0),MATCH(M$5,'TOTAL LECHE LIQUIDA Back Data'!$A$261:$ABM$261,0)),INDEX('Leche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Data'!$A$261:$ABI$287,MATCH($B28,'Leche Semidesnatada Back Data'!$A$261:$A$287,0),MATCH(M$5,'Leche Semidesnatada Back Data'!$A$261:$ABI$261,0)))</f>
        <v>0.86</v>
      </c>
      <c r="N28" s="29">
        <f t="array" ref="N28">CHOOSE(Enlaces!$G$1,INDEX('TOTAL LECHE LIQUIDA Back Data'!$A$261:$ABM$287,MATCH($B28,'TOTAL LECHE LIQUIDA Back Data'!$A$261:$A$287,0),MATCH(N$5,'TOTAL LECHE LIQUIDA Back Data'!$A$261:$ABM$261,0)),INDEX('Leche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Data'!$A$261:$ABI$287,MATCH($B28,'Leche Semidesnatada Back Data'!$A$261:$A$287,0),MATCH(N$5,'Leche Semidesnatada Back Data'!$A$261:$ABI$261,0)))</f>
        <v>0.68</v>
      </c>
      <c r="O28" s="39"/>
    </row>
    <row r="29" spans="2:15" x14ac:dyDescent="0.3">
      <c r="B29" s="7" t="s">
        <v>446</v>
      </c>
      <c r="C29" s="29">
        <f t="array" ref="C29">CHOOSE(Enlaces!$G$1,INDEX('TOTAL LECHE LIQUIDA Back Data'!$A$261:$ABM$287,MATCH($B29,'TOTAL LECHE LIQUIDA Back Data'!$A$261:$A$287,0),MATCH(C$5,'TOTAL LECHE LIQUIDA Back Data'!$A$261:$ABM$261,0)),INDEX('Leche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Data'!$A$261:$ABI$287,MATCH($B29,'Leche Semidesnatada Back Data'!$A$261:$A$287,0),MATCH(C$5,'Leche Semidesnatada Back Data'!$A$261:$ABI$261,0)))</f>
        <v>2.2899999999999987</v>
      </c>
      <c r="D29" s="29">
        <f t="array" ref="D29">CHOOSE(Enlaces!$G$1,INDEX('TOTAL LECHE LIQUIDA Back Data'!$A$261:$ABM$287,MATCH($B29,'TOTAL LECHE LIQUIDA Back Data'!$A$261:$A$287,0),MATCH(D$5,'TOTAL LECHE LIQUIDA Back Data'!$A$261:$ABM$261,0)),INDEX('Leche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Data'!$A$261:$ABI$287,MATCH($B29,'Leche Semidesnatada Back Data'!$A$261:$A$287,0),MATCH(D$5,'Leche Semidesnatada Back Data'!$A$261:$ABI$261,0)))</f>
        <v>2.4999999999999991</v>
      </c>
      <c r="E29" s="29">
        <f t="array" ref="E29">CHOOSE(Enlaces!$G$1,INDEX('TOTAL LECHE LIQUIDA Back Data'!$A$261:$ABM$287,MATCH($B29,'TOTAL LECHE LIQUIDA Back Data'!$A$261:$A$287,0),MATCH(E$5,'TOTAL LECHE LIQUIDA Back Data'!$A$261:$ABM$261,0)),INDEX('Leche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Data'!$A$261:$ABI$287,MATCH($B29,'Leche Semidesnatada Back Data'!$A$261:$A$287,0),MATCH(E$5,'Leche Semidesnatada Back Data'!$A$261:$ABI$261,0)))</f>
        <v>2.4699999999999993</v>
      </c>
      <c r="F29" s="29">
        <f t="array" ref="F29">CHOOSE(Enlaces!$G$1,INDEX('TOTAL LECHE LIQUIDA Back Data'!$A$261:$ABM$287,MATCH($B29,'TOTAL LECHE LIQUIDA Back Data'!$A$261:$A$287,0),MATCH(F$5,'TOTAL LECHE LIQUIDA Back Data'!$A$261:$ABM$261,0)),INDEX('Leche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Data'!$A$261:$ABI$287,MATCH($B29,'Leche Semidesnatada Back Data'!$A$261:$A$287,0),MATCH(F$5,'Leche Semidesnatada Back Data'!$A$261:$ABI$261,0)))</f>
        <v>2.06</v>
      </c>
      <c r="G29" s="29">
        <f t="array" ref="G29">CHOOSE(Enlaces!$G$1,INDEX('TOTAL LECHE LIQUIDA Back Data'!$A$261:$ABM$287,MATCH($B29,'TOTAL LECHE LIQUIDA Back Data'!$A$261:$A$287,0),MATCH(G$5,'TOTAL LECHE LIQUIDA Back Data'!$A$261:$ABM$261,0)),INDEX('Leche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Data'!$A$261:$ABI$287,MATCH($B29,'Leche Semidesnatada Back Data'!$A$261:$A$287,0),MATCH(G$5,'Leche Semidesnatada Back Data'!$A$261:$ABI$261,0)))</f>
        <v>2.6999999999999988</v>
      </c>
      <c r="H29" s="29">
        <f t="array" ref="H29">CHOOSE(Enlaces!$G$1,INDEX('TOTAL LECHE LIQUIDA Back Data'!$A$261:$ABM$287,MATCH($B29,'TOTAL LECHE LIQUIDA Back Data'!$A$261:$A$287,0),MATCH(H$5,'TOTAL LECHE LIQUIDA Back Data'!$A$261:$ABM$261,0)),INDEX('Leche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Data'!$A$261:$ABI$287,MATCH($B29,'Leche Semidesnatada Back Data'!$A$261:$A$287,0),MATCH(H$5,'Leche Semidesnatada Back Data'!$A$261:$ABI$261,0)))</f>
        <v>2.4899999999999993</v>
      </c>
      <c r="I29" s="29">
        <f t="array" ref="I29">CHOOSE(Enlaces!$G$1,INDEX('TOTAL LECHE LIQUIDA Back Data'!$A$261:$ABM$287,MATCH($B29,'TOTAL LECHE LIQUIDA Back Data'!$A$261:$A$287,0),MATCH(I$5,'TOTAL LECHE LIQUIDA Back Data'!$A$261:$ABM$261,0)),INDEX('Leche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Data'!$A$261:$ABI$287,MATCH($B29,'Leche Semidesnatada Back Data'!$A$261:$A$287,0),MATCH(I$5,'Leche Semidesnatada Back Data'!$A$261:$ABI$261,0)))</f>
        <v>2.6699999999999977</v>
      </c>
      <c r="J29" s="29">
        <f t="array" ref="J29">CHOOSE(Enlaces!$G$1,INDEX('TOTAL LECHE LIQUIDA Back Data'!$A$261:$ABM$287,MATCH($B29,'TOTAL LECHE LIQUIDA Back Data'!$A$261:$A$287,0),MATCH(J$5,'TOTAL LECHE LIQUIDA Back Data'!$A$261:$ABM$261,0)),INDEX('Leche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Data'!$A$261:$ABI$287,MATCH($B29,'Leche Semidesnatada Back Data'!$A$261:$A$287,0),MATCH(J$5,'Leche Semidesnatada Back Data'!$A$261:$ABI$261,0)))</f>
        <v>2.4599999999999986</v>
      </c>
      <c r="K29" s="29">
        <f t="array" ref="K29">CHOOSE(Enlaces!$G$1,INDEX('TOTAL LECHE LIQUIDA Back Data'!$A$261:$ABM$287,MATCH($B29,'TOTAL LECHE LIQUIDA Back Data'!$A$261:$A$287,0),MATCH(K$5,'TOTAL LECHE LIQUIDA Back Data'!$A$261:$ABM$261,0)),INDEX('Leche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Data'!$A$261:$ABI$287,MATCH($B29,'Leche Semidesnatada Back Data'!$A$261:$A$287,0),MATCH(K$5,'Leche Semidesnatada Back Data'!$A$261:$ABI$261,0)))</f>
        <v>2.4799999999999982</v>
      </c>
      <c r="L29" s="29">
        <f t="array" ref="L29">CHOOSE(Enlaces!$G$1,INDEX('TOTAL LECHE LIQUIDA Back Data'!$A$261:$ABM$287,MATCH($B29,'TOTAL LECHE LIQUIDA Back Data'!$A$261:$A$287,0),MATCH(L$5,'TOTAL LECHE LIQUIDA Back Data'!$A$261:$ABM$261,0)),INDEX('Leche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Data'!$A$261:$ABI$287,MATCH($B29,'Leche Semidesnatada Back Data'!$A$261:$A$287,0),MATCH(L$5,'Leche Semidesnatada Back Data'!$A$261:$ABI$261,0)))</f>
        <v>2.5499999999999985</v>
      </c>
      <c r="M29" s="29">
        <f t="array" ref="M29">CHOOSE(Enlaces!$G$1,INDEX('TOTAL LECHE LIQUIDA Back Data'!$A$261:$ABM$287,MATCH($B29,'TOTAL LECHE LIQUIDA Back Data'!$A$261:$A$287,0),MATCH(M$5,'TOTAL LECHE LIQUIDA Back Data'!$A$261:$ABM$261,0)),INDEX('Leche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Data'!$A$261:$ABI$287,MATCH($B29,'Leche Semidesnatada Back Data'!$A$261:$A$287,0),MATCH(M$5,'Leche Semidesnatada Back Data'!$A$261:$ABI$261,0)))</f>
        <v>2.7399999999999967</v>
      </c>
      <c r="N29" s="29">
        <f t="array" ref="N29">CHOOSE(Enlaces!$G$1,INDEX('TOTAL LECHE LIQUIDA Back Data'!$A$261:$ABM$287,MATCH($B29,'TOTAL LECHE LIQUIDA Back Data'!$A$261:$A$287,0),MATCH(N$5,'TOTAL LECHE LIQUIDA Back Data'!$A$261:$ABM$261,0)),INDEX('Leche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Data'!$A$261:$ABI$287,MATCH($B29,'Leche Semidesnatada Back Data'!$A$261:$A$287,0),MATCH(N$5,'Leche Semidesnatada Back Data'!$A$261:$ABI$261,0)))</f>
        <v>2.8499999999999992</v>
      </c>
      <c r="O29" s="39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100.02</v>
      </c>
      <c r="D31" s="8">
        <f t="shared" ref="D31:G31" si="11">SUM(D7:D30)</f>
        <v>99.999999999999986</v>
      </c>
      <c r="E31" s="8">
        <f t="shared" si="11"/>
        <v>99.979999999999976</v>
      </c>
      <c r="F31" s="8">
        <f t="shared" si="11"/>
        <v>100.00999999999998</v>
      </c>
      <c r="G31" s="8">
        <f t="shared" si="11"/>
        <v>99.99</v>
      </c>
      <c r="H31" s="8">
        <f t="shared" ref="H31" si="12">SUM(H7:H30)</f>
        <v>99.98</v>
      </c>
      <c r="I31" s="8">
        <f t="shared" ref="I31" si="13">SUM(I7:I30)</f>
        <v>99.99</v>
      </c>
      <c r="J31" s="8">
        <f>SUM(J7:J30)</f>
        <v>99.970000000000013</v>
      </c>
      <c r="K31" s="8">
        <f>SUM(K7:K30)</f>
        <v>99.97</v>
      </c>
      <c r="L31" s="8">
        <f>SUM(L7:L30)</f>
        <v>100.00999999999999</v>
      </c>
      <c r="M31" s="8">
        <f t="shared" ref="M31" si="14">SUM(M7:M30)</f>
        <v>99.990000000000009</v>
      </c>
      <c r="N31" s="8">
        <f t="shared" ref="N31" si="15">SUM(N7:N30)</f>
        <v>99.990000000000009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VK273" sqref="VK273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0"/>
      <c r="C3" s="31" t="s">
        <v>455</v>
      </c>
      <c r="F3" s="32" t="s">
        <v>456</v>
      </c>
    </row>
    <row r="4" spans="2:9" ht="15" customHeight="1" x14ac:dyDescent="0.3">
      <c r="F4" s="48" t="s">
        <v>457</v>
      </c>
      <c r="G4" s="49"/>
      <c r="H4" s="49"/>
      <c r="I4" s="50"/>
    </row>
    <row r="5" spans="2:9" s="33" customFormat="1" ht="35.25" customHeight="1" x14ac:dyDescent="0.3">
      <c r="C5" s="34" t="s">
        <v>458</v>
      </c>
      <c r="D5" s="35" t="s">
        <v>459</v>
      </c>
      <c r="F5" s="51"/>
      <c r="G5" s="52"/>
      <c r="H5" s="52"/>
      <c r="I5" s="53"/>
    </row>
    <row r="6" spans="2:9" s="33" customFormat="1" ht="35.25" customHeight="1" x14ac:dyDescent="0.3">
      <c r="C6" s="34" t="s">
        <v>460</v>
      </c>
      <c r="D6" s="35" t="s">
        <v>461</v>
      </c>
      <c r="F6" s="51"/>
      <c r="G6" s="52"/>
      <c r="H6" s="52"/>
      <c r="I6" s="53"/>
    </row>
    <row r="7" spans="2:9" s="33" customFormat="1" ht="35.25" customHeight="1" x14ac:dyDescent="0.3">
      <c r="C7" s="34" t="s">
        <v>462</v>
      </c>
      <c r="D7" s="35" t="s">
        <v>463</v>
      </c>
      <c r="F7" s="51"/>
      <c r="G7" s="52"/>
      <c r="H7" s="52"/>
      <c r="I7" s="53"/>
    </row>
    <row r="8" spans="2:9" s="33" customFormat="1" ht="35.25" customHeight="1" x14ac:dyDescent="0.3">
      <c r="C8" s="34" t="s">
        <v>464</v>
      </c>
      <c r="D8" s="33" t="s">
        <v>465</v>
      </c>
      <c r="F8" s="51"/>
      <c r="G8" s="52"/>
      <c r="H8" s="52"/>
      <c r="I8" s="53"/>
    </row>
    <row r="9" spans="2:9" s="33" customFormat="1" ht="35.25" customHeight="1" x14ac:dyDescent="0.3">
      <c r="C9" s="34" t="s">
        <v>466</v>
      </c>
      <c r="D9" s="33" t="s">
        <v>467</v>
      </c>
      <c r="F9" s="51"/>
      <c r="G9" s="52"/>
      <c r="H9" s="52"/>
      <c r="I9" s="53"/>
    </row>
    <row r="10" spans="2:9" s="33" customFormat="1" ht="35.25" customHeight="1" thickBot="1" x14ac:dyDescent="0.35">
      <c r="C10" s="34" t="s">
        <v>468</v>
      </c>
      <c r="D10" s="33" t="s">
        <v>469</v>
      </c>
      <c r="F10" s="54"/>
      <c r="G10" s="55"/>
      <c r="H10" s="55"/>
      <c r="I10" s="56"/>
    </row>
    <row r="11" spans="2:9" s="33" customFormat="1" ht="35.25" customHeight="1" x14ac:dyDescent="0.3">
      <c r="C11" s="34" t="s">
        <v>470</v>
      </c>
      <c r="D11" s="33" t="s">
        <v>471</v>
      </c>
      <c r="F11" s="36"/>
      <c r="G11" s="36"/>
      <c r="H11" s="36"/>
      <c r="I11" s="36"/>
    </row>
    <row r="12" spans="2:9" s="33" customFormat="1" ht="35.25" customHeight="1" x14ac:dyDescent="0.3">
      <c r="C12" s="34" t="s">
        <v>472</v>
      </c>
      <c r="D12" s="33" t="s">
        <v>473</v>
      </c>
      <c r="F12" s="36"/>
      <c r="G12" s="36"/>
      <c r="H12" s="36"/>
      <c r="I12" s="36"/>
    </row>
    <row r="13" spans="2:9" s="33" customFormat="1" ht="35.25" customHeight="1" x14ac:dyDescent="0.3">
      <c r="C13" s="34"/>
      <c r="D13" s="33" t="s">
        <v>474</v>
      </c>
    </row>
    <row r="14" spans="2:9" x14ac:dyDescent="0.3">
      <c r="E14" s="33"/>
      <c r="F14" s="33"/>
      <c r="G14" s="33"/>
      <c r="H14" s="33"/>
      <c r="I14" s="33"/>
    </row>
    <row r="15" spans="2:9" ht="14.1" customHeight="1" x14ac:dyDescent="0.3">
      <c r="B15" s="30"/>
      <c r="C15" s="31" t="s">
        <v>475</v>
      </c>
      <c r="E15" s="33"/>
      <c r="F15" s="33"/>
      <c r="G15" s="33"/>
      <c r="H15" s="33"/>
      <c r="I15" s="33"/>
    </row>
    <row r="16" spans="2:9" x14ac:dyDescent="0.3">
      <c r="E16" s="33"/>
      <c r="F16" s="33"/>
      <c r="G16" s="33"/>
      <c r="H16" s="33"/>
      <c r="I16" s="33"/>
    </row>
    <row r="17" spans="3:9" x14ac:dyDescent="0.3">
      <c r="D17" s="37" t="s">
        <v>476</v>
      </c>
      <c r="E17" s="33"/>
      <c r="F17" s="33"/>
      <c r="G17" s="33"/>
      <c r="H17" s="33"/>
      <c r="I17" s="33"/>
    </row>
    <row r="18" spans="3:9" ht="3.75" customHeight="1" x14ac:dyDescent="0.3">
      <c r="C18" s="34"/>
      <c r="E18" s="33"/>
      <c r="F18" s="33"/>
      <c r="G18" s="33"/>
      <c r="H18" s="33"/>
      <c r="I18" s="33"/>
    </row>
    <row r="19" spans="3:9" x14ac:dyDescent="0.3">
      <c r="C19" s="34"/>
      <c r="D19" t="s">
        <v>477</v>
      </c>
      <c r="E19" s="33"/>
      <c r="F19" s="33"/>
      <c r="G19" s="33"/>
      <c r="H19" s="33"/>
      <c r="I19" s="33"/>
    </row>
    <row r="20" spans="3:9" x14ac:dyDescent="0.3">
      <c r="C20" s="34"/>
      <c r="E20" s="33"/>
      <c r="F20" s="33"/>
      <c r="G20" s="33"/>
      <c r="H20" s="33"/>
      <c r="I20" s="33"/>
    </row>
    <row r="21" spans="3:9" x14ac:dyDescent="0.3">
      <c r="C21" s="34"/>
      <c r="D21" s="37" t="s">
        <v>478</v>
      </c>
      <c r="E21" s="33"/>
      <c r="F21" s="33"/>
      <c r="G21" s="33"/>
      <c r="H21" s="33"/>
      <c r="I21" s="33"/>
    </row>
    <row r="22" spans="3:9" x14ac:dyDescent="0.3">
      <c r="C22" s="34"/>
      <c r="D22" t="s">
        <v>479</v>
      </c>
    </row>
    <row r="23" spans="3:9" x14ac:dyDescent="0.3">
      <c r="D23" t="s">
        <v>480</v>
      </c>
    </row>
    <row r="24" spans="3:9" x14ac:dyDescent="0.3">
      <c r="D24" t="s">
        <v>481</v>
      </c>
    </row>
    <row r="27" spans="3:9" x14ac:dyDescent="0.3">
      <c r="D27" s="37" t="s">
        <v>482</v>
      </c>
    </row>
    <row r="28" spans="3:9" x14ac:dyDescent="0.3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484</v>
      </c>
      <c r="F2" s="20">
        <v>1</v>
      </c>
      <c r="G2" t="s">
        <v>485</v>
      </c>
    </row>
    <row r="3" spans="2:7" x14ac:dyDescent="0.3">
      <c r="B3" s="20">
        <v>2</v>
      </c>
      <c r="C3" t="s">
        <v>486</v>
      </c>
      <c r="F3" s="20">
        <v>2</v>
      </c>
      <c r="G3" t="s">
        <v>487</v>
      </c>
    </row>
    <row r="4" spans="2:7" x14ac:dyDescent="0.3">
      <c r="B4" s="20">
        <v>3</v>
      </c>
      <c r="C4" t="s">
        <v>488</v>
      </c>
      <c r="F4" s="20">
        <v>3</v>
      </c>
      <c r="G4" t="s">
        <v>489</v>
      </c>
    </row>
    <row r="5" spans="2:7" x14ac:dyDescent="0.3">
      <c r="B5" s="20">
        <v>4</v>
      </c>
      <c r="C5" t="s">
        <v>490</v>
      </c>
      <c r="F5" s="20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05550EE-0859-45B0-AE34-97A62C331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schemas.microsoft.com/office/2006/documentManagement/types"/>
    <ds:schemaRef ds:uri="8be3414b-2ef9-485f-84d6-269f1d6f703b"/>
    <ds:schemaRef ds:uri="http://purl.org/dc/dcmitype/"/>
    <ds:schemaRef ds:uri="http://schemas.microsoft.com/office/infopath/2007/PartnerControls"/>
    <ds:schemaRef ds:uri="http://purl.org/dc/terms/"/>
    <ds:schemaRef ds:uri="http://schemas.microsoft.com/office/2006/metadata/properties"/>
    <ds:schemaRef ds:uri="724c4985-e433-4d2c-9697-e180992b402a"/>
    <ds:schemaRef ds:uri="http://schemas.openxmlformats.org/package/2006/metadata/core-propertie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Histograma precios aceite abril 2024</dc:title>
  <dc:subject/>
  <dc:creator>tamara sanchez</dc:creator>
  <cp:keywords>Histograma precios aceite abril 2024</cp:keywords>
  <dc:description/>
  <cp:lastModifiedBy>Puga Abeledo, María</cp:lastModifiedBy>
  <cp:revision/>
  <dcterms:created xsi:type="dcterms:W3CDTF">2012-05-29T14:56:58Z</dcterms:created>
  <dcterms:modified xsi:type="dcterms:W3CDTF">2024-06-28T10:06:41Z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