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histogramas\23\"/>
    </mc:Choice>
  </mc:AlternateContent>
  <xr:revisionPtr revIDLastSave="0" documentId="8_{B1FA7720-B7B6-4808-A3AE-93466C6688B0}" xr6:coauthVersionLast="47" xr6:coauthVersionMax="47" xr10:uidLastSave="{00000000-0000-0000-0000-000000000000}"/>
  <workbookProtection workbookAlgorithmName="SHA-512" workbookHashValue="DJ+bmNYy7DDK1ZqHI5sx4fDxzSco6Qc+6w+4x0qrCkM3hFOpxEhjJgt+X2tJLybRHfrmkG6n2ceTQD676mnKgw==" workbookSaltValue="O2d3qxi0Ka/QNywWcK1TKA==" workbookSpinCount="100000" lockStructure="1"/>
  <bookViews>
    <workbookView showSheetTabs="0" xWindow="-110" yWindow="-110" windowWidth="19420" windowHeight="10420" tabRatio="743"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<sst xmlns="http://schemas.openxmlformats.org/spreadsheetml/2006/main" count="69" uniqueCount="52">
  <si>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</si>
  <si>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</si>
  <si>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</si>
  <si>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</si>
  <si>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</si>
  <si>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</si>
  <si>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</si>
  <si>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</si>
  <si>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</si>
  <si>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</si>
  <si>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</si>
  <si>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</si>
  <si>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</si>
  <si>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</si>
  <si>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</si>
  <si>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</si>
  <si>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</si>
  <si>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</si>
  <si>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</si>
  <si>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</si>
  <si>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</si>
  <si>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</si>
  <si>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</si>
  <si>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SEPTIEMBRE 23</t>
  </si>
  <si>
    <t>TOTAL ACEITE</t>
  </si>
  <si>
    <t>Principales Variables - TAM SEPTIEMBRE 23</t>
  </si>
  <si>
    <t>TOTAL ACEITES DE OLIVA 
Domestico</t>
  </si>
  <si>
    <t>A. OLIVA 
Domestico</t>
  </si>
  <si>
    <t>A.O VIRGEN EXTRA 
Domestico</t>
  </si>
  <si>
    <t>A.O VIRGEN 
Domestico</t>
  </si>
  <si>
    <t>ACEITE DE GIRASOL 
Domestico</t>
  </si>
  <si>
    <t>Importancia de los tipos - TAM SEPTIEMBRE 23</t>
  </si>
  <si>
    <t>Consumo por persona (litros por persona) - TAM SEPTIEMBRE 23</t>
  </si>
  <si>
    <t>Peso y % evolución en volumen de los canales de distribución - TAM SEPTIEMBRE 23</t>
  </si>
  <si>
    <t>Precio medio (Euros/ litros) de los canales de distribución - TAM SEPTIEMBRE 23</t>
  </si>
  <si>
    <t>% Población y Distribución del volumen por perfil sociodemográfico -TAM SEPTIEMBRE 23</t>
  </si>
  <si>
    <t>% Población y Distribución del volumen por Comunidades -TAM SEPTIEMBRE 23</t>
  </si>
  <si>
    <t>A.O VIRGEN</t>
  </si>
  <si>
    <t>A.O VIRGEN EXTRA</t>
  </si>
  <si>
    <t>A. OLIVA</t>
  </si>
  <si>
    <t>ACEITE DE GIRASOL</t>
  </si>
  <si>
    <t>ACEITE DE MAIZ</t>
  </si>
  <si>
    <t>ACEITE DE SOJA</t>
  </si>
  <si>
    <t>ACEITE DE SEMILLA</t>
  </si>
  <si>
    <t>ACEITE DE ORUJO</t>
  </si>
  <si>
    <t>TAM SEPTIEMBRE 22</t>
  </si>
  <si>
    <t>TAM SEPTIEMBRE 23</t>
  </si>
  <si>
    <t>TOTAL ACEITES DE OLIVA</t>
  </si>
  <si>
    <t>A.O VIRGEN+V.EXTRA</t>
  </si>
  <si>
    <t>·El supermercado y autoservicio es el canal favorito para la compra de aceite, ya que distribuye la parte mayoritaria del volumen total a cierre de año móvil septiembre 2023 (50,7 %). Sin embargo, pierde un 3,1 % de intensidad de compra con respecto al año anterior. Por el contrario, el hipermercado, con una cuota del 24,5 % de las compras, aguanta mejor la caída que el promedio, perdiendo un 2,9 % de volumen. Por su parte, la tienda descuento y el e-commerce experimentan las caídas más significativas en volumen (10,8 % y 17,7 % respectivamente). En contraste, la tienda tradicional es la única que aumenta su volumen de compras, si bien, solamente distribuyen un 1,3 % de los litros de aceite. 
·El precio medio de aceite cierra el año móvil septiembre 2023 a 4,37 €/litro, un precio un 30,7 % más alto que en los doce meses previos. Este incremento de precio es transversal a todas las plataformas de distribución, siendo especialmente acusado en el hipermercado (30,7 %), ofreciendo además el precio medio más alto del mercado. En contraste, la tienda descuento es el canal que ofrece un menor precio medio (3,91 €/litro), a pesar de haber de haberlo incrementado en un 22,9 %. Por su parte, el supermercado incrementa su precio medio en un 24,0 % no obstante, ofrece un un precio medio menor que el promedio del mercado (4,18 €/litro).</t>
  </si>
  <si>
    <t xml:space="preserve">· Los hogares reducen un 3,5 % la compra de aceite a cierre de año móvil septiembre 2023. Sin embargo, el gasto invertido en este sector cierra en positivo (21,0 %), debido a que el precio medio pagado por producto crece un 25,4 %, cerrando en 4,33 €/litro, lo que supone pagar 0,88 €/litro más que el periodo anterior. 
En líneas individuales, cada individuo realiza una ingesta de 10,17 litros al año, a través de un gasto por persona de 44,06 €/litro. La cantidad ingerida es un 4,7 % inferior a la realizada en el periodo anterior, mientras que el gasto invertido por persona es un 19,5 % superior. Asimismo, este producto representa el 2,6 % del presupuesto medio asignado por hogar para la compra de productos de alimentación y bebidas. 
·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Si consideramos las comunidades autónomas intensivas en la compra de este producto, hemos de destacar Illes Balears, Galicia, Castilla y León, País Vasco o Asturias, entre otros. 
· El consumo per cápita de aceite cierra en 10,17 litros por persona y periodo de estudio. Realizan una ingesta superior al promedio individuos como retirados, parejas adultas sin hijos o adultos independientes. El colectivo formado por retirados es quien realiza la mayor ingesta per cápita a cierre de año móvil septiembre 2023, con un 90,5 % más de cantidad ingerida por persona y año, el equivalente a realizar un consumo de 19,38 litros.
· Los aceites de oliva representan el 65,6 % de los litros del sector oleícola, siendo su correspondencia en valor superior (82,4 %), debido a que se distribuyen a un precio medio superior al del sector (5,45 vs 4,33 €/litro respectivamente).
El aceite de girasol es el segundo por orden de importancia con una cuota del 31,0 % en volumen y del 14,7 % en valor, coincidiendo con que ofrece un precio medio inferior al promedio (2,05 €/litro). Por su parte, el 3,4 % restante de los litros del sector oleícola se distribuye entre aceite de maíz, soja, orujo o semilla. 
· Dentro de los aceites de oliva, el aceite de oliva es el favorito en los hogares españoles ya que representan más de la mitad de los litros consumidos de aceites de oliva (50,8 %). Sin embargo, pierde un 12,1 % de intensidad de compra con respecto al año móvil septiembre 2022. No obstante, en valor cierra en positivo (13,2 %) debido al fuerte impacto que tiene el precio medio que crece un 28,8 % hasta cerrar en 4,36 €/litro. El consumo per cápita es de 3,36 litros por persona y año, una cantidad un 12,7 % inferior a la de hace un año, el equivalente a dejar de consumir 0,49 litros por persona. 
· El aceite de oliva virgen es el que menos volumen representa dentro del segmento de aceites de oliva (10,3 %), si bien, es el tipo de materia grasa que menor contracción del volumen experimenta (1,4 %). No obstante, su valor es el que más crece dentro de los aceites de oliva, un 36,9 %, debido a que el precio medio cierra un 38,8 % más alto que en el año móvil septiembre 2022.
· Por su parte, el aceite de oliva virgen extra mantiene una cuota del 39,0 % dentro de los aceites de oliva. Es importante destacar que este tipo de materia grasa es el que más volumen de compras pierde con respecto al año móvil septiembre 2022, coincidiendo con que ofrece el mayor precio medio del sector, cerrando en 6,05 €/litro, frente a los 4,50 €/litro del año móvil anterior. 
Este tipo de aceite mantiene diferencias con los consumidores intensivos de la categoría. Hogares formados por individuos de clase alta y media alta, sin niños y cuyo responsable de compra supera los 50 años, especialmente de 65 y más años. Se adquiere por hogares numerosos de 2 o más miembros. La comunidad autónoma que tiene el perfil más intensivo es La Rioja y País Vasco. Entre el ciclo de vida, podemos destacar hogares compuestos por parejas con hijos mayores, parejas adultas sin hijos o retirados. 
· El aceite de girasol, en contraposición al sector oleícola, logra crecer durante el año móvil septiembre 2023 (12,8 %), coincidiendo con que presenta un precio medio más inferior al del promedio del sector (2,09 vs 4,33 €/litro respectivamente), además de reducirlo con respecto al año móvil septiembre 2022 (2,05 €/litro). 
El consumidor intensivo de aceite de girasol es un hogar formado por parejas con hijos medianos o mayores, así como formados por parejas con adultas sin hijos, de hábitats inferiores a los 100.000 habitantes. Se corresponde con hogares de clase socioeconómica baja, con presencia de niños, es decir, formado por 3 personas o más, especialmente por hogares numerosos (5 o más miembros), donde el responsable de las compras no está en activo y supera los 50 años. Galicia, se conforma como la CCAA más intensiva, adquiere un 75,4 % más de producto del que cabría esperar con relación a su peso poblacional, seguido de Castilla y León y Asturias.
. Otros tipos de aceite, minoritarios en el mercado, como el aceite de orujo logran crecer a doble dígito durante el año móvil septiembre 2023. Este crecimiento coincide con que este tipo de aceite mantiene un precio inferior a la media del mercado (3,58 vs 4,33 €/litro), a pesar de experimentar un aumento del 34,4 % en el precio medio. Además, en contra de lo que sucede en el mercado, este tipo de materia grasa aumenta su consumo per cápita en un 56,4 %. 	</t>
  </si>
  <si>
    <t>·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Si consideramos las comunidades autónomas intensivas en la compra de este producto, hemos de destacar Illes Balears, Andalucía, Galicia, Castilla y León o País Vasco, entre otros. 
· El consumo per cápita de aceite cierra en 9,83 litros por persona y periodo de estudio. Realizan una ingesta superior al promedio individuos como retirados, parejas adultas sin hijos o adultos independientes. El colectivo formado por retirados es quien realiza la mayor ingesta per cápita a cierre de año móvil mayo 2023, con un 88,1 % más de cantidad ingerida por persona y año, el equivalente a realizar un consumo de 18,49 kilos.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</si>
</sst>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8"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6.7283644796435604</c:v>
              </c:pt>
              <c:pt idx="1">
                <c:v>25.549589446146719</c:v>
              </c:pt>
              <c:pt idx="2">
                <c:v>33.278779028656309</c:v>
              </c:pt>
              <c:pt idx="3">
                <c:v>31.043798857657297</c:v>
              </c:pt>
              <c:pt idx="4">
                <c:v>8.3413077134916219E-2</c:v>
              </c:pt>
              <c:pt idx="5">
                <c:v>9.614790784094782E-3</c:v>
              </c:pt>
              <c:pt idx="6">
                <c:v>1.2483229299885457</c:v>
              </c:pt>
              <c:pt idx="7">
                <c:v>2.0581146625633817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8.5559800478768064</c:v>
              </c:pt>
              <c:pt idx="1">
                <c:v>35.710382631979357</c:v>
              </c:pt>
              <c:pt idx="2">
                <c:v>38.143041614581833</c:v>
              </c:pt>
              <c:pt idx="3">
                <c:v>14.724576940160233</c:v>
              </c:pt>
              <c:pt idx="4">
                <c:v>5.738182594688597E-2</c:v>
              </c:pt>
              <c:pt idx="5">
                <c:v>5.398841140631154E-3</c:v>
              </c:pt>
              <c:pt idx="6">
                <c:v>1.1010519206782083</c:v>
              </c:pt>
              <c:pt idx="7">
                <c:v>1.7021823029811292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#,##0.00\ _€_-;\-* #,##0.00\ _€_-;_-* "-"??\ _€_-;_-@_-</c:formatCode>
              <c:ptCount val="25"/>
              <c:pt idx="0">
                <c:v>42261.64574</c:v>
              </c:pt>
              <c:pt idx="1">
                <c:v>44032.762190000001</c:v>
              </c:pt>
              <c:pt idx="2">
                <c:v>47233.276610000001</c:v>
              </c:pt>
              <c:pt idx="3">
                <c:v>45484.822829999997</c:v>
              </c:pt>
              <c:pt idx="4">
                <c:v>41598.297641999998</c:v>
              </c:pt>
              <c:pt idx="5">
                <c:v>41419.72092</c:v>
              </c:pt>
              <c:pt idx="6">
                <c:v>69838.025829999999</c:v>
              </c:pt>
              <c:pt idx="7">
                <c:v>27872.78182</c:v>
              </c:pt>
              <c:pt idx="8">
                <c:v>30223.413400000001</c:v>
              </c:pt>
              <c:pt idx="9">
                <c:v>33297.759989999999</c:v>
              </c:pt>
              <c:pt idx="10">
                <c:v>32934.188099999999</c:v>
              </c:pt>
              <c:pt idx="11">
                <c:v>40359.066287000001</c:v>
              </c:pt>
              <c:pt idx="12">
                <c:v>39652.085356000003</c:v>
              </c:pt>
              <c:pt idx="13">
                <c:v>42808.683550000002</c:v>
              </c:pt>
              <c:pt idx="14">
                <c:v>40181.313053999998</c:v>
              </c:pt>
              <c:pt idx="15">
                <c:v>36439.169513000001</c:v>
              </c:pt>
              <c:pt idx="16">
                <c:v>37466.674254999998</c:v>
              </c:pt>
              <c:pt idx="17">
                <c:v>37578.875243000002</c:v>
              </c:pt>
              <c:pt idx="18">
                <c:v>39981.563269999999</c:v>
              </c:pt>
              <c:pt idx="19">
                <c:v>37248.329595000003</c:v>
              </c:pt>
              <c:pt idx="20">
                <c:v>40048.821191000003</c:v>
              </c:pt>
              <c:pt idx="21">
                <c:v>36615.865039999997</c:v>
              </c:pt>
              <c:pt idx="22">
                <c:v>37994.8966</c:v>
              </c:pt>
              <c:pt idx="23">
                <c:v>45002.745069999997</c:v>
              </c:pt>
              <c:pt idx="24">
                <c:v>45273.086569999999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#,##0.00\ _€_-;\-* #,##0.00\ _€_-;_-* "-"??\ _€_-;_-@_-</c:formatCode>
              <c:ptCount val="25"/>
              <c:pt idx="0">
                <c:v>126926.50019999999</c:v>
              </c:pt>
              <c:pt idx="1">
                <c:v>130927.38627</c:v>
              </c:pt>
              <c:pt idx="2">
                <c:v>142564.08069999999</c:v>
              </c:pt>
              <c:pt idx="3">
                <c:v>131716.73384</c:v>
              </c:pt>
              <c:pt idx="4">
                <c:v>131459.24354</c:v>
              </c:pt>
              <c:pt idx="5">
                <c:v>129395.16767</c:v>
              </c:pt>
              <c:pt idx="6">
                <c:v>241700.56163000001</c:v>
              </c:pt>
              <c:pt idx="7">
                <c:v>111307.93446999999</c:v>
              </c:pt>
              <c:pt idx="8">
                <c:v>121020.65640000001</c:v>
              </c:pt>
              <c:pt idx="9">
                <c:v>132473.94586000001</c:v>
              </c:pt>
              <c:pt idx="10">
                <c:v>129543.14659</c:v>
              </c:pt>
              <c:pt idx="11">
                <c:v>155974.70718</c:v>
              </c:pt>
              <c:pt idx="12">
                <c:v>148145.65018999999</c:v>
              </c:pt>
              <c:pt idx="13">
                <c:v>168207.44446</c:v>
              </c:pt>
              <c:pt idx="14">
                <c:v>162661.45752699999</c:v>
              </c:pt>
              <c:pt idx="15">
                <c:v>149203.00399699999</c:v>
              </c:pt>
              <c:pt idx="16">
                <c:v>156607.26884</c:v>
              </c:pt>
              <c:pt idx="17">
                <c:v>149618.066429</c:v>
              </c:pt>
              <c:pt idx="18">
                <c:v>161614.32112000001</c:v>
              </c:pt>
              <c:pt idx="19">
                <c:v>157430.08087000001</c:v>
              </c:pt>
              <c:pt idx="20">
                <c:v>174459.15022000001</c:v>
              </c:pt>
              <c:pt idx="21">
                <c:v>159862.69615999999</c:v>
              </c:pt>
              <c:pt idx="22">
                <c:v>167505.13477999999</c:v>
              </c:pt>
              <c:pt idx="23">
                <c:v>228809.33040000001</c:v>
              </c:pt>
              <c:pt idx="24">
                <c:v>228722.04462999999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#,##0.00\ _€_-;\-* #,##0.00\ _€_-;_-* "-"??\ _€_-;_-@_-</c:formatCode>
              <c:ptCount val="25"/>
              <c:pt idx="0">
                <c:v>42.261645739999999</c:v>
              </c:pt>
              <c:pt idx="1">
                <c:v>44.03276219</c:v>
              </c:pt>
              <c:pt idx="2">
                <c:v>47.233276610000004</c:v>
              </c:pt>
              <c:pt idx="3">
                <c:v>45.484822829999999</c:v>
              </c:pt>
              <c:pt idx="4">
                <c:v>41.598297641999999</c:v>
              </c:pt>
              <c:pt idx="5">
                <c:v>41.419720920000003</c:v>
              </c:pt>
              <c:pt idx="6">
                <c:v>69.838025829999992</c:v>
              </c:pt>
              <c:pt idx="7">
                <c:v>27.87278182</c:v>
              </c:pt>
              <c:pt idx="8">
                <c:v>30.223413400000002</c:v>
              </c:pt>
              <c:pt idx="9">
                <c:v>33.297759989999996</c:v>
              </c:pt>
              <c:pt idx="10">
                <c:v>32.9341881</c:v>
              </c:pt>
              <c:pt idx="11">
                <c:v>40.359066287000005</c:v>
              </c:pt>
              <c:pt idx="12">
                <c:v>39.652085356000001</c:v>
              </c:pt>
              <c:pt idx="13">
                <c:v>42.808683550000005</c:v>
              </c:pt>
              <c:pt idx="14">
                <c:v>40.181313054</c:v>
              </c:pt>
              <c:pt idx="15">
                <c:v>36.439169513000003</c:v>
              </c:pt>
              <c:pt idx="16">
                <c:v>37.466674255000001</c:v>
              </c:pt>
              <c:pt idx="17">
                <c:v>37.578875242999999</c:v>
              </c:pt>
              <c:pt idx="18">
                <c:v>39.981563269999995</c:v>
              </c:pt>
              <c:pt idx="19">
                <c:v>37.248329595000001</c:v>
              </c:pt>
              <c:pt idx="20">
                <c:v>40.048821191000002</c:v>
              </c:pt>
              <c:pt idx="21">
                <c:v>36.615865039999996</c:v>
              </c:pt>
              <c:pt idx="22">
                <c:v>37.994896599999997</c:v>
              </c:pt>
              <c:pt idx="23">
                <c:v>45.002745069999996</c:v>
              </c:pt>
              <c:pt idx="24">
                <c:v>45.273086569999997</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#,##0.00\ _€_-;\-* #,##0.00\ _€_-;_-* "-"??\ _€_-;_-@_-</c:formatCode>
              <c:ptCount val="25"/>
              <c:pt idx="0">
                <c:v>3.00334967977515</c:v>
              </c:pt>
              <c:pt idx="1">
                <c:v>2.9734084295019301</c:v>
              </c:pt>
              <c:pt idx="2">
                <c:v>3.01829749981429</c:v>
              </c:pt>
              <c:pt idx="3">
                <c:v>2.8958392194313398</c:v>
              </c:pt>
              <c:pt idx="4">
                <c:v>3.1602072919270499</c:v>
              </c:pt>
              <c:pt idx="5">
                <c:v>3.1239990225892602</c:v>
              </c:pt>
              <c:pt idx="6">
                <c:v>3.4608733388075499</c:v>
              </c:pt>
              <c:pt idx="7">
                <c:v>3.9934275376177699</c:v>
              </c:pt>
              <c:pt idx="8">
                <c:v>4.0042021329066699</c:v>
              </c:pt>
              <c:pt idx="9">
                <c:v>3.9784641939813601</c:v>
              </c:pt>
              <c:pt idx="10">
                <c:v>3.9333942648490599</c:v>
              </c:pt>
              <c:pt idx="11">
                <c:v>3.86467580966413</c:v>
              </c:pt>
              <c:pt idx="12">
                <c:v>3.7361376800219999</c:v>
              </c:pt>
              <c:pt idx="13">
                <c:v>3.9292832787893599</c:v>
              </c:pt>
              <c:pt idx="14">
                <c:v>4.0481867107826499</c:v>
              </c:pt>
              <c:pt idx="15">
                <c:v>4.09457751071331</c:v>
              </c:pt>
              <c:pt idx="16">
                <c:v>4.1799084640959396</c:v>
              </c:pt>
              <c:pt idx="17">
                <c:v>3.98144078186241</c:v>
              </c:pt>
              <c:pt idx="18">
                <c:v>4.0422211615038703</c:v>
              </c:pt>
              <c:pt idx="19">
                <c:v>4.2265004251662504</c:v>
              </c:pt>
              <c:pt idx="20">
                <c:v>4.3561619301595202</c:v>
              </c:pt>
              <c:pt idx="21">
                <c:v>4.3659407195586502</c:v>
              </c:pt>
              <c:pt idx="22">
                <c:v>4.4086219405582003</c:v>
              </c:pt>
              <c:pt idx="23">
                <c:v>5.0843416339180196</c:v>
              </c:pt>
              <c:pt idx="24">
                <c:v>5.0520532607459003</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476.64002295100005</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312.46964000000003</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153.84966</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32.070078000000002</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121.77956900000001</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158.61998</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147.96717000000001</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0.39758010999999999</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4.5827941000000004E-2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5.9500067000000003</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9.8097981999999995</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24.467245909810799</c:v>
              </c:pt>
              <c:pt idx="1">
                <c:v>50.726733538038701</c:v>
              </c:pt>
              <c:pt idx="2">
                <c:v>10.810440028721001</c:v>
              </c:pt>
              <c:pt idx="3">
                <c:v>1.30089720154227</c:v>
              </c:pt>
              <c:pt idx="4">
                <c:v>12.694683321887226</c:v>
              </c:pt>
              <c:pt idx="5">
                <c:v>2.7796572159367399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-2.9033296897159699</c:v>
              </c:pt>
              <c:pt idx="1">
                <c:v>-3.05337517620181</c:v>
              </c:pt>
              <c:pt idx="2">
                <c:v>-10.3372921440785</c:v>
              </c:pt>
              <c:pt idx="3">
                <c:v>16.171225299828201</c:v>
              </c:pt>
              <c:pt idx="4">
                <c:v>-1.82774166464392</c:v>
              </c:pt>
              <c:pt idx="5">
                <c:v>-17.656068161628198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4.3317805891538796</c:v>
              </c:pt>
              <c:pt idx="1">
                <c:v>4.9701851663563703</c:v>
              </c:pt>
              <c:pt idx="2">
                <c:v>4.1789151566773404</c:v>
              </c:pt>
              <c:pt idx="3">
                <c:v>3.9097849073897901</c:v>
              </c:pt>
              <c:pt idx="4">
                <c:v>4.7990760105424197</c:v>
              </c:pt>
              <c:pt idx="5">
                <c:v>4.0236530119112297</c:v>
              </c:pt>
              <c:pt idx="6">
                <c:v>4.6615266843679999</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25.403231141922902</c:v>
              </c:pt>
              <c:pt idx="1">
                <c:v>30.6581359942397</c:v>
              </c:pt>
              <c:pt idx="2">
                <c:v>24.0146081795945</c:v>
              </c:pt>
              <c:pt idx="3">
                <c:v>22.8561116135315</c:v>
              </c:pt>
              <c:pt idx="4">
                <c:v>14.3897696250077</c:v>
              </c:pt>
              <c:pt idx="5">
                <c:v>21.765112322030902</c:v>
              </c:pt>
              <c:pt idx="6">
                <c:v>29.271518229731299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5.8445605152516196</c:v>
              </c:pt>
              <c:pt idx="1">
                <c:v>1.7125303027352199</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7.4952775283292299</c:v>
              </c:pt>
              <c:pt idx="1">
                <c:v>3.6114232152446801</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10.0996217299415</c:v>
              </c:pt>
              <c:pt idx="1">
                <c:v>7.4718296677031697</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14.2309203482758</c:v>
              </c:pt>
              <c:pt idx="1">
                <c:v>15.3395332625092</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9.2760887388355897</c:v>
              </c:pt>
              <c:pt idx="1">
                <c:v>13.359202858117101</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6.9872019833235601</c:v>
              </c:pt>
              <c:pt idx="1">
                <c:v>6.6327920645996796</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12.191887892312501</c:v>
              </c:pt>
              <c:pt idx="1">
                <c:v>14.911854730106599</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9.2042379232858096</c:v>
              </c:pt>
              <c:pt idx="1">
                <c:v>5.3787989762738899</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24.670224323332299</c:v>
              </c:pt>
              <c:pt idx="1">
                <c:v>31.582031320830801</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16.244678858738499</c:v>
              </c:pt>
              <c:pt idx="1">
                <c:v>2.8805179216680799</c:v>
              </c:pt>
              <c:pt idx="2">
                <c:v>2.48820050859376</c:v>
              </c:pt>
              <c:pt idx="3">
                <c:v>10.937475574476</c:v>
              </c:pt>
              <c:pt idx="4">
                <c:v>2.9765625859478502</c:v>
              </c:pt>
              <c:pt idx="5">
                <c:v>17.4828608761627</c:v>
              </c:pt>
              <c:pt idx="6">
                <c:v>14.032584399862801</c:v>
              </c:pt>
              <c:pt idx="7">
                <c:v>4.2168465688756198</c:v>
              </c:pt>
              <c:pt idx="8">
                <c:v>2.28828507015603</c:v>
              </c:pt>
              <c:pt idx="9">
                <c:v>5.3766410624727303</c:v>
              </c:pt>
              <c:pt idx="10">
                <c:v>5.8408989929420896</c:v>
              </c:pt>
              <c:pt idx="11">
                <c:v>2.3923205605075002</c:v>
              </c:pt>
              <c:pt idx="12">
                <c:v>1.28819484321404</c:v>
              </c:pt>
              <c:pt idx="13">
                <c:v>4.8246566273690599</c:v>
              </c:pt>
              <c:pt idx="14">
                <c:v>0.70417995805834899</c:v>
              </c:pt>
              <c:pt idx="15">
                <c:v>1.3842683589645299</c:v>
              </c:pt>
              <c:pt idx="16">
                <c:v>4.6408450669204804</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15.9379097564389</c:v>
              </c:pt>
              <c:pt idx="1">
                <c:v>2.6764369662074001</c:v>
              </c:pt>
              <c:pt idx="2">
                <c:v>2.82905650631572</c:v>
              </c:pt>
              <c:pt idx="3">
                <c:v>8.4904148555230101</c:v>
              </c:pt>
              <c:pt idx="4">
                <c:v>2.4177543989386501</c:v>
              </c:pt>
              <c:pt idx="5">
                <c:v>18.559303231045298</c:v>
              </c:pt>
              <c:pt idx="6">
                <c:v>11.9036125098611</c:v>
              </c:pt>
              <c:pt idx="7">
                <c:v>3.3478772861339099</c:v>
              </c:pt>
              <c:pt idx="8">
                <c:v>1.9924449053193101</c:v>
              </c:pt>
              <c:pt idx="9">
                <c:v>6.3342955190953001</c:v>
              </c:pt>
              <c:pt idx="10">
                <c:v>8.7448693745730601</c:v>
              </c:pt>
              <c:pt idx="11">
                <c:v>2.7760052257215202</c:v>
              </c:pt>
              <c:pt idx="12">
                <c:v>1.3970839709959799</c:v>
              </c:pt>
              <c:pt idx="13">
                <c:v>5.8908700113264603</c:v>
              </c:pt>
              <c:pt idx="14">
                <c:v>0.81054120257902995</c:v>
              </c:pt>
              <c:pt idx="15">
                <c:v>1.42997806369707</c:v>
              </c:pt>
              <c:pt idx="16">
                <c:v>4.4615441320558498</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53125" defaultRowHeight="14.5" x14ac:dyDescent="0.3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x14ac:dyDescent="0.3"/>
  <cols>
    <col min="1" max="1" width="5.54296875" style="12" customWidth="1"/>
    <col min="2" max="2" width="2.54296875" style="12" customWidth="1"/>
    <col min="3" max="3" width="30.1796875" style="12" customWidth="1"/>
    <col min="4" max="4" width="79.453125" style="12" customWidth="1"/>
    <col min="5" max="5" width="11.453125" style="12"/>
    <col min="6" max="6" width="2" style="12" customWidth="1"/>
    <col min="7" max="16384" width="11.453125" style="12"/>
  </cols>
  <sheetData>
    <row r="1" spans="1:12" ht="72" customHeight="1" x14ac:dyDescent="0.6">
      <c r="B1" s="64" t="s">
        <v>0</v>
      </c>
      <c r="C1" s="64"/>
      <c r="D1" s="64"/>
      <c r="E1" s="13"/>
      <c r="F1" s="13"/>
      <c r="G1" s="13"/>
      <c r="H1" s="13"/>
      <c r="I1" s="14"/>
      <c r="J1" s="14"/>
      <c r="K1" s="14"/>
      <c r="L1" s="14"/>
    </row>
    <row r="2" spans="1:12" ht="18.5" x14ac:dyDescent="0.3">
      <c r="B2" s="63" t="s">
        <v>23</v>
      </c>
      <c r="C2" s="63"/>
      <c r="D2" s="63"/>
      <c r="E2" s="55"/>
      <c r="F2" s="54"/>
      <c r="G2" s="55"/>
    </row>
    <row r="4" spans="1:12" ht="10.5" customHeight="1" thickBot="1" x14ac:dyDescent="0.55000000000000004">
      <c r="A4" s="15"/>
      <c r="B4" s="15"/>
      <c r="C4" s="16"/>
      <c r="D4" s="15"/>
    </row>
    <row r="5" spans="1:12" ht="50.15" customHeight="1" thickTop="1" thickBot="1" x14ac:dyDescent="0.55000000000000004">
      <c r="A5" s="15"/>
      <c r="B5" s="45"/>
      <c r="C5" s="48" t="s">
        <v>1</v>
      </c>
      <c r="D5" s="50"/>
    </row>
    <row r="6" spans="1:12" ht="38.25" customHeight="1" thickTop="1" thickBot="1" x14ac:dyDescent="0.55000000000000004">
      <c r="A6" s="15"/>
      <c r="B6" s="15"/>
      <c r="C6" s="17"/>
      <c r="D6" s="15"/>
    </row>
    <row r="7" spans="1:12" ht="50.15" customHeight="1" thickTop="1" thickBot="1" x14ac:dyDescent="0.55000000000000004">
      <c r="A7" s="15"/>
      <c r="B7" s="45"/>
      <c r="C7" s="48" t="s">
        <v>2</v>
      </c>
      <c r="D7" s="49"/>
    </row>
    <row r="8" spans="1:12" ht="38.25" customHeight="1" thickTop="1" thickBot="1" x14ac:dyDescent="0.55000000000000004">
      <c r="A8" s="15"/>
      <c r="B8" s="15"/>
      <c r="C8" s="17"/>
      <c r="D8" s="15"/>
    </row>
    <row r="9" spans="1:12" ht="50.15" customHeight="1" thickTop="1" thickBot="1" x14ac:dyDescent="0.55000000000000004">
      <c r="A9" s="15"/>
      <c r="B9" s="45"/>
      <c r="C9" s="46" t="s">
        <v>3</v>
      </c>
      <c r="D9" s="47"/>
    </row>
    <row r="10" spans="1:12" ht="38.25" customHeight="1" thickTop="1" thickBot="1" x14ac:dyDescent="0.55000000000000004">
      <c r="A10" s="15"/>
      <c r="B10" s="15"/>
      <c r="C10" s="17"/>
      <c r="D10" s="15"/>
    </row>
    <row r="11" spans="1:12" ht="50.15" customHeight="1" thickTop="1" thickBot="1" x14ac:dyDescent="0.55000000000000004">
      <c r="A11" s="15"/>
      <c r="B11" s="45"/>
      <c r="C11" s="46" t="s">
        <v>4</v>
      </c>
      <c r="D11" s="47"/>
    </row>
    <row r="12" spans="1:12" ht="38.25" customHeight="1" thickTop="1" thickBot="1" x14ac:dyDescent="0.55000000000000004">
      <c r="A12" s="15"/>
      <c r="B12" s="15"/>
      <c r="C12" s="17"/>
      <c r="D12" s="15"/>
    </row>
    <row r="13" spans="1:12" ht="50.15" customHeight="1" thickTop="1" thickBot="1" x14ac:dyDescent="0.55000000000000004">
      <c r="A13" s="15"/>
      <c r="B13" s="45"/>
      <c r="C13" s="46" t="s">
        <v>5</v>
      </c>
      <c r="D13" s="47"/>
    </row>
    <row r="14" spans="1:12" ht="8.25" customHeight="1" thickTop="1" x14ac:dyDescent="0.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heetViews>
  <sheetFormatPr baseColWidth="10" defaultColWidth="11.453125" defaultRowHeight="14.5" x14ac:dyDescent="0.35"/>
  <cols>
    <col min="1" max="1" width="1.1796875" customWidth="1"/>
    <col min="2" max="2" width="34.1796875" customWidth="1"/>
    <col min="3" max="3" width="16.81640625" customWidth="1"/>
    <col min="4" max="4" width="20.54296875" customWidth="1"/>
    <col min="5" max="5" width="16.81640625" customWidth="1"/>
    <col min="6" max="6" width="21.453125" customWidth="1"/>
    <col min="7" max="7" width="16.81640625" customWidth="1"/>
    <col min="8" max="8" width="21.453125" customWidth="1"/>
    <col min="9" max="9" width="8.1796875" customWidth="1"/>
    <col min="10" max="10" width="2.1796875" customWidth="1"/>
  </cols>
  <sheetData>
    <row r="1" spans="2:11" ht="36" customHeight="1" x14ac:dyDescent="0.35">
      <c r="B1" s="66" t="s">
        <v>6</v>
      </c>
      <c r="C1" s="66"/>
      <c r="D1" s="66"/>
      <c r="E1" s="66"/>
      <c r="F1" s="66"/>
      <c r="G1" s="66"/>
      <c r="H1" s="66"/>
      <c r="I1" s="66"/>
      <c r="J1" s="2"/>
      <c r="K1" s="2"/>
    </row>
    <row r="2" spans="2:11" ht="8.15" customHeight="1" thickBot="1" x14ac:dyDescent="0.4"/>
    <row r="3" spans="2:11" ht="25" customHeight="1" thickTop="1" thickBot="1" x14ac:dyDescent="0.4">
      <c r="B3" s="67" t="s">
        <v>24</v>
      </c>
      <c r="C3" s="68"/>
      <c r="D3" s="68"/>
      <c r="E3" s="68"/>
      <c r="F3" s="68"/>
      <c r="G3" s="68"/>
      <c r="H3" s="68"/>
      <c r="I3" s="69"/>
    </row>
    <row r="4" spans="2:11" ht="7.5" customHeight="1" thickTop="1" x14ac:dyDescent="0.35"/>
    <row r="5" spans="2:11" ht="19" thickBot="1" x14ac:dyDescent="0.5">
      <c r="B5" s="10" t="s">
        <v>25</v>
      </c>
      <c r="C5" s="3"/>
      <c r="D5" s="3"/>
      <c r="E5" s="3"/>
      <c r="F5" s="3"/>
      <c r="G5" s="3"/>
      <c r="H5" s="3"/>
      <c r="I5" s="3"/>
    </row>
    <row r="6" spans="2:11" ht="5.15" customHeight="1" thickTop="1" thickBot="1" x14ac:dyDescent="0.4"/>
    <row r="7" spans="2:11" ht="45" customHeight="1" x14ac:dyDescent="0.35">
      <c r="B7" s="6"/>
      <c r="C7" s="18" t="str">
        <f>B3&amp;" 
Domestico"</f>
        <v>TOTAL ACEITE 
Domestico</v>
      </c>
      <c r="D7" s="19" t="s">
        <v>7</v>
      </c>
      <c r="E7" s="18" t="s">
        <v>26</v>
      </c>
      <c r="F7" s="19" t="s">
        <v>7</v>
      </c>
      <c r="G7" s="18" t="s">
        <v>27</v>
      </c>
      <c r="H7" s="19" t="s">
        <v>7</v>
      </c>
    </row>
    <row r="8" spans="2:11" ht="20.149999999999999" customHeight="1" x14ac:dyDescent="0.35">
      <c r="B8" s="7" t="s">
        <v>8</v>
      </c>
      <c r="C8" s="20">
        <v>476640.02295100002</v>
      </c>
      <c r="D8" s="59">
        <v>-3.5036564690323235E-2</v>
      </c>
      <c r="E8" s="20">
        <v>312469.64</v>
      </c>
      <c r="F8" s="59">
        <v>-9.4256086480309254E-2</v>
      </c>
      <c r="G8" s="20">
        <v>158619.98000000001</v>
      </c>
      <c r="H8" s="59">
        <v>-9.3204803396863545E-2</v>
      </c>
    </row>
    <row r="9" spans="2:11" ht="20.149999999999999" customHeight="1" x14ac:dyDescent="0.35">
      <c r="B9" s="7" t="s">
        <v>9</v>
      </c>
      <c r="C9" s="21">
        <v>2064699.9994330001</v>
      </c>
      <c r="D9" s="60">
        <v>0.2100953272164332</v>
      </c>
      <c r="E9" s="21">
        <v>1701507.05</v>
      </c>
      <c r="F9" s="60">
        <v>0.23057703300753385</v>
      </c>
      <c r="G9" s="21">
        <v>787539.38</v>
      </c>
      <c r="H9" s="60">
        <v>0.24118793539286565</v>
      </c>
    </row>
    <row r="10" spans="2:11" ht="20.149999999999999" customHeight="1" x14ac:dyDescent="0.35">
      <c r="B10" s="7" t="s">
        <v>10</v>
      </c>
      <c r="C10" s="21">
        <v>10.1723878625653</v>
      </c>
      <c r="D10" s="60">
        <v>-4.725398926558666E-2</v>
      </c>
      <c r="E10" s="21">
        <v>6.6686854235967203</v>
      </c>
      <c r="F10" s="60">
        <v>-0.10572373130809642</v>
      </c>
      <c r="G10" s="21">
        <v>3.38524647872095</v>
      </c>
      <c r="H10" s="60">
        <v>-0.10468575854430495</v>
      </c>
    </row>
    <row r="11" spans="2:11" ht="20.149999999999999" customHeight="1" x14ac:dyDescent="0.35">
      <c r="B11" s="7" t="s">
        <v>11</v>
      </c>
      <c r="C11" s="21">
        <v>44.064552288404698</v>
      </c>
      <c r="D11" s="60">
        <v>0.19477428203672309</v>
      </c>
      <c r="E11" s="21">
        <v>36.3133367532348</v>
      </c>
      <c r="F11" s="60">
        <v>0.21499666847278753</v>
      </c>
      <c r="G11" s="21">
        <v>16.807560516645399</v>
      </c>
      <c r="H11" s="60">
        <v>0.22547322597538111</v>
      </c>
    </row>
    <row r="12" spans="2:11" ht="20.149999999999999" customHeight="1" x14ac:dyDescent="0.35">
      <c r="B12" s="7" t="s">
        <v>12</v>
      </c>
      <c r="C12" s="21">
        <v>1.7764960133846901</v>
      </c>
      <c r="D12" s="61">
        <v>-1.3257800378559947E-2</v>
      </c>
      <c r="E12" s="21">
        <v>1.1646127958935899</v>
      </c>
      <c r="F12" s="61">
        <v>-8.5404579265860203E-2</v>
      </c>
      <c r="G12" s="21">
        <v>0.59119618274718</v>
      </c>
      <c r="H12" s="61">
        <v>-4.2618545399625951E-2</v>
      </c>
    </row>
    <row r="13" spans="2:11" ht="20.149999999999999" customHeight="1" x14ac:dyDescent="0.35">
      <c r="B13" s="7" t="s">
        <v>13</v>
      </c>
      <c r="C13" s="21">
        <v>2.5942560692543202</v>
      </c>
      <c r="D13" s="61">
        <v>0.2692768711391702</v>
      </c>
      <c r="E13" s="21">
        <v>2.13791107306325</v>
      </c>
      <c r="F13" s="61">
        <v>0.25379937786113005</v>
      </c>
      <c r="G13" s="21">
        <v>0.98952817208448796</v>
      </c>
      <c r="H13" s="61">
        <v>0.12492578208247496</v>
      </c>
    </row>
    <row r="14" spans="2:11" ht="20.149999999999999" customHeight="1" thickBot="1" x14ac:dyDescent="0.4">
      <c r="B14" s="7" t="s">
        <v>14</v>
      </c>
      <c r="C14" s="22">
        <v>4.3317805891538796</v>
      </c>
      <c r="D14" s="62">
        <v>0.254032311419228</v>
      </c>
      <c r="E14" s="22">
        <v>5.4453515867973596</v>
      </c>
      <c r="F14" s="62">
        <v>0.35863682288026855</v>
      </c>
      <c r="G14" s="22">
        <v>4.9649443909903397</v>
      </c>
      <c r="H14" s="62">
        <v>0.3687632444926574</v>
      </c>
    </row>
    <row r="15" spans="2:11" ht="8.25" customHeight="1" thickBot="1" x14ac:dyDescent="0.4"/>
    <row r="16" spans="2:11" ht="45" customHeight="1" x14ac:dyDescent="0.3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49999999999999" customHeight="1" x14ac:dyDescent="0.35">
      <c r="B17" s="7" t="str">
        <f t="shared" ref="B17:B23" si="0">B8</f>
        <v>VOLUMEN (Miles l)</v>
      </c>
      <c r="C17" s="20">
        <v>121779.569</v>
      </c>
      <c r="D17" s="59">
        <v>-0.1145388995533676</v>
      </c>
      <c r="E17" s="20">
        <v>32070.078000000001</v>
      </c>
      <c r="F17" s="59">
        <v>-1.4158518252194274E-2</v>
      </c>
      <c r="G17" s="20">
        <v>147967.17000000001</v>
      </c>
      <c r="H17" s="59">
        <v>0.12839341813383132</v>
      </c>
    </row>
    <row r="18" spans="2:9" ht="20.149999999999999" customHeight="1" x14ac:dyDescent="0.35">
      <c r="B18" s="7" t="str">
        <f t="shared" si="0"/>
        <v>VALOR (Miles €)</v>
      </c>
      <c r="C18" s="21">
        <v>737312.27</v>
      </c>
      <c r="D18" s="60">
        <v>0.1908981715018272</v>
      </c>
      <c r="E18" s="21">
        <v>176655.32</v>
      </c>
      <c r="F18" s="60">
        <v>0.36875190352673171</v>
      </c>
      <c r="G18" s="21">
        <v>304018.34000000003</v>
      </c>
      <c r="H18" s="60">
        <v>0.10733299420877929</v>
      </c>
    </row>
    <row r="19" spans="2:9" ht="20.149999999999999" customHeight="1" x14ac:dyDescent="0.35">
      <c r="B19" s="7" t="str">
        <f t="shared" si="0"/>
        <v>CONSUMO x CAPITA (l)</v>
      </c>
      <c r="C19" s="21">
        <v>2.5990033357550901</v>
      </c>
      <c r="D19" s="60">
        <v>-0.12574974321146393</v>
      </c>
      <c r="E19" s="21">
        <v>0.68443533167641402</v>
      </c>
      <c r="F19" s="60">
        <v>-2.6640280260676108E-2</v>
      </c>
      <c r="G19" s="21">
        <v>3.1578956270754999</v>
      </c>
      <c r="H19" s="60">
        <v>0.11410680273181328</v>
      </c>
    </row>
    <row r="20" spans="2:9" ht="20.149999999999999" customHeight="1" x14ac:dyDescent="0.35">
      <c r="B20" s="7" t="str">
        <f t="shared" si="0"/>
        <v>GASTO x CAPITA (€)</v>
      </c>
      <c r="C20" s="21">
        <v>15.7356202272579</v>
      </c>
      <c r="D20" s="60">
        <v>0.17582018195865334</v>
      </c>
      <c r="E20" s="21">
        <v>3.7701543019821502</v>
      </c>
      <c r="F20" s="60">
        <v>0.35142210373154814</v>
      </c>
      <c r="G20" s="21">
        <v>6.4883189050432897</v>
      </c>
      <c r="H20" s="60">
        <v>9.3313025325599375E-2</v>
      </c>
    </row>
    <row r="21" spans="2:9" ht="20.149999999999999" customHeight="1" x14ac:dyDescent="0.35">
      <c r="B21" s="7" t="str">
        <f t="shared" si="0"/>
        <v>PARTE DE MERCADO VOLUMEN (%)</v>
      </c>
      <c r="C21" s="21">
        <v>0.45388743794695202</v>
      </c>
      <c r="D21" s="61">
        <v>-4.4444351984923969E-2</v>
      </c>
      <c r="E21" s="21">
        <v>0.119529126746859</v>
      </c>
      <c r="F21" s="61">
        <v>1.6582334323100023E-3</v>
      </c>
      <c r="G21" s="21">
        <v>0.55149184910944404</v>
      </c>
      <c r="H21" s="61">
        <v>7.6355265833375041E-2</v>
      </c>
    </row>
    <row r="22" spans="2:9" ht="20.149999999999999" customHeight="1" x14ac:dyDescent="0.35">
      <c r="B22" s="7" t="str">
        <f t="shared" si="0"/>
        <v>PARTE DE MERCADO VALOR (%)</v>
      </c>
      <c r="C22" s="21">
        <v>0.92641876878406404</v>
      </c>
      <c r="D22" s="61">
        <v>8.2776112082415088E-2</v>
      </c>
      <c r="E22" s="21">
        <v>0.22196403167623199</v>
      </c>
      <c r="F22" s="61">
        <v>4.6097304144554985E-2</v>
      </c>
      <c r="G22" s="21">
        <v>0.381993230942128</v>
      </c>
      <c r="H22" s="61">
        <v>7.8798509950029905E-3</v>
      </c>
    </row>
    <row r="23" spans="2:9" ht="20.149999999999999" customHeight="1" thickBot="1" x14ac:dyDescent="0.4">
      <c r="B23" s="7" t="str">
        <f t="shared" si="0"/>
        <v>PRECIO MEDIO (€/L)</v>
      </c>
      <c r="C23" s="22">
        <v>6.0544825051893598</v>
      </c>
      <c r="D23" s="62">
        <v>0.34494691059960791</v>
      </c>
      <c r="E23" s="22">
        <v>5.5084156639718804</v>
      </c>
      <c r="F23" s="62">
        <v>0.38840972800217344</v>
      </c>
      <c r="G23" s="22">
        <v>2.0546337407142401</v>
      </c>
      <c r="H23" s="62">
        <v>-1.8664079022971958E-2</v>
      </c>
    </row>
    <row r="25" spans="2:9" ht="19" thickBot="1" x14ac:dyDescent="0.5">
      <c r="B25" s="10" t="s">
        <v>31</v>
      </c>
      <c r="C25" s="3"/>
      <c r="D25" s="3"/>
      <c r="E25" s="3"/>
      <c r="F25" s="3"/>
      <c r="G25" s="3"/>
      <c r="H25" s="3"/>
      <c r="I25" s="3"/>
    </row>
    <row r="26" spans="2:9" ht="15" thickTop="1" x14ac:dyDescent="0.35"/>
    <row r="38" spans="3:6" ht="10.5" customHeight="1" x14ac:dyDescent="0.35"/>
    <row r="39" spans="3:6" ht="12" customHeight="1" x14ac:dyDescent="0.35">
      <c r="C39" s="34"/>
      <c r="D39" s="34"/>
      <c r="E39" s="35" t="s">
        <v>15</v>
      </c>
      <c r="F39" s="35" t="s">
        <v>16</v>
      </c>
    </row>
    <row r="40" spans="3:6" ht="14.5" customHeight="1" x14ac:dyDescent="0.35">
      <c r="C40" s="53" t="s">
        <v>24</v>
      </c>
      <c r="D40" s="34"/>
      <c r="E40" s="56">
        <v>0.2100953272164332</v>
      </c>
      <c r="F40" s="56">
        <v>-3.5036564690323235E-2</v>
      </c>
    </row>
    <row r="41" spans="3:6" ht="14.5" customHeight="1" x14ac:dyDescent="0.35">
      <c r="C41" s="36" t="s">
        <v>37</v>
      </c>
      <c r="D41" s="37"/>
      <c r="E41" s="56">
        <v>0.36875190352673171</v>
      </c>
      <c r="F41" s="56">
        <v>-1.4158518252194274E-2</v>
      </c>
    </row>
    <row r="42" spans="3:6" ht="14.5" customHeight="1" x14ac:dyDescent="0.35">
      <c r="C42" s="38" t="s">
        <v>38</v>
      </c>
      <c r="D42" s="37"/>
      <c r="E42" s="56">
        <v>0.1908981715018272</v>
      </c>
      <c r="F42" s="57">
        <v>-0.1145388995533676</v>
      </c>
    </row>
    <row r="43" spans="3:6" ht="14.5" customHeight="1" x14ac:dyDescent="0.35">
      <c r="C43" s="39" t="s">
        <v>39</v>
      </c>
      <c r="D43" s="37"/>
      <c r="E43" s="58">
        <v>0.24118793539286565</v>
      </c>
      <c r="F43" s="58">
        <v>-9.3204803396863545E-2</v>
      </c>
    </row>
    <row r="44" spans="3:6" ht="14.5" customHeight="1" x14ac:dyDescent="0.35">
      <c r="C44" s="40" t="s">
        <v>40</v>
      </c>
      <c r="D44" s="37"/>
      <c r="E44" s="58">
        <v>0.10733299420877929</v>
      </c>
      <c r="F44" s="58">
        <v>0.12839341813383132</v>
      </c>
    </row>
    <row r="45" spans="3:6" ht="14.5" customHeight="1" x14ac:dyDescent="0.35">
      <c r="C45" s="41" t="s">
        <v>41</v>
      </c>
      <c r="D45" s="37"/>
      <c r="E45" s="58">
        <v>-0.12322016598141416</v>
      </c>
      <c r="F45" s="58">
        <v>-0.24058749111869349</v>
      </c>
    </row>
    <row r="46" spans="3:6" ht="14.5" customHeight="1" x14ac:dyDescent="0.35">
      <c r="C46" s="42" t="s">
        <v>42</v>
      </c>
      <c r="D46" s="37"/>
      <c r="E46" s="58">
        <v>-0.38509215546710618</v>
      </c>
      <c r="F46" s="58">
        <v>-0.4164822087834642</v>
      </c>
    </row>
    <row r="47" spans="3:6" ht="14.5" customHeight="1" x14ac:dyDescent="0.35">
      <c r="C47" s="43" t="s">
        <v>43</v>
      </c>
      <c r="D47" s="37"/>
      <c r="E47" s="58">
        <v>-0.26554940999340315</v>
      </c>
      <c r="F47" s="58">
        <v>-0.46081959859650146</v>
      </c>
    </row>
    <row r="48" spans="3:6" ht="14.5" customHeight="1" x14ac:dyDescent="0.35">
      <c r="C48" s="44" t="s">
        <v>44</v>
      </c>
      <c r="D48" s="37"/>
      <c r="E48" s="58">
        <v>1.1295779147897083</v>
      </c>
      <c r="F48" s="58">
        <v>0.58445571421400033</v>
      </c>
    </row>
    <row r="49" spans="2:9" ht="6" customHeight="1" x14ac:dyDescent="0.35">
      <c r="D49" s="8"/>
      <c r="E49" s="9"/>
      <c r="F49" s="9"/>
    </row>
    <row r="50" spans="2:9" ht="19" thickBot="1" x14ac:dyDescent="0.5">
      <c r="B50" s="10" t="s">
        <v>32</v>
      </c>
      <c r="C50" s="3"/>
      <c r="D50" s="3"/>
      <c r="E50" s="3"/>
      <c r="F50" s="3"/>
      <c r="G50" s="3"/>
      <c r="H50" s="3"/>
      <c r="I50" s="3"/>
    </row>
    <row r="51" spans="2:9" ht="6.75" customHeight="1" thickTop="1" x14ac:dyDescent="0.35">
      <c r="E51" s="65"/>
      <c r="F51" s="65"/>
    </row>
    <row r="52" spans="2:9" ht="35.15" customHeight="1" x14ac:dyDescent="0.35">
      <c r="C52" s="23"/>
      <c r="D52" s="23"/>
      <c r="E52" s="51" t="s">
        <v>45</v>
      </c>
      <c r="F52" s="52" t="s">
        <v>46</v>
      </c>
    </row>
    <row r="53" spans="2:9" ht="16" customHeight="1" x14ac:dyDescent="0.35">
      <c r="C53" s="24" t="s">
        <v>24</v>
      </c>
      <c r="D53" s="23"/>
      <c r="E53" s="25">
        <v>10.6769146739581</v>
      </c>
      <c r="F53" s="26">
        <v>10.1723878625653</v>
      </c>
      <c r="G53" s="5"/>
    </row>
    <row r="54" spans="2:9" ht="16" customHeight="1" x14ac:dyDescent="0.35">
      <c r="C54" s="27" t="s">
        <v>47</v>
      </c>
      <c r="D54" s="23"/>
      <c r="E54" s="28">
        <v>7.4570752429238603</v>
      </c>
      <c r="F54" s="29">
        <v>6.6686854235967203</v>
      </c>
    </row>
    <row r="55" spans="2:9" ht="16" customHeight="1" x14ac:dyDescent="0.35">
      <c r="C55" s="30" t="s">
        <v>48</v>
      </c>
      <c r="D55" s="23"/>
      <c r="E55" s="28">
        <v>3.6760045059981699</v>
      </c>
      <c r="F55" s="29">
        <v>3.2834389448757699</v>
      </c>
    </row>
    <row r="56" spans="2:9" ht="16" customHeight="1" x14ac:dyDescent="0.35">
      <c r="C56" s="31" t="s">
        <v>37</v>
      </c>
      <c r="D56" s="23"/>
      <c r="E56" s="28">
        <v>0.70316792219397894</v>
      </c>
      <c r="F56" s="29">
        <v>0.68443533167641402</v>
      </c>
    </row>
    <row r="57" spans="2:9" ht="16" customHeight="1" x14ac:dyDescent="0.35">
      <c r="C57" s="31" t="s">
        <v>38</v>
      </c>
      <c r="D57" s="23"/>
      <c r="E57" s="28">
        <v>2.9728367999595999</v>
      </c>
      <c r="F57" s="29">
        <v>2.5990033357550901</v>
      </c>
      <c r="G57" s="5"/>
    </row>
    <row r="58" spans="2:9" ht="16" customHeight="1" x14ac:dyDescent="0.35">
      <c r="C58" s="30" t="s">
        <v>39</v>
      </c>
      <c r="D58" s="23"/>
      <c r="E58" s="28">
        <v>3.78107073692569</v>
      </c>
      <c r="F58" s="29">
        <v>3.38524647872095</v>
      </c>
    </row>
    <row r="59" spans="2:9" ht="16" customHeight="1" x14ac:dyDescent="0.35">
      <c r="C59" s="30" t="s">
        <v>40</v>
      </c>
      <c r="D59" s="23"/>
      <c r="E59" s="28">
        <v>2.8344640023131298</v>
      </c>
      <c r="F59" s="29">
        <v>3.1578956270754999</v>
      </c>
    </row>
    <row r="60" spans="2:9" ht="16" customHeight="1" x14ac:dyDescent="0.35">
      <c r="C60" s="30" t="s">
        <v>41</v>
      </c>
      <c r="D60" s="23"/>
      <c r="E60" s="28">
        <v>1.13165233934393E-2</v>
      </c>
      <c r="F60" s="29">
        <v>8.4851017342644202E-3</v>
      </c>
    </row>
    <row r="61" spans="2:9" ht="16" customHeight="1" x14ac:dyDescent="0.35">
      <c r="C61" s="30" t="s">
        <v>42</v>
      </c>
      <c r="D61" s="23"/>
      <c r="E61" s="28">
        <v>1.6976273590394999E-3</v>
      </c>
      <c r="F61" s="29">
        <v>9.7805381073230095E-4</v>
      </c>
    </row>
    <row r="62" spans="2:9" ht="16" customHeight="1" x14ac:dyDescent="0.35">
      <c r="C62" s="30" t="s">
        <v>43</v>
      </c>
      <c r="D62" s="23"/>
      <c r="E62" s="28">
        <v>0.238533554323661</v>
      </c>
      <c r="F62" s="29">
        <v>0.126984250215774</v>
      </c>
    </row>
    <row r="63" spans="2:9" ht="16" customHeight="1" x14ac:dyDescent="0.35">
      <c r="C63" s="30" t="s">
        <v>44</v>
      </c>
      <c r="D63" s="23"/>
      <c r="E63" s="32">
        <v>0.13382772364496701</v>
      </c>
      <c r="F63" s="33">
        <v>0.209359406132274</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5" zoomScaleNormal="85"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
        <v>24</v>
      </c>
      <c r="C3" s="71"/>
      <c r="D3" s="71"/>
      <c r="E3" s="71"/>
      <c r="F3" s="71"/>
      <c r="G3" s="71"/>
      <c r="H3" s="71"/>
      <c r="I3" s="72"/>
    </row>
    <row r="4" spans="2:11" ht="15" thickTop="1" x14ac:dyDescent="0.35"/>
    <row r="5" spans="2:11" ht="19" thickBot="1" x14ac:dyDescent="0.5">
      <c r="B5" s="10" t="s">
        <v>17</v>
      </c>
      <c r="C5" s="3"/>
      <c r="D5" s="3"/>
      <c r="E5" s="3"/>
      <c r="F5" s="3"/>
      <c r="G5" s="3"/>
      <c r="H5" s="3"/>
      <c r="I5" s="3"/>
    </row>
    <row r="6" spans="2:11" ht="15" thickTop="1" x14ac:dyDescent="0.35"/>
    <row r="7" spans="2:11" ht="45" customHeight="1" x14ac:dyDescent="0.35"/>
    <row r="8" spans="2:11" ht="25" customHeight="1" x14ac:dyDescent="0.35"/>
    <row r="9" spans="2:11" ht="25" customHeight="1" x14ac:dyDescent="0.35"/>
    <row r="10" spans="2:11" ht="25" customHeight="1" x14ac:dyDescent="0.35"/>
    <row r="11" spans="2:11" ht="25" customHeight="1" x14ac:dyDescent="0.35"/>
    <row r="12" spans="2:11" ht="25" customHeight="1" x14ac:dyDescent="0.35"/>
    <row r="13" spans="2:11" ht="25" customHeight="1" x14ac:dyDescent="0.35"/>
    <row r="14" spans="2:11" ht="25" customHeight="1" x14ac:dyDescent="0.35"/>
    <row r="16" spans="2:11" ht="19" thickBot="1" x14ac:dyDescent="0.5">
      <c r="B16" s="10" t="s">
        <v>18</v>
      </c>
      <c r="C16" s="3"/>
      <c r="D16" s="3"/>
      <c r="E16" s="3"/>
      <c r="F16" s="3"/>
      <c r="G16" s="3"/>
      <c r="H16" s="3"/>
      <c r="I16" s="3"/>
    </row>
    <row r="17" spans="5:6" ht="15" thickTop="1" x14ac:dyDescent="0.35"/>
    <row r="31" spans="5:6" x14ac:dyDescent="0.35">
      <c r="E31" s="4"/>
      <c r="F31" s="4"/>
    </row>
    <row r="32" spans="5:6" ht="25" customHeight="1" x14ac:dyDescent="0.35"/>
    <row r="33" spans="2:9" ht="25" customHeight="1" x14ac:dyDescent="0.35"/>
    <row r="34" spans="2:9" ht="25" customHeight="1" x14ac:dyDescent="0.35"/>
    <row r="35" spans="2:9" ht="25" customHeight="1" x14ac:dyDescent="0.35"/>
    <row r="36" spans="2:9" ht="20.149999999999999" customHeight="1" x14ac:dyDescent="0.35">
      <c r="D36" s="8"/>
      <c r="E36" s="9"/>
      <c r="F36" s="9"/>
    </row>
    <row r="37" spans="2:9" ht="20.149999999999999" customHeight="1" x14ac:dyDescent="0.35">
      <c r="D37" s="8"/>
      <c r="E37" s="9"/>
      <c r="F37" s="9"/>
    </row>
    <row r="38" spans="2:9" ht="19" thickBot="1" x14ac:dyDescent="0.5">
      <c r="B38" s="10" t="s">
        <v>19</v>
      </c>
      <c r="C38" s="3"/>
      <c r="D38" s="3"/>
      <c r="E38" s="3"/>
      <c r="F38" s="3"/>
      <c r="G38" s="3"/>
      <c r="H38" s="3"/>
      <c r="I38" s="3"/>
    </row>
    <row r="39" spans="2:9" ht="15" thickTop="1" x14ac:dyDescent="0.35">
      <c r="E39" s="65"/>
      <c r="F39" s="65"/>
    </row>
    <row r="40" spans="2:9" ht="25" customHeight="1" x14ac:dyDescent="0.35"/>
    <row r="41" spans="2:9" ht="25" customHeight="1" x14ac:dyDescent="0.35"/>
    <row r="42" spans="2:9" ht="25" customHeight="1" x14ac:dyDescent="0.35"/>
    <row r="43" spans="2:9" ht="25" customHeight="1" x14ac:dyDescent="0.35"/>
    <row r="44" spans="2:9" ht="25" customHeight="1" x14ac:dyDescent="0.35"/>
    <row r="45" spans="2:9" ht="25" customHeight="1" x14ac:dyDescent="0.35"/>
    <row r="46" spans="2:9" ht="25" customHeight="1" x14ac:dyDescent="0.3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72" zoomScaleNormal="100"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'Graficos TOTAL ACEITE'!B3</f>
        <v>TOTAL ACEITE</v>
      </c>
      <c r="C3" s="71"/>
      <c r="D3" s="71"/>
      <c r="E3" s="71"/>
      <c r="F3" s="71"/>
      <c r="G3" s="71"/>
      <c r="H3" s="71"/>
      <c r="I3" s="72"/>
    </row>
    <row r="4" spans="2:11" ht="15" thickTop="1" x14ac:dyDescent="0.35"/>
    <row r="5" spans="2:11" ht="19" thickBot="1" x14ac:dyDescent="0.5">
      <c r="B5" s="10" t="s">
        <v>33</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row r="12" spans="2:11" ht="25" customHeight="1" x14ac:dyDescent="0.35">
      <c r="E12" s="11"/>
    </row>
    <row r="13" spans="2:11" ht="25" customHeight="1" x14ac:dyDescent="0.35">
      <c r="E13" s="11"/>
    </row>
    <row r="14" spans="2:11" ht="25" customHeight="1" x14ac:dyDescent="0.35">
      <c r="E14" s="11"/>
    </row>
    <row r="16" spans="2:11" ht="19" thickBot="1" x14ac:dyDescent="0.5">
      <c r="B16" s="10" t="s">
        <v>34</v>
      </c>
      <c r="C16" s="3"/>
      <c r="D16" s="3"/>
      <c r="E16" s="3"/>
      <c r="F16" s="3"/>
      <c r="G16" s="3"/>
      <c r="H16" s="3"/>
      <c r="I16" s="3"/>
    </row>
    <row r="17" spans="2:9" ht="15" thickTop="1" x14ac:dyDescent="0.35"/>
    <row r="31" spans="2:9" x14ac:dyDescent="0.35">
      <c r="E31" s="4"/>
      <c r="F31" s="4"/>
    </row>
    <row r="32" spans="2:9" ht="19" thickBot="1" x14ac:dyDescent="0.5">
      <c r="B32" s="10" t="s">
        <v>20</v>
      </c>
      <c r="C32" s="3"/>
      <c r="D32" s="3"/>
      <c r="E32" s="3"/>
      <c r="F32" s="3"/>
      <c r="G32" s="3"/>
      <c r="H32" s="3"/>
      <c r="I32" s="3"/>
    </row>
    <row r="33" spans="3:8" ht="15" thickTop="1" x14ac:dyDescent="0.35">
      <c r="E33" s="65"/>
      <c r="F33" s="65"/>
    </row>
    <row r="34" spans="3:8" ht="25" customHeight="1" x14ac:dyDescent="0.35">
      <c r="C34" s="73" t="s">
        <v>49</v>
      </c>
      <c r="D34" s="74"/>
      <c r="E34" s="74"/>
      <c r="F34" s="74"/>
      <c r="G34" s="74"/>
      <c r="H34" s="75"/>
    </row>
    <row r="35" spans="3:8" ht="25" customHeight="1" x14ac:dyDescent="0.35">
      <c r="C35" s="76"/>
      <c r="D35" s="77"/>
      <c r="E35" s="77"/>
      <c r="F35" s="77"/>
      <c r="G35" s="77"/>
      <c r="H35" s="78"/>
    </row>
    <row r="36" spans="3:8" ht="25" customHeight="1" x14ac:dyDescent="0.35">
      <c r="C36" s="76"/>
      <c r="D36" s="77"/>
      <c r="E36" s="77"/>
      <c r="F36" s="77"/>
      <c r="G36" s="77"/>
      <c r="H36" s="78"/>
    </row>
    <row r="37" spans="3:8" ht="25" customHeight="1" x14ac:dyDescent="0.35">
      <c r="C37" s="76"/>
      <c r="D37" s="77"/>
      <c r="E37" s="77"/>
      <c r="F37" s="77"/>
      <c r="G37" s="77"/>
      <c r="H37" s="78"/>
    </row>
    <row r="38" spans="3:8" ht="25" customHeight="1" x14ac:dyDescent="0.35">
      <c r="C38" s="76"/>
      <c r="D38" s="77"/>
      <c r="E38" s="77"/>
      <c r="F38" s="77"/>
      <c r="G38" s="77"/>
      <c r="H38" s="78"/>
    </row>
    <row r="39" spans="3:8" ht="25" customHeight="1" x14ac:dyDescent="0.35">
      <c r="C39" s="76"/>
      <c r="D39" s="77"/>
      <c r="E39" s="77"/>
      <c r="F39" s="77"/>
      <c r="G39" s="77"/>
      <c r="H39" s="78"/>
    </row>
    <row r="40" spans="3:8" ht="25" customHeight="1" x14ac:dyDescent="0.35">
      <c r="C40" s="76"/>
      <c r="D40" s="77"/>
      <c r="E40" s="77"/>
      <c r="F40" s="77"/>
      <c r="G40" s="77"/>
      <c r="H40" s="78"/>
    </row>
    <row r="41" spans="3:8" ht="25" customHeight="1" x14ac:dyDescent="0.35">
      <c r="C41" s="76"/>
      <c r="D41" s="77"/>
      <c r="E41" s="77"/>
      <c r="F41" s="77"/>
      <c r="G41" s="77"/>
      <c r="H41" s="78"/>
    </row>
    <row r="42" spans="3:8" ht="25" customHeight="1" x14ac:dyDescent="0.35">
      <c r="C42" s="79"/>
      <c r="D42" s="80"/>
      <c r="E42" s="80"/>
      <c r="F42" s="80"/>
      <c r="G42" s="80"/>
      <c r="H42" s="81"/>
    </row>
    <row r="43" spans="3:8" ht="25" customHeight="1" x14ac:dyDescent="0.3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57" zoomScaleNormal="85" workbookViewId="0">
      <selection activeCell="L48" sqref="L48"/>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35</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c r="E11" s="11"/>
    </row>
    <row r="12" spans="2:11" ht="25" customHeight="1" x14ac:dyDescent="0.35">
      <c r="E12" s="11"/>
    </row>
    <row r="13" spans="2:11" ht="25" customHeight="1" x14ac:dyDescent="0.35">
      <c r="E13" s="11"/>
    </row>
    <row r="14" spans="2:11" ht="25" customHeight="1" x14ac:dyDescent="0.35">
      <c r="E14" s="11"/>
    </row>
    <row r="15" spans="2:11" ht="25" customHeight="1" x14ac:dyDescent="0.35"/>
    <row r="16" spans="2:11" ht="25" customHeight="1" x14ac:dyDescent="0.35">
      <c r="E16" s="11"/>
    </row>
    <row r="17" spans="2:9" ht="25" customHeight="1" x14ac:dyDescent="0.35">
      <c r="E17" s="11"/>
    </row>
    <row r="18" spans="2:9" ht="25" customHeight="1" x14ac:dyDescent="0.35">
      <c r="E18" s="11"/>
    </row>
    <row r="20" spans="2:9" ht="19" thickBot="1" x14ac:dyDescent="0.5">
      <c r="B20" s="10" t="s">
        <v>36</v>
      </c>
      <c r="C20" s="3"/>
      <c r="D20" s="3"/>
      <c r="E20" s="3"/>
      <c r="F20" s="3"/>
      <c r="G20" s="3"/>
      <c r="H20" s="3"/>
      <c r="I20" s="3"/>
    </row>
    <row r="21" spans="2:9" ht="15" thickTop="1" x14ac:dyDescent="0.35"/>
    <row r="40" spans="2:9" x14ac:dyDescent="0.35">
      <c r="E40" s="4"/>
      <c r="F40" s="4"/>
    </row>
    <row r="41" spans="2:9" ht="19" thickBot="1" x14ac:dyDescent="0.5">
      <c r="B41" s="10" t="s">
        <v>21</v>
      </c>
      <c r="C41" s="3"/>
      <c r="D41" s="3"/>
      <c r="E41" s="3"/>
      <c r="F41" s="3"/>
      <c r="G41" s="3"/>
      <c r="H41" s="3"/>
      <c r="I41" s="3"/>
    </row>
    <row r="42" spans="2:9" ht="15" thickTop="1" x14ac:dyDescent="0.35">
      <c r="E42" s="65"/>
      <c r="F42" s="65"/>
    </row>
    <row r="43" spans="2:9" ht="25" customHeight="1" x14ac:dyDescent="0.35">
      <c r="C43" s="73" t="s">
        <v>51</v>
      </c>
      <c r="D43" s="82"/>
      <c r="E43" s="82"/>
      <c r="F43" s="82"/>
      <c r="G43" s="82"/>
      <c r="H43" s="83"/>
    </row>
    <row r="44" spans="2:9" ht="25" customHeight="1" x14ac:dyDescent="0.35">
      <c r="C44" s="84"/>
      <c r="D44" s="85"/>
      <c r="E44" s="85"/>
      <c r="F44" s="85"/>
      <c r="G44" s="85"/>
      <c r="H44" s="86"/>
    </row>
    <row r="45" spans="2:9" ht="25" customHeight="1" x14ac:dyDescent="0.35">
      <c r="C45" s="84"/>
      <c r="D45" s="85"/>
      <c r="E45" s="85"/>
      <c r="F45" s="85"/>
      <c r="G45" s="85"/>
      <c r="H45" s="86"/>
    </row>
    <row r="46" spans="2:9" ht="25" customHeight="1" x14ac:dyDescent="0.35">
      <c r="C46" s="84"/>
      <c r="D46" s="85"/>
      <c r="E46" s="85"/>
      <c r="F46" s="85"/>
      <c r="G46" s="85"/>
      <c r="H46" s="86"/>
    </row>
    <row r="47" spans="2:9" ht="25" customHeight="1" x14ac:dyDescent="0.35">
      <c r="C47" s="84"/>
      <c r="D47" s="85"/>
      <c r="E47" s="85"/>
      <c r="F47" s="85"/>
      <c r="G47" s="85"/>
      <c r="H47" s="86"/>
    </row>
    <row r="48" spans="2:9" ht="25" customHeight="1" x14ac:dyDescent="0.35">
      <c r="C48" s="84"/>
      <c r="D48" s="85"/>
      <c r="E48" s="85"/>
      <c r="F48" s="85"/>
      <c r="G48" s="85"/>
      <c r="H48" s="86"/>
    </row>
    <row r="49" spans="3:8" ht="25" customHeight="1" x14ac:dyDescent="0.35">
      <c r="C49" s="84"/>
      <c r="D49" s="85"/>
      <c r="E49" s="85"/>
      <c r="F49" s="85"/>
      <c r="G49" s="85"/>
      <c r="H49" s="86"/>
    </row>
    <row r="50" spans="3:8" ht="25" customHeight="1" x14ac:dyDescent="0.35">
      <c r="C50" s="84"/>
      <c r="D50" s="85"/>
      <c r="E50" s="85"/>
      <c r="F50" s="85"/>
      <c r="G50" s="85"/>
      <c r="H50" s="86"/>
    </row>
    <row r="51" spans="3:8" ht="25" customHeight="1" x14ac:dyDescent="0.35">
      <c r="C51" s="87"/>
      <c r="D51" s="88"/>
      <c r="E51" s="88"/>
      <c r="F51" s="88"/>
      <c r="G51" s="88"/>
      <c r="H51" s="89"/>
    </row>
    <row r="52" spans="3:8" ht="25" customHeight="1" x14ac:dyDescent="0.3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90" zoomScaleNormal="90" zoomScaleSheetLayoutView="85" workbookViewId="0">
      <selection activeCell="L2" sqref="L2"/>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22</v>
      </c>
      <c r="C5" s="3"/>
      <c r="D5" s="3"/>
      <c r="E5" s="3"/>
      <c r="F5" s="3"/>
      <c r="G5" s="3"/>
      <c r="H5" s="3"/>
      <c r="I5" s="3"/>
    </row>
    <row r="6" spans="2:11" ht="15" thickTop="1" x14ac:dyDescent="0.35"/>
    <row r="7" spans="2:11" ht="25" customHeight="1" x14ac:dyDescent="0.35">
      <c r="B7" s="90" t="s">
        <v>50</v>
      </c>
      <c r="C7" s="91"/>
      <c r="D7" s="91"/>
      <c r="E7" s="91"/>
      <c r="F7" s="91"/>
      <c r="G7" s="91"/>
      <c r="H7" s="91"/>
      <c r="I7" s="92"/>
    </row>
    <row r="8" spans="2:11" ht="25" customHeight="1" x14ac:dyDescent="0.35">
      <c r="B8" s="93"/>
      <c r="C8" s="94"/>
      <c r="D8" s="94"/>
      <c r="E8" s="94"/>
      <c r="F8" s="94"/>
      <c r="G8" s="94"/>
      <c r="H8" s="94"/>
      <c r="I8" s="95"/>
    </row>
    <row r="9" spans="2:11" ht="25" customHeight="1" x14ac:dyDescent="0.35">
      <c r="B9" s="93"/>
      <c r="C9" s="94"/>
      <c r="D9" s="94"/>
      <c r="E9" s="94"/>
      <c r="F9" s="94"/>
      <c r="G9" s="94"/>
      <c r="H9" s="94"/>
      <c r="I9" s="95"/>
    </row>
    <row r="10" spans="2:11" ht="25" customHeight="1" x14ac:dyDescent="0.35">
      <c r="B10" s="93"/>
      <c r="C10" s="94"/>
      <c r="D10" s="94"/>
      <c r="E10" s="94"/>
      <c r="F10" s="94"/>
      <c r="G10" s="94"/>
      <c r="H10" s="94"/>
      <c r="I10" s="95"/>
    </row>
    <row r="11" spans="2:11" ht="25" customHeight="1" x14ac:dyDescent="0.35">
      <c r="B11" s="93"/>
      <c r="C11" s="94"/>
      <c r="D11" s="94"/>
      <c r="E11" s="94"/>
      <c r="F11" s="94"/>
      <c r="G11" s="94"/>
      <c r="H11" s="94"/>
      <c r="I11" s="95"/>
    </row>
    <row r="12" spans="2:11" ht="25" customHeight="1" x14ac:dyDescent="0.35">
      <c r="B12" s="93"/>
      <c r="C12" s="94"/>
      <c r="D12" s="94"/>
      <c r="E12" s="94"/>
      <c r="F12" s="94"/>
      <c r="G12" s="94"/>
      <c r="H12" s="94"/>
      <c r="I12" s="95"/>
    </row>
    <row r="13" spans="2:11" ht="25" customHeight="1" x14ac:dyDescent="0.35">
      <c r="B13" s="93"/>
      <c r="C13" s="94"/>
      <c r="D13" s="94"/>
      <c r="E13" s="94"/>
      <c r="F13" s="94"/>
      <c r="G13" s="94"/>
      <c r="H13" s="94"/>
      <c r="I13" s="95"/>
    </row>
    <row r="14" spans="2:11" ht="25" customHeight="1" x14ac:dyDescent="0.35">
      <c r="B14" s="93"/>
      <c r="C14" s="94"/>
      <c r="D14" s="94"/>
      <c r="E14" s="94"/>
      <c r="F14" s="94"/>
      <c r="G14" s="94"/>
      <c r="H14" s="94"/>
      <c r="I14" s="95"/>
    </row>
    <row r="15" spans="2:11" ht="25" customHeight="1" x14ac:dyDescent="0.35">
      <c r="B15" s="93"/>
      <c r="C15" s="94"/>
      <c r="D15" s="94"/>
      <c r="E15" s="94"/>
      <c r="F15" s="94"/>
      <c r="G15" s="94"/>
      <c r="H15" s="94"/>
      <c r="I15" s="95"/>
    </row>
    <row r="16" spans="2:11" ht="25" customHeight="1" x14ac:dyDescent="0.35">
      <c r="B16" s="93"/>
      <c r="C16" s="94"/>
      <c r="D16" s="94"/>
      <c r="E16" s="94"/>
      <c r="F16" s="94"/>
      <c r="G16" s="94"/>
      <c r="H16" s="94"/>
      <c r="I16" s="95"/>
    </row>
    <row r="17" spans="2:9" ht="25" customHeight="1" x14ac:dyDescent="0.35">
      <c r="B17" s="93"/>
      <c r="C17" s="94"/>
      <c r="D17" s="94"/>
      <c r="E17" s="94"/>
      <c r="F17" s="94"/>
      <c r="G17" s="94"/>
      <c r="H17" s="94"/>
      <c r="I17" s="95"/>
    </row>
    <row r="18" spans="2:9" ht="25" customHeight="1" x14ac:dyDescent="0.35">
      <c r="B18" s="93"/>
      <c r="C18" s="94"/>
      <c r="D18" s="94"/>
      <c r="E18" s="94"/>
      <c r="F18" s="94"/>
      <c r="G18" s="94"/>
      <c r="H18" s="94"/>
      <c r="I18" s="95"/>
    </row>
    <row r="19" spans="2:9" ht="25" customHeight="1" x14ac:dyDescent="0.35">
      <c r="B19" s="93"/>
      <c r="C19" s="94"/>
      <c r="D19" s="94"/>
      <c r="E19" s="94"/>
      <c r="F19" s="94"/>
      <c r="G19" s="94"/>
      <c r="H19" s="94"/>
      <c r="I19" s="95"/>
    </row>
    <row r="20" spans="2:9" ht="25" customHeight="1" x14ac:dyDescent="0.35">
      <c r="B20" s="93"/>
      <c r="C20" s="94"/>
      <c r="D20" s="94"/>
      <c r="E20" s="94"/>
      <c r="F20" s="94"/>
      <c r="G20" s="94"/>
      <c r="H20" s="94"/>
      <c r="I20" s="95"/>
    </row>
    <row r="21" spans="2:9" ht="25" customHeight="1" x14ac:dyDescent="0.35">
      <c r="B21" s="93"/>
      <c r="C21" s="94"/>
      <c r="D21" s="94"/>
      <c r="E21" s="94"/>
      <c r="F21" s="94"/>
      <c r="G21" s="94"/>
      <c r="H21" s="94"/>
      <c r="I21" s="95"/>
    </row>
    <row r="22" spans="2:9" ht="25" customHeight="1" x14ac:dyDescent="0.35">
      <c r="B22" s="93"/>
      <c r="C22" s="94"/>
      <c r="D22" s="94"/>
      <c r="E22" s="94"/>
      <c r="F22" s="94"/>
      <c r="G22" s="94"/>
      <c r="H22" s="94"/>
      <c r="I22" s="95"/>
    </row>
    <row r="23" spans="2:9" ht="25" customHeight="1" x14ac:dyDescent="0.35">
      <c r="B23" s="93"/>
      <c r="C23" s="94"/>
      <c r="D23" s="94"/>
      <c r="E23" s="94"/>
      <c r="F23" s="94"/>
      <c r="G23" s="94"/>
      <c r="H23" s="94"/>
      <c r="I23" s="95"/>
    </row>
    <row r="24" spans="2:9" ht="25" customHeight="1" x14ac:dyDescent="0.35">
      <c r="B24" s="93"/>
      <c r="C24" s="94"/>
      <c r="D24" s="94"/>
      <c r="E24" s="94"/>
      <c r="F24" s="94"/>
      <c r="G24" s="94"/>
      <c r="H24" s="94"/>
      <c r="I24" s="95"/>
    </row>
    <row r="25" spans="2:9" ht="25" customHeight="1" x14ac:dyDescent="0.35">
      <c r="B25" s="93"/>
      <c r="C25" s="94"/>
      <c r="D25" s="94"/>
      <c r="E25" s="94"/>
      <c r="F25" s="94"/>
      <c r="G25" s="94"/>
      <c r="H25" s="94"/>
      <c r="I25" s="95"/>
    </row>
    <row r="26" spans="2:9" ht="25" customHeight="1" x14ac:dyDescent="0.35">
      <c r="B26" s="93"/>
      <c r="C26" s="94"/>
      <c r="D26" s="94"/>
      <c r="E26" s="94"/>
      <c r="F26" s="94"/>
      <c r="G26" s="94"/>
      <c r="H26" s="94"/>
      <c r="I26" s="95"/>
    </row>
    <row r="27" spans="2:9" ht="25" customHeight="1" x14ac:dyDescent="0.35">
      <c r="B27" s="93"/>
      <c r="C27" s="94"/>
      <c r="D27" s="94"/>
      <c r="E27" s="94"/>
      <c r="F27" s="94"/>
      <c r="G27" s="94"/>
      <c r="H27" s="94"/>
      <c r="I27" s="95"/>
    </row>
    <row r="28" spans="2:9" ht="25" customHeight="1" x14ac:dyDescent="0.35">
      <c r="B28" s="93"/>
      <c r="C28" s="94"/>
      <c r="D28" s="94"/>
      <c r="E28" s="94"/>
      <c r="F28" s="94"/>
      <c r="G28" s="94"/>
      <c r="H28" s="94"/>
      <c r="I28" s="95"/>
    </row>
    <row r="29" spans="2:9" ht="25" customHeight="1" x14ac:dyDescent="0.35">
      <c r="B29" s="93"/>
      <c r="C29" s="94"/>
      <c r="D29" s="94"/>
      <c r="E29" s="94"/>
      <c r="F29" s="94"/>
      <c r="G29" s="94"/>
      <c r="H29" s="94"/>
      <c r="I29" s="95"/>
    </row>
    <row r="30" spans="2:9" ht="37.5" customHeight="1" x14ac:dyDescent="0.35">
      <c r="B30" s="93"/>
      <c r="C30" s="94"/>
      <c r="D30" s="94"/>
      <c r="E30" s="94"/>
      <c r="F30" s="94"/>
      <c r="G30" s="94"/>
      <c r="H30" s="94"/>
      <c r="I30" s="95"/>
    </row>
    <row r="31" spans="2:9" ht="37.5" customHeight="1" x14ac:dyDescent="0.35">
      <c r="B31" s="93"/>
      <c r="C31" s="94"/>
      <c r="D31" s="94"/>
      <c r="E31" s="94"/>
      <c r="F31" s="94"/>
      <c r="G31" s="94"/>
      <c r="H31" s="94"/>
      <c r="I31" s="95"/>
    </row>
    <row r="32" spans="2:9" ht="125.5" customHeight="1" x14ac:dyDescent="0.35">
      <c r="B32" s="96"/>
      <c r="C32" s="97"/>
      <c r="D32" s="97"/>
      <c r="E32" s="97"/>
      <c r="F32" s="97"/>
      <c r="G32" s="97"/>
      <c r="H32" s="97"/>
      <c r="I32" s="98"/>
    </row>
    <row r="33" ht="44.5" customHeight="1" x14ac:dyDescent="0.35"/>
    <row r="34" ht="25" customHeight="1" x14ac:dyDescent="0.35"/>
    <row r="35" ht="25" customHeight="1" x14ac:dyDescent="0.35"/>
    <row r="36" ht="25" customHeight="1" x14ac:dyDescent="0.35"/>
    <row r="37" ht="25" customHeight="1" x14ac:dyDescent="0.35"/>
    <row r="38" ht="25" customHeight="1" x14ac:dyDescent="0.35"/>
    <row r="39" ht="25" customHeight="1" x14ac:dyDescent="0.35"/>
    <row r="40" ht="25" customHeight="1" x14ac:dyDescent="0.35"/>
    <row r="41" ht="25" customHeight="1" x14ac:dyDescent="0.35"/>
    <row r="42" ht="25" customHeight="1" x14ac:dyDescent="0.35"/>
    <row r="43" ht="25" customHeight="1" x14ac:dyDescent="0.35"/>
    <row r="44" ht="25" customHeight="1" x14ac:dyDescent="0.35"/>
    <row r="45" ht="25" customHeight="1" x14ac:dyDescent="0.35"/>
    <row r="46" ht="25" customHeight="1" x14ac:dyDescent="0.35"/>
    <row r="47" ht="25" customHeight="1" x14ac:dyDescent="0.3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6F3A3E2-C213-4D52-B94D-8ADEB27320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A478D9-7572-4FE3-A2DC-2CA4A6BCE7C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2024-01-22T15:48:10Z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