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2\"/>
    </mc:Choice>
  </mc:AlternateContent>
  <xr:revisionPtr revIDLastSave="0" documentId="8_{8395A82C-A4A9-441D-8444-D8FEB2FE17E1}" xr6:coauthVersionLast="47" xr6:coauthVersionMax="47" xr10:uidLastSave="{00000000-0000-0000-0000-000000000000}"/>
  <workbookProtection workbookAlgorithmName="SHA-512" workbookHashValue="EvLZwwWSYYUYvtjTXZpaGx0eOe0Z0zs7VgKpGInElEdeB48j4/D4uNTtgODB+W7ctCrzMcLL0SzyEqq4KZZeUA==" workbookSaltValue="omLTHpAcnc4x8yVIQ7u3KQ==" workbookSpinCount="100000" lockStructure="1"/>
  <bookViews>
    <workbookView showSheetTabs="0" xWindow="22932" yWindow="-108" windowWidth="23256" windowHeight="12576" tabRatio="790" xr2:uid="{00000000-000D-0000-FFFF-FFFF0000000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10" l="1"/>
  <c r="B11" i="9" l="1"/>
  <c r="B11" i="2" l="1"/>
  <c r="QC260" i="8"/>
  <c r="QE259" i="8" s="1"/>
  <c r="QF259" i="8"/>
  <c r="QC260" i="7"/>
  <c r="QC259" i="7" s="1"/>
  <c r="QF262" i="1"/>
  <c r="QE262" i="1"/>
  <c r="QD262" i="1"/>
  <c r="QC262" i="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C11" i="9"/>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QF262" i="7" l="1"/>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E263" i="8" l="1"/>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PV264" i="8" l="1"/>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F265" i="8" l="1"/>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QD266" i="8" l="1"/>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PP267" i="8" l="1"/>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QE268" i="8" l="1"/>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QE269" i="8" l="1"/>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D11" i="11"/>
  <c r="QE270" i="8" l="1"/>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QD263" i="1" l="1"/>
  <c r="QE263" i="1"/>
  <c r="QF263" i="1"/>
  <c r="QC263" i="1"/>
  <c r="PV263" i="1"/>
  <c r="PQ263" i="1"/>
  <c r="PY263" i="1"/>
  <c r="PR263" i="1"/>
  <c r="PX263" i="1"/>
  <c r="PW263" i="1"/>
  <c r="PO263" i="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PO271" i="8" l="1"/>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F13" i="11"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PR272" i="8" l="1"/>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QC273" i="8" l="1"/>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PV274" i="8" l="1"/>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QF275" i="8" l="1"/>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PR276" i="8" l="1"/>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PR277" i="8" l="1"/>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QD278" i="8" l="1"/>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QC279" i="8" l="1"/>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QD280" i="8" l="1"/>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PP281" i="8" l="1"/>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PW282" i="8" l="1"/>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PO283" i="8" l="1"/>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PR284" i="8" l="1"/>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QF285" i="8" l="1"/>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QC278" i="1" l="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QF279" i="1" l="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QC280" i="1" l="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QE281" i="1" l="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QC282" i="1" l="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QE283" i="1" l="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QC284" i="1" l="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QC285" i="1" l="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<sst xmlns="http://schemas.openxmlformats.org/spreadsheetml/2006/main" count="50960" uniqueCount="446">
  <si>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</si>
  <si>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</si>
  <si>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</si>
  <si>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</si>
  <si>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</si>
  <si>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</si>
  <si>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</si>
  <si>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</si>
  <si>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</si>
  <si>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</si>
  <si>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</si>
  <si>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</si>
  <si>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</si>
  <si>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</si>
  <si>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</si>
  <si>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</si>
  <si>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</si>
  <si>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</si>
  <si>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</si>
  <si>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</si>
  <si>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</si>
  <si>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</si>
  <si>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</si>
  <si>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</si>
  <si>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</si>
  <si>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</si>
  <si>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</si>
  <si>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</si>
  <si>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</si>
  <si>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</si>
  <si>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</si>
  <si>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</si>
  <si>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</si>
  <si>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</si>
  <si>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</si>
  <si>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</si>
  <si>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</si>
  <si>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</si>
  <si>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</si>
  <si>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</si>
  <si>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</si>
  <si>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</si>
  <si>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</si>
  <si>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</si>
  <si>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</si>
  <si>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</si>
  <si>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</si>
  <si>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</si>
  <si>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</si>
  <si>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</si>
  <si>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</si>
  <si>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</si>
  <si>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</si>
  <si>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</si>
  <si>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</si>
  <si>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</si>
  <si>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</si>
  <si>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</si>
  <si>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</si>
  <si>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</si>
  <si>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</si>
  <si>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</si>
  <si>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</si>
  <si>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</si>
  <si>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</si>
  <si>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</si>
  <si>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</si>
  <si>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</si>
  <si>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</si>
  <si>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</si>
  <si>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</si>
  <si>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</si>
  <si>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</si>
  <si>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</si>
  <si>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</si>
  <si>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</si>
  <si>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</si>
  <si>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</si>
  <si>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</si>
  <si>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</si>
  <si>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</si>
  <si>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</si>
  <si>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</si>
  <si>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</si>
  <si>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</si>
  <si>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</si>
  <si>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</si>
  <si>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</si>
  <si>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</si>
  <si>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</si>
  <si>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</si>
  <si>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</si>
  <si>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</si>
  <si>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</si>
  <si>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</si>
  <si>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</si>
  <si>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</si>
  <si>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</si>
  <si>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</si>
  <si>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</si>
  <si>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</si>
  <si>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</si>
  <si>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</si>
  <si>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</si>
  <si>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</si>
  <si>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</si>
  <si>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</si>
  <si>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</si>
  <si>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</si>
  <si>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</si>
  <si>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</si>
  <si>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</si>
  <si>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</si>
  <si>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</si>
  <si>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</si>
  <si>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</si>
  <si>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</si>
  <si>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</si>
  <si>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</si>
  <si>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</si>
  <si>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</si>
  <si>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</si>
  <si>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</si>
  <si>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</si>
  <si>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</si>
  <si>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</si>
  <si>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</si>
  <si>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</si>
  <si>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</si>
  <si>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</si>
  <si>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</si>
  <si>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</si>
  <si>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</si>
  <si>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</si>
  <si>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</si>
  <si>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</si>
  <si>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</si>
  <si>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</si>
  <si>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</si>
  <si>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</si>
  <si>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</si>
  <si>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</si>
  <si>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</si>
  <si>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</si>
  <si>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</si>
  <si>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</si>
  <si>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</si>
  <si>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</si>
  <si>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</si>
  <si>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</si>
  <si>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</si>
  <si>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</si>
  <si>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</si>
  <si>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</si>
  <si>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</si>
  <si>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</si>
  <si>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</si>
  <si>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</si>
  <si>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</si>
  <si>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</si>
  <si>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</si>
  <si>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</si>
  <si>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</si>
  <si>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</si>
  <si>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</si>
  <si>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</si>
  <si>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</si>
  <si>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</si>
  <si>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</si>
  <si>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</si>
  <si>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</si>
  <si>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</si>
  <si>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</si>
  <si>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</si>
  <si>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</si>
  <si>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</si>
  <si>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</si>
  <si>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</si>
  <si>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</si>
  <si>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</si>
  <si>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</si>
  <si>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</si>
  <si>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</si>
  <si>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</si>
  <si>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</si>
  <si>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</si>
  <si>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</si>
  <si>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</si>
  <si>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</si>
  <si>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</si>
  <si>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</si>
  <si>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</si>
  <si>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</si>
  <si>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</si>
  <si>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</si>
  <si>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</si>
  <si>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</si>
  <si>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</si>
  <si>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</si>
  <si>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</si>
  <si>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</si>
  <si>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</si>
  <si>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</si>
  <si>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</si>
  <si>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</si>
  <si>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</si>
  <si>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</si>
  <si>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</si>
  <si>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</si>
  <si>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</si>
  <si>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</si>
  <si>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</si>
  <si>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</si>
  <si>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</si>
  <si>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</si>
  <si>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</si>
  <si>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</si>
  <si>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</si>
  <si>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</si>
  <si>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</si>
  <si>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</si>
  <si>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</si>
  <si>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</si>
  <si>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</si>
  <si>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</si>
  <si>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</si>
  <si>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</si>
  <si>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</si>
  <si>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</si>
  <si>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</si>
  <si>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</si>
  <si>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</si>
  <si>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</si>
  <si>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</si>
  <si>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</si>
  <si>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</si>
  <si>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</si>
  <si>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</si>
  <si>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</si>
  <si>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</si>
  <si>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</si>
  <si>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</si>
  <si>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</si>
  <si>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</si>
  <si>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</si>
  <si>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</si>
  <si>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</si>
  <si>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</si>
  <si>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</si>
  <si>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</si>
  <si>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</si>
  <si>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</si>
  <si>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</si>
  <si>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</si>
  <si>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</si>
  <si>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</si>
  <si>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</si>
  <si>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</si>
  <si>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</si>
  <si>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</si>
  <si>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</si>
  <si>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</si>
  <si>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</si>
  <si>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</si>
  <si>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</si>
  <si>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</si>
  <si>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</si>
  <si>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</si>
  <si>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</si>
  <si>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</si>
  <si>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</si>
  <si>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</si>
  <si>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</si>
  <si>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</si>
  <si>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</si>
  <si>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</si>
  <si>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</si>
  <si>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</si>
  <si>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</si>
  <si>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</si>
  <si>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</si>
  <si>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</si>
  <si>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</si>
  <si>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</si>
  <si>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</si>
  <si>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</si>
  <si>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</si>
  <si>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</si>
  <si>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</si>
  <si>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</si>
  <si>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</si>
  <si>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</si>
  <si>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</si>
  <si>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</si>
  <si>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</si>
  <si>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</si>
  <si>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</si>
  <si>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</si>
  <si>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</si>
  <si>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</si>
  <si>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</si>
  <si>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</si>
  <si>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</si>
  <si>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</si>
  <si>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</si>
  <si>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</si>
  <si>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</si>
  <si>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</si>
  <si>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</si>
  <si>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</si>
  <si>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</si>
  <si>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</si>
  <si>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</si>
  <si>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</si>
  <si>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</si>
  <si>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</si>
  <si>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</si>
  <si>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</si>
  <si>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</si>
  <si>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</si>
  <si>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</si>
  <si>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</si>
  <si>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</si>
  <si>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</si>
  <si>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</si>
  <si>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</si>
  <si>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</si>
  <si>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</si>
  <si>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</si>
  <si>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</si>
  <si>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</si>
  <si>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</si>
  <si>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</si>
  <si>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</si>
  <si>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</si>
  <si>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</si>
  <si>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</si>
  <si>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</si>
  <si>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</si>
  <si>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</si>
  <si>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</si>
  <si>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</si>
  <si>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</si>
  <si>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</si>
  <si>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</si>
  <si>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</si>
  <si>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</si>
  <si>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</si>
  <si>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</si>
  <si>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</si>
  <si>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</si>
  <si>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</si>
  <si>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</si>
  <si>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</si>
  <si>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</si>
  <si>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</si>
  <si>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</si>
  <si>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</si>
  <si>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</si>
  <si>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</si>
  <si>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</si>
  <si>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</si>
  <si>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</si>
  <si>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</si>
  <si>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</si>
  <si>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</si>
  <si>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</si>
  <si>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</si>
  <si>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</si>
  <si>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</si>
  <si>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</si>
  <si>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</si>
  <si>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</si>
  <si>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</si>
  <si>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</si>
  <si>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</si>
  <si>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</si>
  <si>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</si>
  <si>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</si>
  <si>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</si>
  <si>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</si>
  <si>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</si>
  <si>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</si>
  <si>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</si>
  <si>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</si>
  <si>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</si>
  <si>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</si>
  <si>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</si>
  <si>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</si>
  <si>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</si>
  <si>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</si>
  <si>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</si>
  <si>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</si>
  <si>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</si>
  <si>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</si>
  <si>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</si>
  <si>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</si>
  <si>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</si>
  <si>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</si>
  <si>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</si>
  <si>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</si>
  <si>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</si>
  <si>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</si>
  <si>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</si>
  <si>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</si>
  <si>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</si>
  <si>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</si>
  <si>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</si>
  <si>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</si>
  <si>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</si>
  <si>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</si>
  <si>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</si>
  <si>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</si>
  <si>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</si>
  <si>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</si>
  <si>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</si>
  <si>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</si>
  <si>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</si>
  <si>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</si>
  <si>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</si>
  <si>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</si>
  <si>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</si>
  <si>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</si>
  <si>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</si>
  <si>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</si>
  <si>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</si>
  <si>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</si>
  <si>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</si>
  <si>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</si>
  <si>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</si>
  <si>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</si>
  <si>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</si>
  <si>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</si>
  <si>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</si>
  <si>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</si>
  <si>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</si>
  <si>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</si>
  <si>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</si>
  <si>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</si>
  <si>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</si>
  <si>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</si>
  <si>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</si>
  <si>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</si>
  <si>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</si>
  <si>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</si>
  <si>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 El aceite de oliva mantiene y consolida la escalada de precio de los meses previos durante el mes de septiembre de 2022. La proporción más alta de litros (40,6 %) se posiciona en el intervalo de precio comprendido entre los 3,9-4,0 €/litro, mismo tramo que los últimos tres meses. Si bien, este tramo tan solo acumulaba el 2,7 % de los litros en octubre de 2021. 
Por su parte, el segundo intervalo con mayor concentración de litros es el inmediatamente anterior situado entre los 3,8-3,9 €/litro y acumula el 23,3 % del volumen.
El canal que explica en mayor medida la concentración del primer tramo es el supermercado, debido a que engloba el 56,2 % de sus litros en el mismo, mientras que alcanza una importancia menor al 14,0 % en el canal hipermercado y tienda descuento. Estos canales, por tanto, se convierten en responsables directos del segundo intervalo de precios (3,8-3,9 €/litro), con una proporción que supera el promedio (23,3 %) tanto por parte del hipermercado (34,1 %), como por parte del discount (42,9 %). 
• El aceite de oliva virgen acumula la mayor concentración de litros (27,6 %) en el tramo de precios situado entre los 4,1 y 4,2 €/litro, el segundo intervalo con mayor concentración es el comprendido entre los 4,2 y 4,3 €/litro con el 18,6 % del volumen. 
En ambos casos podemos responsabilizar a plataformas como supermercado y discount, pues acumulan la mayor parte de sus litros en dichos intervalos y en ambos casos superan la cantidad promedio del mercado. 
Por su parte, es importante mencionar que el canal hipermercado es quien tiene una mayor granularidad en relación con la dispersión de los litros por tramo de precio, produciéndose la mayor concentración de litros en el tramo que supera los 5,20 €/litro con el 26,5 % del volumen. 
• El aceite de oliva virgen extra, sitúa su volumen en tramos de precios superiores. El 24,5 % del volumen se concentra en el tramo de precio situado entre los 4,25-4,50 €/litro siendo el tramo de precio inmediatamente anterior el segundo por orden de relevancia con el 16,7 % de los litros. 
La concentración del primer tramo se produce a través de canales como super y discount, los dos con una concentración superior al promedio y siendo este el tramo con mayor acumulación para ambas plataformas. Son por su parte el canal hipermercado y nuevamente el canal discount responsables de la acumulación del tramo comprendido entre los 4,0-4,25 €/litro.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</si>
</sst>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574">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OCTUBRE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Chart'!$G$10:$G$33</c:f>
              <c:numCache>
                <c:formatCode>0.0</c:formatCode>
                <c:ptCount val="24"/>
                <c:pt idx="0">
                  <c:v>9</c:v>
                </c:pt>
                <c:pt idx="1">
                  <c:v>4.1099999999999994</c:v>
                </c:pt>
                <c:pt idx="2">
                  <c:v>20.97</c:v>
                </c:pt>
                <c:pt idx="3">
                  <c:v>33.230000000000004</c:v>
                </c:pt>
                <c:pt idx="4">
                  <c:v>1.92</c:v>
                </c:pt>
                <c:pt idx="5">
                  <c:v>6.7</c:v>
                </c:pt>
                <c:pt idx="6">
                  <c:v>5.5200000000000005</c:v>
                </c:pt>
                <c:pt idx="7">
                  <c:v>4.12</c:v>
                </c:pt>
                <c:pt idx="8">
                  <c:v>2.27</c:v>
                </c:pt>
                <c:pt idx="9">
                  <c:v>0.33999999999999997</c:v>
                </c:pt>
                <c:pt idx="10">
                  <c:v>2.68</c:v>
                </c:pt>
                <c:pt idx="11">
                  <c:v>0.13</c:v>
                </c:pt>
                <c:pt idx="12">
                  <c:v>0.48</c:v>
                </c:pt>
                <c:pt idx="13">
                  <c:v>0.16999999999999998</c:v>
                </c:pt>
                <c:pt idx="14">
                  <c:v>0.55000000000000004</c:v>
                </c:pt>
                <c:pt idx="15">
                  <c:v>0.34</c:v>
                </c:pt>
                <c:pt idx="16">
                  <c:v>0.64999999999999991</c:v>
                </c:pt>
                <c:pt idx="17">
                  <c:v>0.76</c:v>
                </c:pt>
                <c:pt idx="18">
                  <c:v>0.16</c:v>
                </c:pt>
                <c:pt idx="19">
                  <c:v>2.04</c:v>
                </c:pt>
                <c:pt idx="20">
                  <c:v>2.87</c:v>
                </c:pt>
                <c:pt idx="21">
                  <c:v>0.49</c:v>
                </c:pt>
                <c:pt idx="22">
                  <c:v>0</c:v>
                </c:pt>
                <c:pt idx="23">
                  <c:v>0.52000000000000013</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Chart'!$H$10:$H$33</c:f>
              <c:numCache>
                <c:formatCode>0.0</c:formatCode>
                <c:ptCount val="24"/>
                <c:pt idx="0">
                  <c:v>9.4100000000000019</c:v>
                </c:pt>
                <c:pt idx="1">
                  <c:v>3.4799999999999995</c:v>
                </c:pt>
                <c:pt idx="2">
                  <c:v>21.6</c:v>
                </c:pt>
                <c:pt idx="3">
                  <c:v>33.46</c:v>
                </c:pt>
                <c:pt idx="4">
                  <c:v>4.33</c:v>
                </c:pt>
                <c:pt idx="5">
                  <c:v>5.92</c:v>
                </c:pt>
                <c:pt idx="6">
                  <c:v>4.0199999999999996</c:v>
                </c:pt>
                <c:pt idx="7">
                  <c:v>2.85</c:v>
                </c:pt>
                <c:pt idx="8">
                  <c:v>1.8900000000000001</c:v>
                </c:pt>
                <c:pt idx="9">
                  <c:v>0.32</c:v>
                </c:pt>
                <c:pt idx="10">
                  <c:v>3.23</c:v>
                </c:pt>
                <c:pt idx="11">
                  <c:v>0.81</c:v>
                </c:pt>
                <c:pt idx="12">
                  <c:v>0.35</c:v>
                </c:pt>
                <c:pt idx="13">
                  <c:v>0.26</c:v>
                </c:pt>
                <c:pt idx="14">
                  <c:v>0.45999999999999996</c:v>
                </c:pt>
                <c:pt idx="15">
                  <c:v>0.24000000000000002</c:v>
                </c:pt>
                <c:pt idx="16">
                  <c:v>0.47</c:v>
                </c:pt>
                <c:pt idx="17">
                  <c:v>0.5</c:v>
                </c:pt>
                <c:pt idx="18">
                  <c:v>0.27</c:v>
                </c:pt>
                <c:pt idx="19">
                  <c:v>1.9</c:v>
                </c:pt>
                <c:pt idx="20">
                  <c:v>3.26</c:v>
                </c:pt>
                <c:pt idx="21">
                  <c:v>0.28000000000000003</c:v>
                </c:pt>
                <c:pt idx="22">
                  <c:v>0</c:v>
                </c:pt>
                <c:pt idx="23">
                  <c:v>0.72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21</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Chart'!$I$10:$I$33</c:f>
              <c:numCache>
                <c:formatCode>0.0</c:formatCode>
                <c:ptCount val="24"/>
                <c:pt idx="0">
                  <c:v>9.65</c:v>
                </c:pt>
                <c:pt idx="1">
                  <c:v>3.75</c:v>
                </c:pt>
                <c:pt idx="2">
                  <c:v>19.490000000000002</c:v>
                </c:pt>
                <c:pt idx="3">
                  <c:v>34.47</c:v>
                </c:pt>
                <c:pt idx="4">
                  <c:v>2.63</c:v>
                </c:pt>
                <c:pt idx="5">
                  <c:v>5.59</c:v>
                </c:pt>
                <c:pt idx="6">
                  <c:v>6.1999999999999993</c:v>
                </c:pt>
                <c:pt idx="7">
                  <c:v>2.2800000000000002</c:v>
                </c:pt>
                <c:pt idx="8">
                  <c:v>2.29</c:v>
                </c:pt>
                <c:pt idx="9">
                  <c:v>0.63</c:v>
                </c:pt>
                <c:pt idx="10">
                  <c:v>3.1</c:v>
                </c:pt>
                <c:pt idx="11">
                  <c:v>1.1000000000000001</c:v>
                </c:pt>
                <c:pt idx="12">
                  <c:v>0.34</c:v>
                </c:pt>
                <c:pt idx="13">
                  <c:v>0.63</c:v>
                </c:pt>
                <c:pt idx="14">
                  <c:v>1.21</c:v>
                </c:pt>
                <c:pt idx="15">
                  <c:v>0.38</c:v>
                </c:pt>
                <c:pt idx="16">
                  <c:v>0.85</c:v>
                </c:pt>
                <c:pt idx="17">
                  <c:v>0.35</c:v>
                </c:pt>
                <c:pt idx="18">
                  <c:v>0.1</c:v>
                </c:pt>
                <c:pt idx="19">
                  <c:v>1.8900000000000001</c:v>
                </c:pt>
                <c:pt idx="20">
                  <c:v>2.33</c:v>
                </c:pt>
                <c:pt idx="21">
                  <c:v>0.2</c:v>
                </c:pt>
                <c:pt idx="22">
                  <c:v>0</c:v>
                </c:pt>
                <c:pt idx="23">
                  <c:v>0.59</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Chart'!$J$10:$J$33</c:f>
              <c:numCache>
                <c:formatCode>0.0</c:formatCode>
                <c:ptCount val="24"/>
                <c:pt idx="0">
                  <c:v>5.9300000000000015</c:v>
                </c:pt>
                <c:pt idx="1">
                  <c:v>3.2</c:v>
                </c:pt>
                <c:pt idx="2">
                  <c:v>5.9499999999999993</c:v>
                </c:pt>
                <c:pt idx="3">
                  <c:v>10.86</c:v>
                </c:pt>
                <c:pt idx="4">
                  <c:v>5.33</c:v>
                </c:pt>
                <c:pt idx="5">
                  <c:v>8.89</c:v>
                </c:pt>
                <c:pt idx="6">
                  <c:v>6.38</c:v>
                </c:pt>
                <c:pt idx="7">
                  <c:v>34.700000000000003</c:v>
                </c:pt>
                <c:pt idx="8">
                  <c:v>3.67</c:v>
                </c:pt>
                <c:pt idx="9">
                  <c:v>0.67999999999999994</c:v>
                </c:pt>
                <c:pt idx="10">
                  <c:v>4.26</c:v>
                </c:pt>
                <c:pt idx="11">
                  <c:v>0.46</c:v>
                </c:pt>
                <c:pt idx="12">
                  <c:v>0.37</c:v>
                </c:pt>
                <c:pt idx="13">
                  <c:v>0.64</c:v>
                </c:pt>
                <c:pt idx="14">
                  <c:v>0.91999999999999993</c:v>
                </c:pt>
                <c:pt idx="15">
                  <c:v>0.28000000000000003</c:v>
                </c:pt>
                <c:pt idx="16">
                  <c:v>0.41</c:v>
                </c:pt>
                <c:pt idx="17">
                  <c:v>0.27999999999999997</c:v>
                </c:pt>
                <c:pt idx="18">
                  <c:v>0.17</c:v>
                </c:pt>
                <c:pt idx="19">
                  <c:v>0.56999999999999995</c:v>
                </c:pt>
                <c:pt idx="20">
                  <c:v>5.1599999999999993</c:v>
                </c:pt>
                <c:pt idx="21">
                  <c:v>0.12</c:v>
                </c:pt>
                <c:pt idx="22">
                  <c:v>0</c:v>
                </c:pt>
                <c:pt idx="23">
                  <c:v>0.75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Chart'!$K$10:$K$33</c:f>
              <c:numCache>
                <c:formatCode>0.0</c:formatCode>
                <c:ptCount val="24"/>
                <c:pt idx="0">
                  <c:v>5.15</c:v>
                </c:pt>
                <c:pt idx="1">
                  <c:v>1.21</c:v>
                </c:pt>
                <c:pt idx="2">
                  <c:v>3.2199999999999998</c:v>
                </c:pt>
                <c:pt idx="3">
                  <c:v>5.16</c:v>
                </c:pt>
                <c:pt idx="4">
                  <c:v>1.05</c:v>
                </c:pt>
                <c:pt idx="5">
                  <c:v>6.29</c:v>
                </c:pt>
                <c:pt idx="6">
                  <c:v>7.1</c:v>
                </c:pt>
                <c:pt idx="7">
                  <c:v>46.760000000000005</c:v>
                </c:pt>
                <c:pt idx="8">
                  <c:v>4.96</c:v>
                </c:pt>
                <c:pt idx="9">
                  <c:v>0.84</c:v>
                </c:pt>
                <c:pt idx="10">
                  <c:v>4.8199999999999994</c:v>
                </c:pt>
                <c:pt idx="11">
                  <c:v>0.37</c:v>
                </c:pt>
                <c:pt idx="12">
                  <c:v>0.38</c:v>
                </c:pt>
                <c:pt idx="13">
                  <c:v>0.28000000000000003</c:v>
                </c:pt>
                <c:pt idx="14">
                  <c:v>0.35</c:v>
                </c:pt>
                <c:pt idx="15">
                  <c:v>0.47</c:v>
                </c:pt>
                <c:pt idx="16">
                  <c:v>0.52</c:v>
                </c:pt>
                <c:pt idx="17">
                  <c:v>0.14000000000000001</c:v>
                </c:pt>
                <c:pt idx="18">
                  <c:v>0.75</c:v>
                </c:pt>
                <c:pt idx="19">
                  <c:v>2.2200000000000002</c:v>
                </c:pt>
                <c:pt idx="20">
                  <c:v>6.12</c:v>
                </c:pt>
                <c:pt idx="21">
                  <c:v>0.88</c:v>
                </c:pt>
                <c:pt idx="22">
                  <c:v>0.11</c:v>
                </c:pt>
                <c:pt idx="23">
                  <c:v>0.8600000000000001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Chart'!$L$10:$L$33</c:f>
              <c:numCache>
                <c:formatCode>0.0</c:formatCode>
                <c:ptCount val="24"/>
                <c:pt idx="0">
                  <c:v>3.6100000000000003</c:v>
                </c:pt>
                <c:pt idx="1">
                  <c:v>1.5299999999999998</c:v>
                </c:pt>
                <c:pt idx="2">
                  <c:v>1.43</c:v>
                </c:pt>
                <c:pt idx="3">
                  <c:v>1.9899999999999998</c:v>
                </c:pt>
                <c:pt idx="4">
                  <c:v>2.5099999999999998</c:v>
                </c:pt>
                <c:pt idx="5">
                  <c:v>3.0999999999999996</c:v>
                </c:pt>
                <c:pt idx="6">
                  <c:v>7.8500000000000005</c:v>
                </c:pt>
                <c:pt idx="7">
                  <c:v>19.95</c:v>
                </c:pt>
                <c:pt idx="8">
                  <c:v>6.43</c:v>
                </c:pt>
                <c:pt idx="9">
                  <c:v>1.7599999999999998</c:v>
                </c:pt>
                <c:pt idx="10">
                  <c:v>14.180000000000001</c:v>
                </c:pt>
                <c:pt idx="11">
                  <c:v>9.4600000000000009</c:v>
                </c:pt>
                <c:pt idx="12">
                  <c:v>0.84</c:v>
                </c:pt>
                <c:pt idx="13">
                  <c:v>1.67</c:v>
                </c:pt>
                <c:pt idx="14">
                  <c:v>10.18</c:v>
                </c:pt>
                <c:pt idx="15">
                  <c:v>1.03</c:v>
                </c:pt>
                <c:pt idx="16">
                  <c:v>1.65</c:v>
                </c:pt>
                <c:pt idx="17">
                  <c:v>0.4</c:v>
                </c:pt>
                <c:pt idx="18">
                  <c:v>0.51</c:v>
                </c:pt>
                <c:pt idx="19">
                  <c:v>1.27</c:v>
                </c:pt>
                <c:pt idx="20">
                  <c:v>5.77</c:v>
                </c:pt>
                <c:pt idx="21">
                  <c:v>0.62</c:v>
                </c:pt>
                <c:pt idx="22">
                  <c:v>0.48</c:v>
                </c:pt>
                <c:pt idx="23">
                  <c:v>1.7300000000000002</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Chart'!$M$10:$M$33</c:f>
              <c:numCache>
                <c:formatCode>0.0</c:formatCode>
                <c:ptCount val="24"/>
                <c:pt idx="0">
                  <c:v>3.47</c:v>
                </c:pt>
                <c:pt idx="1">
                  <c:v>1.1600000000000001</c:v>
                </c:pt>
                <c:pt idx="2">
                  <c:v>0.51</c:v>
                </c:pt>
                <c:pt idx="3">
                  <c:v>0.35</c:v>
                </c:pt>
                <c:pt idx="4">
                  <c:v>1.33</c:v>
                </c:pt>
                <c:pt idx="5">
                  <c:v>1.24</c:v>
                </c:pt>
                <c:pt idx="6">
                  <c:v>4.0600000000000005</c:v>
                </c:pt>
                <c:pt idx="7">
                  <c:v>4.6500000000000004</c:v>
                </c:pt>
                <c:pt idx="8">
                  <c:v>3.72</c:v>
                </c:pt>
                <c:pt idx="9">
                  <c:v>1.1400000000000001</c:v>
                </c:pt>
                <c:pt idx="10">
                  <c:v>7.02</c:v>
                </c:pt>
                <c:pt idx="11">
                  <c:v>4.26</c:v>
                </c:pt>
                <c:pt idx="12">
                  <c:v>3.58</c:v>
                </c:pt>
                <c:pt idx="13">
                  <c:v>5.26</c:v>
                </c:pt>
                <c:pt idx="14">
                  <c:v>40.660000000000004</c:v>
                </c:pt>
                <c:pt idx="15">
                  <c:v>1.45</c:v>
                </c:pt>
                <c:pt idx="16">
                  <c:v>4.38</c:v>
                </c:pt>
                <c:pt idx="17">
                  <c:v>0.91999999999999993</c:v>
                </c:pt>
                <c:pt idx="18">
                  <c:v>1.25</c:v>
                </c:pt>
                <c:pt idx="19">
                  <c:v>1.21</c:v>
                </c:pt>
                <c:pt idx="20">
                  <c:v>3.72</c:v>
                </c:pt>
                <c:pt idx="21">
                  <c:v>0.4</c:v>
                </c:pt>
                <c:pt idx="22">
                  <c:v>0</c:v>
                </c:pt>
                <c:pt idx="23">
                  <c:v>4.28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Chart'!$N$10:$N$33</c:f>
              <c:numCache>
                <c:formatCode>0.0</c:formatCode>
                <c:ptCount val="24"/>
                <c:pt idx="0">
                  <c:v>1.7200000000000002</c:v>
                </c:pt>
                <c:pt idx="1">
                  <c:v>0.67</c:v>
                </c:pt>
                <c:pt idx="2">
                  <c:v>0.61</c:v>
                </c:pt>
                <c:pt idx="3">
                  <c:v>0.67999999999999994</c:v>
                </c:pt>
                <c:pt idx="4">
                  <c:v>1.73</c:v>
                </c:pt>
                <c:pt idx="5">
                  <c:v>2.56</c:v>
                </c:pt>
                <c:pt idx="6">
                  <c:v>2.12</c:v>
                </c:pt>
                <c:pt idx="7">
                  <c:v>2.2400000000000002</c:v>
                </c:pt>
                <c:pt idx="8">
                  <c:v>2.2400000000000002</c:v>
                </c:pt>
                <c:pt idx="9">
                  <c:v>1.9700000000000002</c:v>
                </c:pt>
                <c:pt idx="10">
                  <c:v>26.560000000000002</c:v>
                </c:pt>
                <c:pt idx="11">
                  <c:v>27.79</c:v>
                </c:pt>
                <c:pt idx="12">
                  <c:v>4.62</c:v>
                </c:pt>
                <c:pt idx="13">
                  <c:v>3.49</c:v>
                </c:pt>
                <c:pt idx="14">
                  <c:v>5.8400000000000007</c:v>
                </c:pt>
                <c:pt idx="15">
                  <c:v>1.0699999999999998</c:v>
                </c:pt>
                <c:pt idx="16">
                  <c:v>1.46</c:v>
                </c:pt>
                <c:pt idx="17">
                  <c:v>1.39</c:v>
                </c:pt>
                <c:pt idx="18">
                  <c:v>0.6</c:v>
                </c:pt>
                <c:pt idx="19">
                  <c:v>0.38</c:v>
                </c:pt>
                <c:pt idx="20">
                  <c:v>1.9700000000000002</c:v>
                </c:pt>
                <c:pt idx="21">
                  <c:v>0.79</c:v>
                </c:pt>
                <c:pt idx="22">
                  <c:v>7.0000000000000007E-2</c:v>
                </c:pt>
                <c:pt idx="23">
                  <c:v>7.42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Chart'!$O$10:$O$33</c:f>
              <c:numCache>
                <c:formatCode>0.0</c:formatCode>
                <c:ptCount val="24"/>
                <c:pt idx="0">
                  <c:v>1.7100000000000002</c:v>
                </c:pt>
                <c:pt idx="1">
                  <c:v>1.19</c:v>
                </c:pt>
                <c:pt idx="2">
                  <c:v>0.31999999999999995</c:v>
                </c:pt>
                <c:pt idx="3">
                  <c:v>0.57999999999999996</c:v>
                </c:pt>
                <c:pt idx="4">
                  <c:v>1.49</c:v>
                </c:pt>
                <c:pt idx="5">
                  <c:v>1.1199999999999999</c:v>
                </c:pt>
                <c:pt idx="6">
                  <c:v>2.4699999999999998</c:v>
                </c:pt>
                <c:pt idx="7">
                  <c:v>2.5099999999999998</c:v>
                </c:pt>
                <c:pt idx="8">
                  <c:v>4.3899999999999997</c:v>
                </c:pt>
                <c:pt idx="9">
                  <c:v>10.18</c:v>
                </c:pt>
                <c:pt idx="10">
                  <c:v>38.769999999999996</c:v>
                </c:pt>
                <c:pt idx="11">
                  <c:v>18.93</c:v>
                </c:pt>
                <c:pt idx="12">
                  <c:v>1.8900000000000001</c:v>
                </c:pt>
                <c:pt idx="13">
                  <c:v>1.64</c:v>
                </c:pt>
                <c:pt idx="14">
                  <c:v>1.61</c:v>
                </c:pt>
                <c:pt idx="15">
                  <c:v>0.72000000000000008</c:v>
                </c:pt>
                <c:pt idx="16">
                  <c:v>0.53</c:v>
                </c:pt>
                <c:pt idx="17">
                  <c:v>0.51</c:v>
                </c:pt>
                <c:pt idx="18">
                  <c:v>0.47</c:v>
                </c:pt>
                <c:pt idx="19">
                  <c:v>0.37</c:v>
                </c:pt>
                <c:pt idx="20">
                  <c:v>1.66</c:v>
                </c:pt>
                <c:pt idx="21">
                  <c:v>0.85</c:v>
                </c:pt>
                <c:pt idx="22">
                  <c:v>0</c:v>
                </c:pt>
                <c:pt idx="23">
                  <c:v>6.1199999999999992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22</c:v>
                </c:pt>
              </c:strCache>
            </c:strRef>
          </c:tx>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Chart'!$P$10:$P$33</c:f>
              <c:numCache>
                <c:formatCode>0.0</c:formatCode>
                <c:ptCount val="24"/>
                <c:pt idx="0">
                  <c:v>1.7999999999999996</c:v>
                </c:pt>
                <c:pt idx="1">
                  <c:v>0.46</c:v>
                </c:pt>
                <c:pt idx="2">
                  <c:v>0.23</c:v>
                </c:pt>
                <c:pt idx="3">
                  <c:v>0.33</c:v>
                </c:pt>
                <c:pt idx="4">
                  <c:v>1.52</c:v>
                </c:pt>
                <c:pt idx="5">
                  <c:v>0.64999999999999991</c:v>
                </c:pt>
                <c:pt idx="6">
                  <c:v>2.2999999999999998</c:v>
                </c:pt>
                <c:pt idx="7">
                  <c:v>2.8</c:v>
                </c:pt>
                <c:pt idx="8">
                  <c:v>3.32</c:v>
                </c:pt>
                <c:pt idx="9">
                  <c:v>24.13</c:v>
                </c:pt>
                <c:pt idx="10">
                  <c:v>43.17</c:v>
                </c:pt>
                <c:pt idx="11">
                  <c:v>3.54</c:v>
                </c:pt>
                <c:pt idx="12">
                  <c:v>1.9700000000000002</c:v>
                </c:pt>
                <c:pt idx="13">
                  <c:v>1.82</c:v>
                </c:pt>
                <c:pt idx="14">
                  <c:v>1.49</c:v>
                </c:pt>
                <c:pt idx="15">
                  <c:v>0.69</c:v>
                </c:pt>
                <c:pt idx="16">
                  <c:v>0.74</c:v>
                </c:pt>
                <c:pt idx="17">
                  <c:v>0.66</c:v>
                </c:pt>
                <c:pt idx="18">
                  <c:v>0.73</c:v>
                </c:pt>
                <c:pt idx="19">
                  <c:v>0.45000000000000007</c:v>
                </c:pt>
                <c:pt idx="20">
                  <c:v>1.0900000000000001</c:v>
                </c:pt>
                <c:pt idx="21">
                  <c:v>0.16</c:v>
                </c:pt>
                <c:pt idx="22">
                  <c:v>0.08</c:v>
                </c:pt>
                <c:pt idx="23">
                  <c:v>5.870000000000001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Chart'!$Q$10:$Q$33</c:f>
              <c:numCache>
                <c:formatCode>0.0</c:formatCode>
                <c:ptCount val="24"/>
                <c:pt idx="0">
                  <c:v>1.1499999999999999</c:v>
                </c:pt>
                <c:pt idx="1">
                  <c:v>0.84000000000000008</c:v>
                </c:pt>
                <c:pt idx="2">
                  <c:v>0.18</c:v>
                </c:pt>
                <c:pt idx="3">
                  <c:v>0.52</c:v>
                </c:pt>
                <c:pt idx="4">
                  <c:v>0.68</c:v>
                </c:pt>
                <c:pt idx="5">
                  <c:v>2</c:v>
                </c:pt>
                <c:pt idx="6">
                  <c:v>4.0599999999999996</c:v>
                </c:pt>
                <c:pt idx="7">
                  <c:v>1.42</c:v>
                </c:pt>
                <c:pt idx="8">
                  <c:v>2.36</c:v>
                </c:pt>
                <c:pt idx="9">
                  <c:v>26.68</c:v>
                </c:pt>
                <c:pt idx="10">
                  <c:v>41.46</c:v>
                </c:pt>
                <c:pt idx="11">
                  <c:v>1.9100000000000001</c:v>
                </c:pt>
                <c:pt idx="12">
                  <c:v>2.6100000000000003</c:v>
                </c:pt>
                <c:pt idx="13">
                  <c:v>2.65</c:v>
                </c:pt>
                <c:pt idx="14">
                  <c:v>1.07</c:v>
                </c:pt>
                <c:pt idx="15">
                  <c:v>0.75</c:v>
                </c:pt>
                <c:pt idx="16">
                  <c:v>1.08</c:v>
                </c:pt>
                <c:pt idx="17">
                  <c:v>0.30000000000000004</c:v>
                </c:pt>
                <c:pt idx="18">
                  <c:v>0.28999999999999998</c:v>
                </c:pt>
                <c:pt idx="19">
                  <c:v>0.31</c:v>
                </c:pt>
                <c:pt idx="20">
                  <c:v>1.08</c:v>
                </c:pt>
                <c:pt idx="21">
                  <c:v>0.69</c:v>
                </c:pt>
                <c:pt idx="22">
                  <c:v>0.12</c:v>
                </c:pt>
                <c:pt idx="23">
                  <c:v>5.83</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c:v>
                </c:pt>
                <c:pt idx="1">
                  <c:v>&gt;=3  - &lt; 3,1</c:v>
                </c:pt>
                <c:pt idx="2">
                  <c:v>&gt;=3,1  - &lt; 3,2</c:v>
                </c:pt>
                <c:pt idx="3">
                  <c:v>&gt;=3,2  - &lt; 3,3</c:v>
                </c:pt>
                <c:pt idx="4">
                  <c:v>&gt;=3,3  - &lt; 3,4</c:v>
                </c:pt>
                <c:pt idx="5">
                  <c:v>&gt;=3,4  - &lt; 3,5</c:v>
                </c:pt>
                <c:pt idx="6">
                  <c:v>&gt;=3,5  - &lt; 3,6</c:v>
                </c:pt>
                <c:pt idx="7">
                  <c:v>&gt;=3,6  - &lt; 3,7</c:v>
                </c:pt>
                <c:pt idx="8">
                  <c:v>&gt;=3,7  - &lt; 3,8</c:v>
                </c:pt>
                <c:pt idx="9">
                  <c:v>&gt;=3,8  - &lt; 3,9</c:v>
                </c:pt>
                <c:pt idx="10">
                  <c:v>&gt;=3,9  - &lt; 4</c:v>
                </c:pt>
                <c:pt idx="11">
                  <c:v>&gt;=4  - &lt; 4,1</c:v>
                </c:pt>
                <c:pt idx="12">
                  <c:v>&gt;=4,1  - &lt; 4,2</c:v>
                </c:pt>
                <c:pt idx="13">
                  <c:v>&gt;=4,2  - &lt; 4,3</c:v>
                </c:pt>
                <c:pt idx="14">
                  <c:v>&gt;=4,3  - &lt; 4,4</c:v>
                </c:pt>
                <c:pt idx="15">
                  <c:v>&gt;=4,4  - &lt; 4,5</c:v>
                </c:pt>
                <c:pt idx="16">
                  <c:v>&gt;=4,5  - &lt; 4,6</c:v>
                </c:pt>
                <c:pt idx="17">
                  <c:v>&gt;=4,6  - &lt; 4,7</c:v>
                </c:pt>
                <c:pt idx="18">
                  <c:v>&gt;=4,7  - &lt; 4,8</c:v>
                </c:pt>
                <c:pt idx="19">
                  <c:v>&gt;=4,8  - &lt; 4,9</c:v>
                </c:pt>
                <c:pt idx="20">
                  <c:v>&gt;=4,9  - &lt; 5</c:v>
                </c:pt>
                <c:pt idx="21">
                  <c:v>&gt;=5  - &lt; 5,1</c:v>
                </c:pt>
                <c:pt idx="22">
                  <c:v>&gt;=5,1  - &lt; 5,2</c:v>
                </c:pt>
                <c:pt idx="23">
                  <c:v>&gt;=5,2</c:v>
                </c:pt>
              </c:strCache>
            </c:strRef>
          </c:cat>
          <c:val>
            <c:numRef>
              <c:f>'Data Chart'!$R$10:$R$33</c:f>
              <c:numCache>
                <c:formatCode>0.0</c:formatCode>
                <c:ptCount val="24"/>
                <c:pt idx="0">
                  <c:v>1.1700000000000004</c:v>
                </c:pt>
                <c:pt idx="1">
                  <c:v>0.35000000000000003</c:v>
                </c:pt>
                <c:pt idx="2">
                  <c:v>0.37</c:v>
                </c:pt>
                <c:pt idx="3">
                  <c:v>0.53</c:v>
                </c:pt>
                <c:pt idx="4">
                  <c:v>0.62</c:v>
                </c:pt>
                <c:pt idx="5">
                  <c:v>1.83</c:v>
                </c:pt>
                <c:pt idx="6">
                  <c:v>4.57</c:v>
                </c:pt>
                <c:pt idx="7">
                  <c:v>0.75</c:v>
                </c:pt>
                <c:pt idx="8">
                  <c:v>1.77</c:v>
                </c:pt>
                <c:pt idx="9">
                  <c:v>23.25</c:v>
                </c:pt>
                <c:pt idx="10">
                  <c:v>40.549999999999997</c:v>
                </c:pt>
                <c:pt idx="11">
                  <c:v>2.69</c:v>
                </c:pt>
                <c:pt idx="12">
                  <c:v>4.3</c:v>
                </c:pt>
                <c:pt idx="13">
                  <c:v>4.7700000000000005</c:v>
                </c:pt>
                <c:pt idx="14">
                  <c:v>1.3900000000000001</c:v>
                </c:pt>
                <c:pt idx="15">
                  <c:v>1.23</c:v>
                </c:pt>
                <c:pt idx="16">
                  <c:v>1.1200000000000001</c:v>
                </c:pt>
                <c:pt idx="17">
                  <c:v>1.3499999999999999</c:v>
                </c:pt>
                <c:pt idx="18">
                  <c:v>0.29000000000000004</c:v>
                </c:pt>
                <c:pt idx="19">
                  <c:v>0.21</c:v>
                </c:pt>
                <c:pt idx="20">
                  <c:v>0.4</c:v>
                </c:pt>
                <c:pt idx="21">
                  <c:v>1.18</c:v>
                </c:pt>
                <c:pt idx="22">
                  <c:v>0</c:v>
                </c:pt>
                <c:pt idx="23">
                  <c:v>5.27</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79554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9291"/>
          <a:ext cx="2461738"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PR54" sqref="PR54"/>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OCTUBRE 21</v>
      </c>
      <c r="H9" s="35" t="str">
        <f>'TAM Aceite de Oliva'!F9</f>
        <v xml:space="preserve"> NOVIEMBRE 21</v>
      </c>
      <c r="I9" s="35" t="str">
        <f>'TAM Aceite de Oliva'!G9</f>
        <v xml:space="preserve"> DICIEMBRE 21</v>
      </c>
      <c r="J9" s="35" t="str">
        <f>'TAM Aceite de Oliva'!H9</f>
        <v xml:space="preserve"> ENERO 22</v>
      </c>
      <c r="K9" s="35" t="str">
        <f>'TAM Aceite de Oliva'!I9</f>
        <v xml:space="preserve"> FEBRERO 22</v>
      </c>
      <c r="L9" s="35" t="str">
        <f>'TAM Aceite de Oliva'!J9</f>
        <v xml:space="preserve"> MARZO 22</v>
      </c>
      <c r="M9" s="35" t="str">
        <f>'TAM Aceite de Oliva'!K9</f>
        <v xml:space="preserve"> ABRIL 22</v>
      </c>
      <c r="N9" s="35" t="str">
        <f>'TAM Aceite de Oliva'!L9</f>
        <v xml:space="preserve"> MAYO 22</v>
      </c>
      <c r="O9" s="35" t="str">
        <f>'TAM Aceite de Oliva'!M9</f>
        <v xml:space="preserve"> JUNIO 22</v>
      </c>
      <c r="P9" s="35" t="str">
        <f>'TAM Aceite de Oliva'!N9</f>
        <v xml:space="preserve"> JULIO 22</v>
      </c>
      <c r="Q9" s="35" t="str">
        <f>'TAM Aceite de Oliva'!O9</f>
        <v xml:space="preserve"> AGOSTO 22</v>
      </c>
      <c r="R9" s="35" t="str">
        <f>'TAM Aceite de Oliva'!P9</f>
        <v xml:space="preserve"> SEPTIEMBRE 22</v>
      </c>
    </row>
    <row r="10" spans="3:18" x14ac:dyDescent="0.25">
      <c r="C10" s="48">
        <f>CHOOSE(Enlaces!$G$1,'TAM Aceite de Oliva'!B10,'TAM Aceite Virgen'!B10,'TAM Aceite Virgen Extra'!B10)</f>
        <v>0</v>
      </c>
      <c r="D10" s="13">
        <f>CHOOSE(Enlaces!$G$1,'TAM Aceite de Oliva'!C10,'TAM Aceite Virgen'!C10,'TAM Aceite Virgen Extra'!C10)</f>
        <v>3</v>
      </c>
      <c r="F10" s="34" t="str">
        <f>"Menos de "&amp;D10</f>
        <v>Menos de 3</v>
      </c>
      <c r="G10" s="36">
        <f>CHOOSE(Enlaces!$G$1,'TAM Aceite de Oliva'!E10,'TAM Aceite Virgen'!E10,'TAM Aceite Virgen Extra'!E10)</f>
        <v>9</v>
      </c>
      <c r="H10" s="36">
        <f>CHOOSE(Enlaces!$G$1,'TAM Aceite de Oliva'!F10,'TAM Aceite Virgen'!F10,'TAM Aceite Virgen Extra'!F10)</f>
        <v>9.4100000000000019</v>
      </c>
      <c r="I10" s="36">
        <f>CHOOSE(Enlaces!$G$1,'TAM Aceite de Oliva'!G10,'TAM Aceite Virgen'!G10,'TAM Aceite Virgen Extra'!G10)</f>
        <v>9.65</v>
      </c>
      <c r="J10" s="36">
        <f>CHOOSE(Enlaces!$G$1,'TAM Aceite de Oliva'!H10,'TAM Aceite Virgen'!H10,'TAM Aceite Virgen Extra'!H10)</f>
        <v>5.9300000000000015</v>
      </c>
      <c r="K10" s="36">
        <f>CHOOSE(Enlaces!$G$1,'TAM Aceite de Oliva'!I10,'TAM Aceite Virgen'!I10,'TAM Aceite Virgen Extra'!I10)</f>
        <v>5.15</v>
      </c>
      <c r="L10" s="36">
        <f>CHOOSE(Enlaces!$G$1,'TAM Aceite de Oliva'!J10,'TAM Aceite Virgen'!J10,'TAM Aceite Virgen Extra'!J10)</f>
        <v>3.6100000000000003</v>
      </c>
      <c r="M10" s="36">
        <f>CHOOSE(Enlaces!$G$1,'TAM Aceite de Oliva'!K10,'TAM Aceite Virgen'!K10,'TAM Aceite Virgen Extra'!K10)</f>
        <v>3.47</v>
      </c>
      <c r="N10" s="36">
        <f>CHOOSE(Enlaces!$G$1,'TAM Aceite de Oliva'!L10,'TAM Aceite Virgen'!L10,'TAM Aceite Virgen Extra'!L10)</f>
        <v>1.7200000000000002</v>
      </c>
      <c r="O10" s="36">
        <f>CHOOSE(Enlaces!$G$1,'TAM Aceite de Oliva'!M10,'TAM Aceite Virgen'!M10,'TAM Aceite Virgen Extra'!M10)</f>
        <v>1.7100000000000002</v>
      </c>
      <c r="P10" s="36">
        <f>CHOOSE(Enlaces!$G$1,'TAM Aceite de Oliva'!N10,'TAM Aceite Virgen'!N10,'TAM Aceite Virgen Extra'!N10)</f>
        <v>1.7999999999999996</v>
      </c>
      <c r="Q10" s="36">
        <f>CHOOSE(Enlaces!$G$1,'TAM Aceite de Oliva'!O10,'TAM Aceite Virgen'!O10,'TAM Aceite Virgen Extra'!O10)</f>
        <v>1.1499999999999999</v>
      </c>
      <c r="R10" s="36">
        <f>CHOOSE(Enlaces!$G$1,'TAM Aceite de Oliva'!P10,'TAM Aceite Virgen'!P10,'TAM Aceite Virgen Extra'!P10)</f>
        <v>1.1700000000000004</v>
      </c>
    </row>
    <row r="11" spans="3:18" x14ac:dyDescent="0.25">
      <c r="C11" s="14">
        <f>CHOOSE(Enlaces!$G$1,'TAM Aceite de Oliva'!B11,'TAM Aceite Virgen'!B11,'TAM Aceite Virgen Extra'!B11)</f>
        <v>3</v>
      </c>
      <c r="D11" s="13">
        <f>CHOOSE(Enlaces!$G$1,'TAM Aceite de Oliva'!C11,'TAM Aceite Virgen'!C11,'TAM Aceite Virgen Extra'!C11)</f>
        <v>3.1</v>
      </c>
      <c r="F11" s="34" t="str">
        <f t="shared" ref="F11:F30" si="0">"&gt;="&amp;C11&amp;"  - &lt; "&amp;D11</f>
        <v>&gt;=3  - &lt; 3,1</v>
      </c>
      <c r="G11" s="36">
        <f>CHOOSE(Enlaces!$G$1,'TAM Aceite de Oliva'!E11,'TAM Aceite Virgen'!E11,'TAM Aceite Virgen Extra'!E11)</f>
        <v>4.1099999999999994</v>
      </c>
      <c r="H11" s="36">
        <f>CHOOSE(Enlaces!$G$1,'TAM Aceite de Oliva'!F11,'TAM Aceite Virgen'!F11,'TAM Aceite Virgen Extra'!F11)</f>
        <v>3.4799999999999995</v>
      </c>
      <c r="I11" s="36">
        <f>CHOOSE(Enlaces!$G$1,'TAM Aceite de Oliva'!G11,'TAM Aceite Virgen'!G11,'TAM Aceite Virgen Extra'!G11)</f>
        <v>3.75</v>
      </c>
      <c r="J11" s="36">
        <f>CHOOSE(Enlaces!$G$1,'TAM Aceite de Oliva'!H11,'TAM Aceite Virgen'!H11,'TAM Aceite Virgen Extra'!H11)</f>
        <v>3.2</v>
      </c>
      <c r="K11" s="36">
        <f>CHOOSE(Enlaces!$G$1,'TAM Aceite de Oliva'!I11,'TAM Aceite Virgen'!I11,'TAM Aceite Virgen Extra'!I11)</f>
        <v>1.21</v>
      </c>
      <c r="L11" s="36">
        <f>CHOOSE(Enlaces!$G$1,'TAM Aceite de Oliva'!J11,'TAM Aceite Virgen'!J11,'TAM Aceite Virgen Extra'!J11)</f>
        <v>1.5299999999999998</v>
      </c>
      <c r="M11" s="36">
        <f>CHOOSE(Enlaces!$G$1,'TAM Aceite de Oliva'!K11,'TAM Aceite Virgen'!K11,'TAM Aceite Virgen Extra'!K11)</f>
        <v>1.1600000000000001</v>
      </c>
      <c r="N11" s="36">
        <f>CHOOSE(Enlaces!$G$1,'TAM Aceite de Oliva'!L11,'TAM Aceite Virgen'!L11,'TAM Aceite Virgen Extra'!L11)</f>
        <v>0.67</v>
      </c>
      <c r="O11" s="36">
        <f>CHOOSE(Enlaces!$G$1,'TAM Aceite de Oliva'!M11,'TAM Aceite Virgen'!M11,'TAM Aceite Virgen Extra'!M11)</f>
        <v>1.19</v>
      </c>
      <c r="P11" s="36">
        <f>CHOOSE(Enlaces!$G$1,'TAM Aceite de Oliva'!N11,'TAM Aceite Virgen'!N11,'TAM Aceite Virgen Extra'!N11)</f>
        <v>0.46</v>
      </c>
      <c r="Q11" s="36">
        <f>CHOOSE(Enlaces!$G$1,'TAM Aceite de Oliva'!O11,'TAM Aceite Virgen'!O11,'TAM Aceite Virgen Extra'!O11)</f>
        <v>0.84000000000000008</v>
      </c>
      <c r="R11" s="36">
        <f>CHOOSE(Enlaces!$G$1,'TAM Aceite de Oliva'!P11,'TAM Aceite Virgen'!P11,'TAM Aceite Virgen Extra'!P11)</f>
        <v>0.35000000000000003</v>
      </c>
    </row>
    <row r="12" spans="3:18" x14ac:dyDescent="0.25">
      <c r="C12" s="14">
        <f>CHOOSE(Enlaces!$G$1,'TAM Aceite de Oliva'!B12,'TAM Aceite Virgen'!B12,'TAM Aceite Virgen Extra'!B12)</f>
        <v>3.1</v>
      </c>
      <c r="D12" s="13">
        <f>CHOOSE(Enlaces!$G$1,'TAM Aceite de Oliva'!C12,'TAM Aceite Virgen'!C12,'TAM Aceite Virgen Extra'!C12)</f>
        <v>3.2</v>
      </c>
      <c r="F12" s="34" t="str">
        <f t="shared" si="0"/>
        <v>&gt;=3,1  - &lt; 3,2</v>
      </c>
      <c r="G12" s="36">
        <f>CHOOSE(Enlaces!$G$1,'TAM Aceite de Oliva'!E12,'TAM Aceite Virgen'!E12,'TAM Aceite Virgen Extra'!E12)</f>
        <v>20.97</v>
      </c>
      <c r="H12" s="36">
        <f>CHOOSE(Enlaces!$G$1,'TAM Aceite de Oliva'!F12,'TAM Aceite Virgen'!F12,'TAM Aceite Virgen Extra'!F12)</f>
        <v>21.6</v>
      </c>
      <c r="I12" s="36">
        <f>CHOOSE(Enlaces!$G$1,'TAM Aceite de Oliva'!G12,'TAM Aceite Virgen'!G12,'TAM Aceite Virgen Extra'!G12)</f>
        <v>19.490000000000002</v>
      </c>
      <c r="J12" s="36">
        <f>CHOOSE(Enlaces!$G$1,'TAM Aceite de Oliva'!H12,'TAM Aceite Virgen'!H12,'TAM Aceite Virgen Extra'!H12)</f>
        <v>5.9499999999999993</v>
      </c>
      <c r="K12" s="36">
        <f>CHOOSE(Enlaces!$G$1,'TAM Aceite de Oliva'!I12,'TAM Aceite Virgen'!I12,'TAM Aceite Virgen Extra'!I12)</f>
        <v>3.2199999999999998</v>
      </c>
      <c r="L12" s="36">
        <f>CHOOSE(Enlaces!$G$1,'TAM Aceite de Oliva'!J12,'TAM Aceite Virgen'!J12,'TAM Aceite Virgen Extra'!J12)</f>
        <v>1.43</v>
      </c>
      <c r="M12" s="36">
        <f>CHOOSE(Enlaces!$G$1,'TAM Aceite de Oliva'!K12,'TAM Aceite Virgen'!K12,'TAM Aceite Virgen Extra'!K12)</f>
        <v>0.51</v>
      </c>
      <c r="N12" s="36">
        <f>CHOOSE(Enlaces!$G$1,'TAM Aceite de Oliva'!L12,'TAM Aceite Virgen'!L12,'TAM Aceite Virgen Extra'!L12)</f>
        <v>0.61</v>
      </c>
      <c r="O12" s="36">
        <f>CHOOSE(Enlaces!$G$1,'TAM Aceite de Oliva'!M12,'TAM Aceite Virgen'!M12,'TAM Aceite Virgen Extra'!M12)</f>
        <v>0.31999999999999995</v>
      </c>
      <c r="P12" s="36">
        <f>CHOOSE(Enlaces!$G$1,'TAM Aceite de Oliva'!N12,'TAM Aceite Virgen'!N12,'TAM Aceite Virgen Extra'!N12)</f>
        <v>0.23</v>
      </c>
      <c r="Q12" s="36">
        <f>CHOOSE(Enlaces!$G$1,'TAM Aceite de Oliva'!O12,'TAM Aceite Virgen'!O12,'TAM Aceite Virgen Extra'!O12)</f>
        <v>0.18</v>
      </c>
      <c r="R12" s="36">
        <f>CHOOSE(Enlaces!$G$1,'TAM Aceite de Oliva'!P12,'TAM Aceite Virgen'!P12,'TAM Aceite Virgen Extra'!P12)</f>
        <v>0.37</v>
      </c>
    </row>
    <row r="13" spans="3:18" x14ac:dyDescent="0.25">
      <c r="C13" s="14">
        <f>CHOOSE(Enlaces!$G$1,'TAM Aceite de Oliva'!B13,'TAM Aceite Virgen'!B13,'TAM Aceite Virgen Extra'!B13)</f>
        <v>3.2</v>
      </c>
      <c r="D13" s="13">
        <f>CHOOSE(Enlaces!$G$1,'TAM Aceite de Oliva'!C13,'TAM Aceite Virgen'!C13,'TAM Aceite Virgen Extra'!C13)</f>
        <v>3.3</v>
      </c>
      <c r="F13" s="34" t="str">
        <f t="shared" si="0"/>
        <v>&gt;=3,2  - &lt; 3,3</v>
      </c>
      <c r="G13" s="36">
        <f>CHOOSE(Enlaces!$G$1,'TAM Aceite de Oliva'!E13,'TAM Aceite Virgen'!E13,'TAM Aceite Virgen Extra'!E13)</f>
        <v>33.230000000000004</v>
      </c>
      <c r="H13" s="36">
        <f>CHOOSE(Enlaces!$G$1,'TAM Aceite de Oliva'!F13,'TAM Aceite Virgen'!F13,'TAM Aceite Virgen Extra'!F13)</f>
        <v>33.46</v>
      </c>
      <c r="I13" s="36">
        <f>CHOOSE(Enlaces!$G$1,'TAM Aceite de Oliva'!G13,'TAM Aceite Virgen'!G13,'TAM Aceite Virgen Extra'!G13)</f>
        <v>34.47</v>
      </c>
      <c r="J13" s="36">
        <f>CHOOSE(Enlaces!$G$1,'TAM Aceite de Oliva'!H13,'TAM Aceite Virgen'!H13,'TAM Aceite Virgen Extra'!H13)</f>
        <v>10.86</v>
      </c>
      <c r="K13" s="36">
        <f>CHOOSE(Enlaces!$G$1,'TAM Aceite de Oliva'!I13,'TAM Aceite Virgen'!I13,'TAM Aceite Virgen Extra'!I13)</f>
        <v>5.16</v>
      </c>
      <c r="L13" s="36">
        <f>CHOOSE(Enlaces!$G$1,'TAM Aceite de Oliva'!J13,'TAM Aceite Virgen'!J13,'TAM Aceite Virgen Extra'!J13)</f>
        <v>1.9899999999999998</v>
      </c>
      <c r="M13" s="36">
        <f>CHOOSE(Enlaces!$G$1,'TAM Aceite de Oliva'!K13,'TAM Aceite Virgen'!K13,'TAM Aceite Virgen Extra'!K13)</f>
        <v>0.35</v>
      </c>
      <c r="N13" s="36">
        <f>CHOOSE(Enlaces!$G$1,'TAM Aceite de Oliva'!L13,'TAM Aceite Virgen'!L13,'TAM Aceite Virgen Extra'!L13)</f>
        <v>0.67999999999999994</v>
      </c>
      <c r="O13" s="36">
        <f>CHOOSE(Enlaces!$G$1,'TAM Aceite de Oliva'!M13,'TAM Aceite Virgen'!M13,'TAM Aceite Virgen Extra'!M13)</f>
        <v>0.57999999999999996</v>
      </c>
      <c r="P13" s="36">
        <f>CHOOSE(Enlaces!$G$1,'TAM Aceite de Oliva'!N13,'TAM Aceite Virgen'!N13,'TAM Aceite Virgen Extra'!N13)</f>
        <v>0.33</v>
      </c>
      <c r="Q13" s="36">
        <f>CHOOSE(Enlaces!$G$1,'TAM Aceite de Oliva'!O13,'TAM Aceite Virgen'!O13,'TAM Aceite Virgen Extra'!O13)</f>
        <v>0.52</v>
      </c>
      <c r="R13" s="36">
        <f>CHOOSE(Enlaces!$G$1,'TAM Aceite de Oliva'!P13,'TAM Aceite Virgen'!P13,'TAM Aceite Virgen Extra'!P13)</f>
        <v>0.53</v>
      </c>
    </row>
    <row r="14" spans="3:18" x14ac:dyDescent="0.25">
      <c r="C14" s="14">
        <f>CHOOSE(Enlaces!$G$1,'TAM Aceite de Oliva'!B14,'TAM Aceite Virgen'!B14,'TAM Aceite Virgen Extra'!B14)</f>
        <v>3.3</v>
      </c>
      <c r="D14" s="13">
        <f>CHOOSE(Enlaces!$G$1,'TAM Aceite de Oliva'!C14,'TAM Aceite Virgen'!C14,'TAM Aceite Virgen Extra'!C14)</f>
        <v>3.4</v>
      </c>
      <c r="F14" s="34" t="str">
        <f t="shared" si="0"/>
        <v>&gt;=3,3  - &lt; 3,4</v>
      </c>
      <c r="G14" s="36">
        <f>CHOOSE(Enlaces!$G$1,'TAM Aceite de Oliva'!E14,'TAM Aceite Virgen'!E14,'TAM Aceite Virgen Extra'!E14)</f>
        <v>1.92</v>
      </c>
      <c r="H14" s="36">
        <f>CHOOSE(Enlaces!$G$1,'TAM Aceite de Oliva'!F14,'TAM Aceite Virgen'!F14,'TAM Aceite Virgen Extra'!F14)</f>
        <v>4.33</v>
      </c>
      <c r="I14" s="36">
        <f>CHOOSE(Enlaces!$G$1,'TAM Aceite de Oliva'!G14,'TAM Aceite Virgen'!G14,'TAM Aceite Virgen Extra'!G14)</f>
        <v>2.63</v>
      </c>
      <c r="J14" s="36">
        <f>CHOOSE(Enlaces!$G$1,'TAM Aceite de Oliva'!H14,'TAM Aceite Virgen'!H14,'TAM Aceite Virgen Extra'!H14)</f>
        <v>5.33</v>
      </c>
      <c r="K14" s="36">
        <f>CHOOSE(Enlaces!$G$1,'TAM Aceite de Oliva'!I14,'TAM Aceite Virgen'!I14,'TAM Aceite Virgen Extra'!I14)</f>
        <v>1.05</v>
      </c>
      <c r="L14" s="36">
        <f>CHOOSE(Enlaces!$G$1,'TAM Aceite de Oliva'!J14,'TAM Aceite Virgen'!J14,'TAM Aceite Virgen Extra'!J14)</f>
        <v>2.5099999999999998</v>
      </c>
      <c r="M14" s="36">
        <f>CHOOSE(Enlaces!$G$1,'TAM Aceite de Oliva'!K14,'TAM Aceite Virgen'!K14,'TAM Aceite Virgen Extra'!K14)</f>
        <v>1.33</v>
      </c>
      <c r="N14" s="36">
        <f>CHOOSE(Enlaces!$G$1,'TAM Aceite de Oliva'!L14,'TAM Aceite Virgen'!L14,'TAM Aceite Virgen Extra'!L14)</f>
        <v>1.73</v>
      </c>
      <c r="O14" s="36">
        <f>CHOOSE(Enlaces!$G$1,'TAM Aceite de Oliva'!M14,'TAM Aceite Virgen'!M14,'TAM Aceite Virgen Extra'!M14)</f>
        <v>1.49</v>
      </c>
      <c r="P14" s="36">
        <f>CHOOSE(Enlaces!$G$1,'TAM Aceite de Oliva'!N14,'TAM Aceite Virgen'!N14,'TAM Aceite Virgen Extra'!N14)</f>
        <v>1.52</v>
      </c>
      <c r="Q14" s="36">
        <f>CHOOSE(Enlaces!$G$1,'TAM Aceite de Oliva'!O14,'TAM Aceite Virgen'!O14,'TAM Aceite Virgen Extra'!O14)</f>
        <v>0.68</v>
      </c>
      <c r="R14" s="36">
        <f>CHOOSE(Enlaces!$G$1,'TAM Aceite de Oliva'!P14,'TAM Aceite Virgen'!P14,'TAM Aceite Virgen Extra'!P14)</f>
        <v>0.62</v>
      </c>
    </row>
    <row r="15" spans="3:18" x14ac:dyDescent="0.25">
      <c r="C15" s="14">
        <f>CHOOSE(Enlaces!$G$1,'TAM Aceite de Oliva'!B15,'TAM Aceite Virgen'!B15,'TAM Aceite Virgen Extra'!B15)</f>
        <v>3.4</v>
      </c>
      <c r="D15" s="13">
        <f>CHOOSE(Enlaces!$G$1,'TAM Aceite de Oliva'!C15,'TAM Aceite Virgen'!C15,'TAM Aceite Virgen Extra'!C15)</f>
        <v>3.5</v>
      </c>
      <c r="F15" s="34" t="str">
        <f t="shared" si="0"/>
        <v>&gt;=3,4  - &lt; 3,5</v>
      </c>
      <c r="G15" s="36">
        <f>CHOOSE(Enlaces!$G$1,'TAM Aceite de Oliva'!E15,'TAM Aceite Virgen'!E15,'TAM Aceite Virgen Extra'!E15)</f>
        <v>6.7</v>
      </c>
      <c r="H15" s="36">
        <f>CHOOSE(Enlaces!$G$1,'TAM Aceite de Oliva'!F15,'TAM Aceite Virgen'!F15,'TAM Aceite Virgen Extra'!F15)</f>
        <v>5.92</v>
      </c>
      <c r="I15" s="36">
        <f>CHOOSE(Enlaces!$G$1,'TAM Aceite de Oliva'!G15,'TAM Aceite Virgen'!G15,'TAM Aceite Virgen Extra'!G15)</f>
        <v>5.59</v>
      </c>
      <c r="J15" s="36">
        <f>CHOOSE(Enlaces!$G$1,'TAM Aceite de Oliva'!H15,'TAM Aceite Virgen'!H15,'TAM Aceite Virgen Extra'!H15)</f>
        <v>8.89</v>
      </c>
      <c r="K15" s="36">
        <f>CHOOSE(Enlaces!$G$1,'TAM Aceite de Oliva'!I15,'TAM Aceite Virgen'!I15,'TAM Aceite Virgen Extra'!I15)</f>
        <v>6.29</v>
      </c>
      <c r="L15" s="36">
        <f>CHOOSE(Enlaces!$G$1,'TAM Aceite de Oliva'!J15,'TAM Aceite Virgen'!J15,'TAM Aceite Virgen Extra'!J15)</f>
        <v>3.0999999999999996</v>
      </c>
      <c r="M15" s="36">
        <f>CHOOSE(Enlaces!$G$1,'TAM Aceite de Oliva'!K15,'TAM Aceite Virgen'!K15,'TAM Aceite Virgen Extra'!K15)</f>
        <v>1.24</v>
      </c>
      <c r="N15" s="36">
        <f>CHOOSE(Enlaces!$G$1,'TAM Aceite de Oliva'!L15,'TAM Aceite Virgen'!L15,'TAM Aceite Virgen Extra'!L15)</f>
        <v>2.56</v>
      </c>
      <c r="O15" s="36">
        <f>CHOOSE(Enlaces!$G$1,'TAM Aceite de Oliva'!M15,'TAM Aceite Virgen'!M15,'TAM Aceite Virgen Extra'!M15)</f>
        <v>1.1199999999999999</v>
      </c>
      <c r="P15" s="36">
        <f>CHOOSE(Enlaces!$G$1,'TAM Aceite de Oliva'!N15,'TAM Aceite Virgen'!N15,'TAM Aceite Virgen Extra'!N15)</f>
        <v>0.64999999999999991</v>
      </c>
      <c r="Q15" s="36">
        <f>CHOOSE(Enlaces!$G$1,'TAM Aceite de Oliva'!O15,'TAM Aceite Virgen'!O15,'TAM Aceite Virgen Extra'!O15)</f>
        <v>2</v>
      </c>
      <c r="R15" s="36">
        <f>CHOOSE(Enlaces!$G$1,'TAM Aceite de Oliva'!P15,'TAM Aceite Virgen'!P15,'TAM Aceite Virgen Extra'!P15)</f>
        <v>1.83</v>
      </c>
    </row>
    <row r="16" spans="3:18" x14ac:dyDescent="0.25">
      <c r="C16" s="14">
        <f>CHOOSE(Enlaces!$G$1,'TAM Aceite de Oliva'!B16,'TAM Aceite Virgen'!B16,'TAM Aceite Virgen Extra'!B16)</f>
        <v>3.5</v>
      </c>
      <c r="D16" s="13">
        <f>CHOOSE(Enlaces!$G$1,'TAM Aceite de Oliva'!C16,'TAM Aceite Virgen'!C16,'TAM Aceite Virgen Extra'!C16)</f>
        <v>3.6</v>
      </c>
      <c r="F16" s="34" t="str">
        <f t="shared" si="0"/>
        <v>&gt;=3,5  - &lt; 3,6</v>
      </c>
      <c r="G16" s="36">
        <f>CHOOSE(Enlaces!$G$1,'TAM Aceite de Oliva'!E16,'TAM Aceite Virgen'!E16,'TAM Aceite Virgen Extra'!E16)</f>
        <v>5.5200000000000005</v>
      </c>
      <c r="H16" s="36">
        <f>CHOOSE(Enlaces!$G$1,'TAM Aceite de Oliva'!F16,'TAM Aceite Virgen'!F16,'TAM Aceite Virgen Extra'!F16)</f>
        <v>4.0199999999999996</v>
      </c>
      <c r="I16" s="36">
        <f>CHOOSE(Enlaces!$G$1,'TAM Aceite de Oliva'!G16,'TAM Aceite Virgen'!G16,'TAM Aceite Virgen Extra'!G16)</f>
        <v>6.1999999999999993</v>
      </c>
      <c r="J16" s="36">
        <f>CHOOSE(Enlaces!$G$1,'TAM Aceite de Oliva'!H16,'TAM Aceite Virgen'!H16,'TAM Aceite Virgen Extra'!H16)</f>
        <v>6.38</v>
      </c>
      <c r="K16" s="36">
        <f>CHOOSE(Enlaces!$G$1,'TAM Aceite de Oliva'!I16,'TAM Aceite Virgen'!I16,'TAM Aceite Virgen Extra'!I16)</f>
        <v>7.1</v>
      </c>
      <c r="L16" s="36">
        <f>CHOOSE(Enlaces!$G$1,'TAM Aceite de Oliva'!J16,'TAM Aceite Virgen'!J16,'TAM Aceite Virgen Extra'!J16)</f>
        <v>7.8500000000000005</v>
      </c>
      <c r="M16" s="36">
        <f>CHOOSE(Enlaces!$G$1,'TAM Aceite de Oliva'!K16,'TAM Aceite Virgen'!K16,'TAM Aceite Virgen Extra'!K16)</f>
        <v>4.0600000000000005</v>
      </c>
      <c r="N16" s="36">
        <f>CHOOSE(Enlaces!$G$1,'TAM Aceite de Oliva'!L16,'TAM Aceite Virgen'!L16,'TAM Aceite Virgen Extra'!L16)</f>
        <v>2.12</v>
      </c>
      <c r="O16" s="36">
        <f>CHOOSE(Enlaces!$G$1,'TAM Aceite de Oliva'!M16,'TAM Aceite Virgen'!M16,'TAM Aceite Virgen Extra'!M16)</f>
        <v>2.4699999999999998</v>
      </c>
      <c r="P16" s="36">
        <f>CHOOSE(Enlaces!$G$1,'TAM Aceite de Oliva'!N16,'TAM Aceite Virgen'!N16,'TAM Aceite Virgen Extra'!N16)</f>
        <v>2.2999999999999998</v>
      </c>
      <c r="Q16" s="36">
        <f>CHOOSE(Enlaces!$G$1,'TAM Aceite de Oliva'!O16,'TAM Aceite Virgen'!O16,'TAM Aceite Virgen Extra'!O16)</f>
        <v>4.0599999999999996</v>
      </c>
      <c r="R16" s="36">
        <f>CHOOSE(Enlaces!$G$1,'TAM Aceite de Oliva'!P16,'TAM Aceite Virgen'!P16,'TAM Aceite Virgen Extra'!P16)</f>
        <v>4.57</v>
      </c>
    </row>
    <row r="17" spans="3:18" x14ac:dyDescent="0.25">
      <c r="C17" s="14">
        <f>CHOOSE(Enlaces!$G$1,'TAM Aceite de Oliva'!B17,'TAM Aceite Virgen'!B17,'TAM Aceite Virgen Extra'!B17)</f>
        <v>3.6</v>
      </c>
      <c r="D17" s="13">
        <f>CHOOSE(Enlaces!$G$1,'TAM Aceite de Oliva'!C17,'TAM Aceite Virgen'!C17,'TAM Aceite Virgen Extra'!C17)</f>
        <v>3.7</v>
      </c>
      <c r="F17" s="34" t="str">
        <f t="shared" si="0"/>
        <v>&gt;=3,6  - &lt; 3,7</v>
      </c>
      <c r="G17" s="36">
        <f>CHOOSE(Enlaces!$G$1,'TAM Aceite de Oliva'!E17,'TAM Aceite Virgen'!E17,'TAM Aceite Virgen Extra'!E17)</f>
        <v>4.12</v>
      </c>
      <c r="H17" s="36">
        <f>CHOOSE(Enlaces!$G$1,'TAM Aceite de Oliva'!F17,'TAM Aceite Virgen'!F17,'TAM Aceite Virgen Extra'!F17)</f>
        <v>2.85</v>
      </c>
      <c r="I17" s="36">
        <f>CHOOSE(Enlaces!$G$1,'TAM Aceite de Oliva'!G17,'TAM Aceite Virgen'!G17,'TAM Aceite Virgen Extra'!G17)</f>
        <v>2.2800000000000002</v>
      </c>
      <c r="J17" s="36">
        <f>CHOOSE(Enlaces!$G$1,'TAM Aceite de Oliva'!H17,'TAM Aceite Virgen'!H17,'TAM Aceite Virgen Extra'!H17)</f>
        <v>34.700000000000003</v>
      </c>
      <c r="K17" s="36">
        <f>CHOOSE(Enlaces!$G$1,'TAM Aceite de Oliva'!I17,'TAM Aceite Virgen'!I17,'TAM Aceite Virgen Extra'!I17)</f>
        <v>46.760000000000005</v>
      </c>
      <c r="L17" s="36">
        <f>CHOOSE(Enlaces!$G$1,'TAM Aceite de Oliva'!J17,'TAM Aceite Virgen'!J17,'TAM Aceite Virgen Extra'!J17)</f>
        <v>19.95</v>
      </c>
      <c r="M17" s="36">
        <f>CHOOSE(Enlaces!$G$1,'TAM Aceite de Oliva'!K17,'TAM Aceite Virgen'!K17,'TAM Aceite Virgen Extra'!K17)</f>
        <v>4.6500000000000004</v>
      </c>
      <c r="N17" s="36">
        <f>CHOOSE(Enlaces!$G$1,'TAM Aceite de Oliva'!L17,'TAM Aceite Virgen'!L17,'TAM Aceite Virgen Extra'!L17)</f>
        <v>2.2400000000000002</v>
      </c>
      <c r="O17" s="36">
        <f>CHOOSE(Enlaces!$G$1,'TAM Aceite de Oliva'!M17,'TAM Aceite Virgen'!M17,'TAM Aceite Virgen Extra'!M17)</f>
        <v>2.5099999999999998</v>
      </c>
      <c r="P17" s="36">
        <f>CHOOSE(Enlaces!$G$1,'TAM Aceite de Oliva'!N17,'TAM Aceite Virgen'!N17,'TAM Aceite Virgen Extra'!N17)</f>
        <v>2.8</v>
      </c>
      <c r="Q17" s="36">
        <f>CHOOSE(Enlaces!$G$1,'TAM Aceite de Oliva'!O17,'TAM Aceite Virgen'!O17,'TAM Aceite Virgen Extra'!O17)</f>
        <v>1.42</v>
      </c>
      <c r="R17" s="36">
        <f>CHOOSE(Enlaces!$G$1,'TAM Aceite de Oliva'!P17,'TAM Aceite Virgen'!P17,'TAM Aceite Virgen Extra'!P17)</f>
        <v>0.75</v>
      </c>
    </row>
    <row r="18" spans="3:18" x14ac:dyDescent="0.25">
      <c r="C18" s="14">
        <f>CHOOSE(Enlaces!$G$1,'TAM Aceite de Oliva'!B18,'TAM Aceite Virgen'!B18,'TAM Aceite Virgen Extra'!B18)</f>
        <v>3.7</v>
      </c>
      <c r="D18" s="13">
        <f>CHOOSE(Enlaces!$G$1,'TAM Aceite de Oliva'!C18,'TAM Aceite Virgen'!C18,'TAM Aceite Virgen Extra'!C18)</f>
        <v>3.8</v>
      </c>
      <c r="F18" s="34" t="str">
        <f t="shared" si="0"/>
        <v>&gt;=3,7  - &lt; 3,8</v>
      </c>
      <c r="G18" s="36">
        <f>CHOOSE(Enlaces!$G$1,'TAM Aceite de Oliva'!E18,'TAM Aceite Virgen'!E18,'TAM Aceite Virgen Extra'!E18)</f>
        <v>2.27</v>
      </c>
      <c r="H18" s="36">
        <f>CHOOSE(Enlaces!$G$1,'TAM Aceite de Oliva'!F18,'TAM Aceite Virgen'!F18,'TAM Aceite Virgen Extra'!F18)</f>
        <v>1.8900000000000001</v>
      </c>
      <c r="I18" s="36">
        <f>CHOOSE(Enlaces!$G$1,'TAM Aceite de Oliva'!G18,'TAM Aceite Virgen'!G18,'TAM Aceite Virgen Extra'!G18)</f>
        <v>2.29</v>
      </c>
      <c r="J18" s="36">
        <f>CHOOSE(Enlaces!$G$1,'TAM Aceite de Oliva'!H18,'TAM Aceite Virgen'!H18,'TAM Aceite Virgen Extra'!H18)</f>
        <v>3.67</v>
      </c>
      <c r="K18" s="36">
        <f>CHOOSE(Enlaces!$G$1,'TAM Aceite de Oliva'!I18,'TAM Aceite Virgen'!I18,'TAM Aceite Virgen Extra'!I18)</f>
        <v>4.96</v>
      </c>
      <c r="L18" s="36">
        <f>CHOOSE(Enlaces!$G$1,'TAM Aceite de Oliva'!J18,'TAM Aceite Virgen'!J18,'TAM Aceite Virgen Extra'!J18)</f>
        <v>6.43</v>
      </c>
      <c r="M18" s="36">
        <f>CHOOSE(Enlaces!$G$1,'TAM Aceite de Oliva'!K18,'TAM Aceite Virgen'!K18,'TAM Aceite Virgen Extra'!K18)</f>
        <v>3.72</v>
      </c>
      <c r="N18" s="36">
        <f>CHOOSE(Enlaces!$G$1,'TAM Aceite de Oliva'!L18,'TAM Aceite Virgen'!L18,'TAM Aceite Virgen Extra'!L18)</f>
        <v>2.2400000000000002</v>
      </c>
      <c r="O18" s="36">
        <f>CHOOSE(Enlaces!$G$1,'TAM Aceite de Oliva'!M18,'TAM Aceite Virgen'!M18,'TAM Aceite Virgen Extra'!M18)</f>
        <v>4.3899999999999997</v>
      </c>
      <c r="P18" s="36">
        <f>CHOOSE(Enlaces!$G$1,'TAM Aceite de Oliva'!N18,'TAM Aceite Virgen'!N18,'TAM Aceite Virgen Extra'!N18)</f>
        <v>3.32</v>
      </c>
      <c r="Q18" s="36">
        <f>CHOOSE(Enlaces!$G$1,'TAM Aceite de Oliva'!O18,'TAM Aceite Virgen'!O18,'TAM Aceite Virgen Extra'!O18)</f>
        <v>2.36</v>
      </c>
      <c r="R18" s="36">
        <f>CHOOSE(Enlaces!$G$1,'TAM Aceite de Oliva'!P18,'TAM Aceite Virgen'!P18,'TAM Aceite Virgen Extra'!P18)</f>
        <v>1.77</v>
      </c>
    </row>
    <row r="19" spans="3:18" x14ac:dyDescent="0.25">
      <c r="C19" s="14">
        <f>CHOOSE(Enlaces!$G$1,'TAM Aceite de Oliva'!B19,'TAM Aceite Virgen'!B19,'TAM Aceite Virgen Extra'!B19)</f>
        <v>3.8</v>
      </c>
      <c r="D19" s="13">
        <f>CHOOSE(Enlaces!$G$1,'TAM Aceite de Oliva'!C19,'TAM Aceite Virgen'!C19,'TAM Aceite Virgen Extra'!C19)</f>
        <v>3.9</v>
      </c>
      <c r="F19" s="34" t="str">
        <f t="shared" si="0"/>
        <v>&gt;=3,8  - &lt; 3,9</v>
      </c>
      <c r="G19" s="36">
        <f>CHOOSE(Enlaces!$G$1,'TAM Aceite de Oliva'!E19,'TAM Aceite Virgen'!E19,'TAM Aceite Virgen Extra'!E19)</f>
        <v>0.33999999999999997</v>
      </c>
      <c r="H19" s="36">
        <f>CHOOSE(Enlaces!$G$1,'TAM Aceite de Oliva'!F19,'TAM Aceite Virgen'!F19,'TAM Aceite Virgen Extra'!F19)</f>
        <v>0.32</v>
      </c>
      <c r="I19" s="36">
        <f>CHOOSE(Enlaces!$G$1,'TAM Aceite de Oliva'!G19,'TAM Aceite Virgen'!G19,'TAM Aceite Virgen Extra'!G19)</f>
        <v>0.63</v>
      </c>
      <c r="J19" s="36">
        <f>CHOOSE(Enlaces!$G$1,'TAM Aceite de Oliva'!H19,'TAM Aceite Virgen'!H19,'TAM Aceite Virgen Extra'!H19)</f>
        <v>0.67999999999999994</v>
      </c>
      <c r="K19" s="36">
        <f>CHOOSE(Enlaces!$G$1,'TAM Aceite de Oliva'!I19,'TAM Aceite Virgen'!I19,'TAM Aceite Virgen Extra'!I19)</f>
        <v>0.84</v>
      </c>
      <c r="L19" s="36">
        <f>CHOOSE(Enlaces!$G$1,'TAM Aceite de Oliva'!J19,'TAM Aceite Virgen'!J19,'TAM Aceite Virgen Extra'!J19)</f>
        <v>1.7599999999999998</v>
      </c>
      <c r="M19" s="36">
        <f>CHOOSE(Enlaces!$G$1,'TAM Aceite de Oliva'!K19,'TAM Aceite Virgen'!K19,'TAM Aceite Virgen Extra'!K19)</f>
        <v>1.1400000000000001</v>
      </c>
      <c r="N19" s="36">
        <f>CHOOSE(Enlaces!$G$1,'TAM Aceite de Oliva'!L19,'TAM Aceite Virgen'!L19,'TAM Aceite Virgen Extra'!L19)</f>
        <v>1.9700000000000002</v>
      </c>
      <c r="O19" s="36">
        <f>CHOOSE(Enlaces!$G$1,'TAM Aceite de Oliva'!M19,'TAM Aceite Virgen'!M19,'TAM Aceite Virgen Extra'!M19)</f>
        <v>10.18</v>
      </c>
      <c r="P19" s="36">
        <f>CHOOSE(Enlaces!$G$1,'TAM Aceite de Oliva'!N19,'TAM Aceite Virgen'!N19,'TAM Aceite Virgen Extra'!N19)</f>
        <v>24.13</v>
      </c>
      <c r="Q19" s="36">
        <f>CHOOSE(Enlaces!$G$1,'TAM Aceite de Oliva'!O19,'TAM Aceite Virgen'!O19,'TAM Aceite Virgen Extra'!O19)</f>
        <v>26.68</v>
      </c>
      <c r="R19" s="36">
        <f>CHOOSE(Enlaces!$G$1,'TAM Aceite de Oliva'!P19,'TAM Aceite Virgen'!P19,'TAM Aceite Virgen Extra'!P19)</f>
        <v>23.25</v>
      </c>
    </row>
    <row r="20" spans="3:18" x14ac:dyDescent="0.25">
      <c r="C20" s="14">
        <f>CHOOSE(Enlaces!$G$1,'TAM Aceite de Oliva'!B20,'TAM Aceite Virgen'!B20,'TAM Aceite Virgen Extra'!B20)</f>
        <v>3.9</v>
      </c>
      <c r="D20" s="13">
        <f>CHOOSE(Enlaces!$G$1,'TAM Aceite de Oliva'!C20,'TAM Aceite Virgen'!C20,'TAM Aceite Virgen Extra'!C20)</f>
        <v>4</v>
      </c>
      <c r="F20" s="34" t="str">
        <f t="shared" si="0"/>
        <v>&gt;=3,9  - &lt; 4</v>
      </c>
      <c r="G20" s="36">
        <f>CHOOSE(Enlaces!$G$1,'TAM Aceite de Oliva'!E20,'TAM Aceite Virgen'!E20,'TAM Aceite Virgen Extra'!E20)</f>
        <v>2.68</v>
      </c>
      <c r="H20" s="36">
        <f>CHOOSE(Enlaces!$G$1,'TAM Aceite de Oliva'!F20,'TAM Aceite Virgen'!F20,'TAM Aceite Virgen Extra'!F20)</f>
        <v>3.23</v>
      </c>
      <c r="I20" s="36">
        <f>CHOOSE(Enlaces!$G$1,'TAM Aceite de Oliva'!G20,'TAM Aceite Virgen'!G20,'TAM Aceite Virgen Extra'!G20)</f>
        <v>3.1</v>
      </c>
      <c r="J20" s="36">
        <f>CHOOSE(Enlaces!$G$1,'TAM Aceite de Oliva'!H20,'TAM Aceite Virgen'!H20,'TAM Aceite Virgen Extra'!H20)</f>
        <v>4.26</v>
      </c>
      <c r="K20" s="36">
        <f>CHOOSE(Enlaces!$G$1,'TAM Aceite de Oliva'!I20,'TAM Aceite Virgen'!I20,'TAM Aceite Virgen Extra'!I20)</f>
        <v>4.8199999999999994</v>
      </c>
      <c r="L20" s="36">
        <f>CHOOSE(Enlaces!$G$1,'TAM Aceite de Oliva'!J20,'TAM Aceite Virgen'!J20,'TAM Aceite Virgen Extra'!J20)</f>
        <v>14.180000000000001</v>
      </c>
      <c r="M20" s="36">
        <f>CHOOSE(Enlaces!$G$1,'TAM Aceite de Oliva'!K20,'TAM Aceite Virgen'!K20,'TAM Aceite Virgen Extra'!K20)</f>
        <v>7.02</v>
      </c>
      <c r="N20" s="36">
        <f>CHOOSE(Enlaces!$G$1,'TAM Aceite de Oliva'!L20,'TAM Aceite Virgen'!L20,'TAM Aceite Virgen Extra'!L20)</f>
        <v>26.560000000000002</v>
      </c>
      <c r="O20" s="36">
        <f>CHOOSE(Enlaces!$G$1,'TAM Aceite de Oliva'!M20,'TAM Aceite Virgen'!M20,'TAM Aceite Virgen Extra'!M20)</f>
        <v>38.769999999999996</v>
      </c>
      <c r="P20" s="36">
        <f>CHOOSE(Enlaces!$G$1,'TAM Aceite de Oliva'!N20,'TAM Aceite Virgen'!N20,'TAM Aceite Virgen Extra'!N20)</f>
        <v>43.17</v>
      </c>
      <c r="Q20" s="36">
        <f>CHOOSE(Enlaces!$G$1,'TAM Aceite de Oliva'!O20,'TAM Aceite Virgen'!O20,'TAM Aceite Virgen Extra'!O20)</f>
        <v>41.46</v>
      </c>
      <c r="R20" s="36">
        <f>CHOOSE(Enlaces!$G$1,'TAM Aceite de Oliva'!P20,'TAM Aceite Virgen'!P20,'TAM Aceite Virgen Extra'!P20)</f>
        <v>40.549999999999997</v>
      </c>
    </row>
    <row r="21" spans="3:18" x14ac:dyDescent="0.25">
      <c r="C21" s="14">
        <f>CHOOSE(Enlaces!$G$1,'TAM Aceite de Oliva'!B21,'TAM Aceite Virgen'!B21,'TAM Aceite Virgen Extra'!B21)</f>
        <v>4</v>
      </c>
      <c r="D21" s="13">
        <f>CHOOSE(Enlaces!$G$1,'TAM Aceite de Oliva'!C21,'TAM Aceite Virgen'!C21,'TAM Aceite Virgen Extra'!C21)</f>
        <v>4.0999999999999996</v>
      </c>
      <c r="F21" s="34" t="str">
        <f t="shared" si="0"/>
        <v>&gt;=4  - &lt; 4,1</v>
      </c>
      <c r="G21" s="36">
        <f>CHOOSE(Enlaces!$G$1,'TAM Aceite de Oliva'!E21,'TAM Aceite Virgen'!E21,'TAM Aceite Virgen Extra'!E21)</f>
        <v>0.13</v>
      </c>
      <c r="H21" s="36">
        <f>CHOOSE(Enlaces!$G$1,'TAM Aceite de Oliva'!F21,'TAM Aceite Virgen'!F21,'TAM Aceite Virgen Extra'!F21)</f>
        <v>0.81</v>
      </c>
      <c r="I21" s="36">
        <f>CHOOSE(Enlaces!$G$1,'TAM Aceite de Oliva'!G21,'TAM Aceite Virgen'!G21,'TAM Aceite Virgen Extra'!G21)</f>
        <v>1.1000000000000001</v>
      </c>
      <c r="J21" s="36">
        <f>CHOOSE(Enlaces!$G$1,'TAM Aceite de Oliva'!H21,'TAM Aceite Virgen'!H21,'TAM Aceite Virgen Extra'!H21)</f>
        <v>0.46</v>
      </c>
      <c r="K21" s="36">
        <f>CHOOSE(Enlaces!$G$1,'TAM Aceite de Oliva'!I21,'TAM Aceite Virgen'!I21,'TAM Aceite Virgen Extra'!I21)</f>
        <v>0.37</v>
      </c>
      <c r="L21" s="36">
        <f>CHOOSE(Enlaces!$G$1,'TAM Aceite de Oliva'!J21,'TAM Aceite Virgen'!J21,'TAM Aceite Virgen Extra'!J21)</f>
        <v>9.4600000000000009</v>
      </c>
      <c r="M21" s="36">
        <f>CHOOSE(Enlaces!$G$1,'TAM Aceite de Oliva'!K21,'TAM Aceite Virgen'!K21,'TAM Aceite Virgen Extra'!K21)</f>
        <v>4.26</v>
      </c>
      <c r="N21" s="36">
        <f>CHOOSE(Enlaces!$G$1,'TAM Aceite de Oliva'!L21,'TAM Aceite Virgen'!L21,'TAM Aceite Virgen Extra'!L21)</f>
        <v>27.79</v>
      </c>
      <c r="O21" s="36">
        <f>CHOOSE(Enlaces!$G$1,'TAM Aceite de Oliva'!M21,'TAM Aceite Virgen'!M21,'TAM Aceite Virgen Extra'!M21)</f>
        <v>18.93</v>
      </c>
      <c r="P21" s="36">
        <f>CHOOSE(Enlaces!$G$1,'TAM Aceite de Oliva'!N21,'TAM Aceite Virgen'!N21,'TAM Aceite Virgen Extra'!N21)</f>
        <v>3.54</v>
      </c>
      <c r="Q21" s="36">
        <f>CHOOSE(Enlaces!$G$1,'TAM Aceite de Oliva'!O21,'TAM Aceite Virgen'!O21,'TAM Aceite Virgen Extra'!O21)</f>
        <v>1.9100000000000001</v>
      </c>
      <c r="R21" s="36">
        <f>CHOOSE(Enlaces!$G$1,'TAM Aceite de Oliva'!P21,'TAM Aceite Virgen'!P21,'TAM Aceite Virgen Extra'!P21)</f>
        <v>2.69</v>
      </c>
    </row>
    <row r="22" spans="3:18" x14ac:dyDescent="0.25">
      <c r="C22" s="14">
        <f>CHOOSE(Enlaces!$G$1,'TAM Aceite de Oliva'!B22,'TAM Aceite Virgen'!B22,'TAM Aceite Virgen Extra'!B22)</f>
        <v>4.0999999999999996</v>
      </c>
      <c r="D22" s="13">
        <f>CHOOSE(Enlaces!$G$1,'TAM Aceite de Oliva'!C22,'TAM Aceite Virgen'!C22,'TAM Aceite Virgen Extra'!C22)</f>
        <v>4.2</v>
      </c>
      <c r="F22" s="34" t="str">
        <f t="shared" si="0"/>
        <v>&gt;=4,1  - &lt; 4,2</v>
      </c>
      <c r="G22" s="36">
        <f>CHOOSE(Enlaces!$G$1,'TAM Aceite de Oliva'!E22,'TAM Aceite Virgen'!E22,'TAM Aceite Virgen Extra'!E22)</f>
        <v>0.48</v>
      </c>
      <c r="H22" s="36">
        <f>CHOOSE(Enlaces!$G$1,'TAM Aceite de Oliva'!F22,'TAM Aceite Virgen'!F22,'TAM Aceite Virgen Extra'!F22)</f>
        <v>0.35</v>
      </c>
      <c r="I22" s="36">
        <f>CHOOSE(Enlaces!$G$1,'TAM Aceite de Oliva'!G22,'TAM Aceite Virgen'!G22,'TAM Aceite Virgen Extra'!G22)</f>
        <v>0.34</v>
      </c>
      <c r="J22" s="36">
        <f>CHOOSE(Enlaces!$G$1,'TAM Aceite de Oliva'!H22,'TAM Aceite Virgen'!H22,'TAM Aceite Virgen Extra'!H22)</f>
        <v>0.37</v>
      </c>
      <c r="K22" s="36">
        <f>CHOOSE(Enlaces!$G$1,'TAM Aceite de Oliva'!I22,'TAM Aceite Virgen'!I22,'TAM Aceite Virgen Extra'!I22)</f>
        <v>0.38</v>
      </c>
      <c r="L22" s="36">
        <f>CHOOSE(Enlaces!$G$1,'TAM Aceite de Oliva'!J22,'TAM Aceite Virgen'!J22,'TAM Aceite Virgen Extra'!J22)</f>
        <v>0.84</v>
      </c>
      <c r="M22" s="36">
        <f>CHOOSE(Enlaces!$G$1,'TAM Aceite de Oliva'!K22,'TAM Aceite Virgen'!K22,'TAM Aceite Virgen Extra'!K22)</f>
        <v>3.58</v>
      </c>
      <c r="N22" s="36">
        <f>CHOOSE(Enlaces!$G$1,'TAM Aceite de Oliva'!L22,'TAM Aceite Virgen'!L22,'TAM Aceite Virgen Extra'!L22)</f>
        <v>4.62</v>
      </c>
      <c r="O22" s="36">
        <f>CHOOSE(Enlaces!$G$1,'TAM Aceite de Oliva'!M22,'TAM Aceite Virgen'!M22,'TAM Aceite Virgen Extra'!M22)</f>
        <v>1.8900000000000001</v>
      </c>
      <c r="P22" s="36">
        <f>CHOOSE(Enlaces!$G$1,'TAM Aceite de Oliva'!N22,'TAM Aceite Virgen'!N22,'TAM Aceite Virgen Extra'!N22)</f>
        <v>1.9700000000000002</v>
      </c>
      <c r="Q22" s="36">
        <f>CHOOSE(Enlaces!$G$1,'TAM Aceite de Oliva'!O22,'TAM Aceite Virgen'!O22,'TAM Aceite Virgen Extra'!O22)</f>
        <v>2.6100000000000003</v>
      </c>
      <c r="R22" s="36">
        <f>CHOOSE(Enlaces!$G$1,'TAM Aceite de Oliva'!P22,'TAM Aceite Virgen'!P22,'TAM Aceite Virgen Extra'!P22)</f>
        <v>4.3</v>
      </c>
    </row>
    <row r="23" spans="3:18" x14ac:dyDescent="0.25">
      <c r="C23" s="14">
        <f>CHOOSE(Enlaces!$G$1,'TAM Aceite de Oliva'!B23,'TAM Aceite Virgen'!B23,'TAM Aceite Virgen Extra'!B23)</f>
        <v>4.2</v>
      </c>
      <c r="D23" s="13">
        <f>CHOOSE(Enlaces!$G$1,'TAM Aceite de Oliva'!C23,'TAM Aceite Virgen'!C23,'TAM Aceite Virgen Extra'!C23)</f>
        <v>4.3</v>
      </c>
      <c r="F23" s="34" t="str">
        <f t="shared" si="0"/>
        <v>&gt;=4,2  - &lt; 4,3</v>
      </c>
      <c r="G23" s="36">
        <f>CHOOSE(Enlaces!$G$1,'TAM Aceite de Oliva'!E23,'TAM Aceite Virgen'!E23,'TAM Aceite Virgen Extra'!E23)</f>
        <v>0.16999999999999998</v>
      </c>
      <c r="H23" s="36">
        <f>CHOOSE(Enlaces!$G$1,'TAM Aceite de Oliva'!F23,'TAM Aceite Virgen'!F23,'TAM Aceite Virgen Extra'!F23)</f>
        <v>0.26</v>
      </c>
      <c r="I23" s="36">
        <f>CHOOSE(Enlaces!$G$1,'TAM Aceite de Oliva'!G23,'TAM Aceite Virgen'!G23,'TAM Aceite Virgen Extra'!G23)</f>
        <v>0.63</v>
      </c>
      <c r="J23" s="36">
        <f>CHOOSE(Enlaces!$G$1,'TAM Aceite de Oliva'!H23,'TAM Aceite Virgen'!H23,'TAM Aceite Virgen Extra'!H23)</f>
        <v>0.64</v>
      </c>
      <c r="K23" s="36">
        <f>CHOOSE(Enlaces!$G$1,'TAM Aceite de Oliva'!I23,'TAM Aceite Virgen'!I23,'TAM Aceite Virgen Extra'!I23)</f>
        <v>0.28000000000000003</v>
      </c>
      <c r="L23" s="36">
        <f>CHOOSE(Enlaces!$G$1,'TAM Aceite de Oliva'!J23,'TAM Aceite Virgen'!J23,'TAM Aceite Virgen Extra'!J23)</f>
        <v>1.67</v>
      </c>
      <c r="M23" s="36">
        <f>CHOOSE(Enlaces!$G$1,'TAM Aceite de Oliva'!K23,'TAM Aceite Virgen'!K23,'TAM Aceite Virgen Extra'!K23)</f>
        <v>5.26</v>
      </c>
      <c r="N23" s="36">
        <f>CHOOSE(Enlaces!$G$1,'TAM Aceite de Oliva'!L23,'TAM Aceite Virgen'!L23,'TAM Aceite Virgen Extra'!L23)</f>
        <v>3.49</v>
      </c>
      <c r="O23" s="36">
        <f>CHOOSE(Enlaces!$G$1,'TAM Aceite de Oliva'!M23,'TAM Aceite Virgen'!M23,'TAM Aceite Virgen Extra'!M23)</f>
        <v>1.64</v>
      </c>
      <c r="P23" s="36">
        <f>CHOOSE(Enlaces!$G$1,'TAM Aceite de Oliva'!N23,'TAM Aceite Virgen'!N23,'TAM Aceite Virgen Extra'!N23)</f>
        <v>1.82</v>
      </c>
      <c r="Q23" s="36">
        <f>CHOOSE(Enlaces!$G$1,'TAM Aceite de Oliva'!O23,'TAM Aceite Virgen'!O23,'TAM Aceite Virgen Extra'!O23)</f>
        <v>2.65</v>
      </c>
      <c r="R23" s="36">
        <f>CHOOSE(Enlaces!$G$1,'TAM Aceite de Oliva'!P23,'TAM Aceite Virgen'!P23,'TAM Aceite Virgen Extra'!P23)</f>
        <v>4.7700000000000005</v>
      </c>
    </row>
    <row r="24" spans="3:18" x14ac:dyDescent="0.25">
      <c r="C24" s="14">
        <f>CHOOSE(Enlaces!$G$1,'TAM Aceite de Oliva'!B24,'TAM Aceite Virgen'!B24,'TAM Aceite Virgen Extra'!B24)</f>
        <v>4.3</v>
      </c>
      <c r="D24" s="13">
        <f>CHOOSE(Enlaces!$G$1,'TAM Aceite de Oliva'!C24,'TAM Aceite Virgen'!C24,'TAM Aceite Virgen Extra'!C24)</f>
        <v>4.4000000000000004</v>
      </c>
      <c r="F24" s="34" t="str">
        <f t="shared" si="0"/>
        <v>&gt;=4,3  - &lt; 4,4</v>
      </c>
      <c r="G24" s="36">
        <f>CHOOSE(Enlaces!$G$1,'TAM Aceite de Oliva'!E24,'TAM Aceite Virgen'!E24,'TAM Aceite Virgen Extra'!E24)</f>
        <v>0.55000000000000004</v>
      </c>
      <c r="H24" s="36">
        <f>CHOOSE(Enlaces!$G$1,'TAM Aceite de Oliva'!F24,'TAM Aceite Virgen'!F24,'TAM Aceite Virgen Extra'!F24)</f>
        <v>0.45999999999999996</v>
      </c>
      <c r="I24" s="36">
        <f>CHOOSE(Enlaces!$G$1,'TAM Aceite de Oliva'!G24,'TAM Aceite Virgen'!G24,'TAM Aceite Virgen Extra'!G24)</f>
        <v>1.21</v>
      </c>
      <c r="J24" s="36">
        <f>CHOOSE(Enlaces!$G$1,'TAM Aceite de Oliva'!H24,'TAM Aceite Virgen'!H24,'TAM Aceite Virgen Extra'!H24)</f>
        <v>0.91999999999999993</v>
      </c>
      <c r="K24" s="36">
        <f>CHOOSE(Enlaces!$G$1,'TAM Aceite de Oliva'!I24,'TAM Aceite Virgen'!I24,'TAM Aceite Virgen Extra'!I24)</f>
        <v>0.35</v>
      </c>
      <c r="L24" s="36">
        <f>CHOOSE(Enlaces!$G$1,'TAM Aceite de Oliva'!J24,'TAM Aceite Virgen'!J24,'TAM Aceite Virgen Extra'!J24)</f>
        <v>10.18</v>
      </c>
      <c r="M24" s="36">
        <f>CHOOSE(Enlaces!$G$1,'TAM Aceite de Oliva'!K24,'TAM Aceite Virgen'!K24,'TAM Aceite Virgen Extra'!K24)</f>
        <v>40.660000000000004</v>
      </c>
      <c r="N24" s="36">
        <f>CHOOSE(Enlaces!$G$1,'TAM Aceite de Oliva'!L24,'TAM Aceite Virgen'!L24,'TAM Aceite Virgen Extra'!L24)</f>
        <v>5.8400000000000007</v>
      </c>
      <c r="O24" s="36">
        <f>CHOOSE(Enlaces!$G$1,'TAM Aceite de Oliva'!M24,'TAM Aceite Virgen'!M24,'TAM Aceite Virgen Extra'!M24)</f>
        <v>1.61</v>
      </c>
      <c r="P24" s="36">
        <f>CHOOSE(Enlaces!$G$1,'TAM Aceite de Oliva'!N24,'TAM Aceite Virgen'!N24,'TAM Aceite Virgen Extra'!N24)</f>
        <v>1.49</v>
      </c>
      <c r="Q24" s="36">
        <f>CHOOSE(Enlaces!$G$1,'TAM Aceite de Oliva'!O24,'TAM Aceite Virgen'!O24,'TAM Aceite Virgen Extra'!O24)</f>
        <v>1.07</v>
      </c>
      <c r="R24" s="36">
        <f>CHOOSE(Enlaces!$G$1,'TAM Aceite de Oliva'!P24,'TAM Aceite Virgen'!P24,'TAM Aceite Virgen Extra'!P24)</f>
        <v>1.3900000000000001</v>
      </c>
    </row>
    <row r="25" spans="3:18" x14ac:dyDescent="0.25">
      <c r="C25" s="14">
        <f>CHOOSE(Enlaces!$G$1,'TAM Aceite de Oliva'!B25,'TAM Aceite Virgen'!B25,'TAM Aceite Virgen Extra'!B25)</f>
        <v>4.4000000000000004</v>
      </c>
      <c r="D25" s="13">
        <f>CHOOSE(Enlaces!$G$1,'TAM Aceite de Oliva'!C25,'TAM Aceite Virgen'!C25,'TAM Aceite Virgen Extra'!C25)</f>
        <v>4.5</v>
      </c>
      <c r="F25" s="34" t="str">
        <f t="shared" si="0"/>
        <v>&gt;=4,4  - &lt; 4,5</v>
      </c>
      <c r="G25" s="36">
        <f>CHOOSE(Enlaces!$G$1,'TAM Aceite de Oliva'!E25,'TAM Aceite Virgen'!E25,'TAM Aceite Virgen Extra'!E25)</f>
        <v>0.34</v>
      </c>
      <c r="H25" s="36">
        <f>CHOOSE(Enlaces!$G$1,'TAM Aceite de Oliva'!F25,'TAM Aceite Virgen'!F25,'TAM Aceite Virgen Extra'!F25)</f>
        <v>0.24000000000000002</v>
      </c>
      <c r="I25" s="36">
        <f>CHOOSE(Enlaces!$G$1,'TAM Aceite de Oliva'!G25,'TAM Aceite Virgen'!G25,'TAM Aceite Virgen Extra'!G25)</f>
        <v>0.38</v>
      </c>
      <c r="J25" s="36">
        <f>CHOOSE(Enlaces!$G$1,'TAM Aceite de Oliva'!H25,'TAM Aceite Virgen'!H25,'TAM Aceite Virgen Extra'!H25)</f>
        <v>0.28000000000000003</v>
      </c>
      <c r="K25" s="36">
        <f>CHOOSE(Enlaces!$G$1,'TAM Aceite de Oliva'!I25,'TAM Aceite Virgen'!I25,'TAM Aceite Virgen Extra'!I25)</f>
        <v>0.47</v>
      </c>
      <c r="L25" s="36">
        <f>CHOOSE(Enlaces!$G$1,'TAM Aceite de Oliva'!J25,'TAM Aceite Virgen'!J25,'TAM Aceite Virgen Extra'!J25)</f>
        <v>1.03</v>
      </c>
      <c r="M25" s="36">
        <f>CHOOSE(Enlaces!$G$1,'TAM Aceite de Oliva'!K25,'TAM Aceite Virgen'!K25,'TAM Aceite Virgen Extra'!K25)</f>
        <v>1.45</v>
      </c>
      <c r="N25" s="36">
        <f>CHOOSE(Enlaces!$G$1,'TAM Aceite de Oliva'!L25,'TAM Aceite Virgen'!L25,'TAM Aceite Virgen Extra'!L25)</f>
        <v>1.0699999999999998</v>
      </c>
      <c r="O25" s="36">
        <f>CHOOSE(Enlaces!$G$1,'TAM Aceite de Oliva'!M25,'TAM Aceite Virgen'!M25,'TAM Aceite Virgen Extra'!M25)</f>
        <v>0.72000000000000008</v>
      </c>
      <c r="P25" s="36">
        <f>CHOOSE(Enlaces!$G$1,'TAM Aceite de Oliva'!N25,'TAM Aceite Virgen'!N25,'TAM Aceite Virgen Extra'!N25)</f>
        <v>0.69</v>
      </c>
      <c r="Q25" s="36">
        <f>CHOOSE(Enlaces!$G$1,'TAM Aceite de Oliva'!O25,'TAM Aceite Virgen'!O25,'TAM Aceite Virgen Extra'!O25)</f>
        <v>0.75</v>
      </c>
      <c r="R25" s="36">
        <f>CHOOSE(Enlaces!$G$1,'TAM Aceite de Oliva'!P25,'TAM Aceite Virgen'!P25,'TAM Aceite Virgen Extra'!P25)</f>
        <v>1.23</v>
      </c>
    </row>
    <row r="26" spans="3:18" x14ac:dyDescent="0.25">
      <c r="C26" s="14">
        <f>CHOOSE(Enlaces!$G$1,'TAM Aceite de Oliva'!B26,'TAM Aceite Virgen'!B26,'TAM Aceite Virgen Extra'!B26)</f>
        <v>4.5</v>
      </c>
      <c r="D26" s="13">
        <f>CHOOSE(Enlaces!$G$1,'TAM Aceite de Oliva'!C26,'TAM Aceite Virgen'!C26,'TAM Aceite Virgen Extra'!C26)</f>
        <v>4.5999999999999996</v>
      </c>
      <c r="F26" s="34" t="str">
        <f t="shared" si="0"/>
        <v>&gt;=4,5  - &lt; 4,6</v>
      </c>
      <c r="G26" s="36">
        <f>CHOOSE(Enlaces!$G$1,'TAM Aceite de Oliva'!E26,'TAM Aceite Virgen'!E26,'TAM Aceite Virgen Extra'!E26)</f>
        <v>0.64999999999999991</v>
      </c>
      <c r="H26" s="36">
        <f>CHOOSE(Enlaces!$G$1,'TAM Aceite de Oliva'!F26,'TAM Aceite Virgen'!F26,'TAM Aceite Virgen Extra'!F26)</f>
        <v>0.47</v>
      </c>
      <c r="I26" s="36">
        <f>CHOOSE(Enlaces!$G$1,'TAM Aceite de Oliva'!G26,'TAM Aceite Virgen'!G26,'TAM Aceite Virgen Extra'!G26)</f>
        <v>0.85</v>
      </c>
      <c r="J26" s="36">
        <f>CHOOSE(Enlaces!$G$1,'TAM Aceite de Oliva'!H26,'TAM Aceite Virgen'!H26,'TAM Aceite Virgen Extra'!H26)</f>
        <v>0.41</v>
      </c>
      <c r="K26" s="36">
        <f>CHOOSE(Enlaces!$G$1,'TAM Aceite de Oliva'!I26,'TAM Aceite Virgen'!I26,'TAM Aceite Virgen Extra'!I26)</f>
        <v>0.52</v>
      </c>
      <c r="L26" s="36">
        <f>CHOOSE(Enlaces!$G$1,'TAM Aceite de Oliva'!J26,'TAM Aceite Virgen'!J26,'TAM Aceite Virgen Extra'!J26)</f>
        <v>1.65</v>
      </c>
      <c r="M26" s="36">
        <f>CHOOSE(Enlaces!$G$1,'TAM Aceite de Oliva'!K26,'TAM Aceite Virgen'!K26,'TAM Aceite Virgen Extra'!K26)</f>
        <v>4.38</v>
      </c>
      <c r="N26" s="36">
        <f>CHOOSE(Enlaces!$G$1,'TAM Aceite de Oliva'!L26,'TAM Aceite Virgen'!L26,'TAM Aceite Virgen Extra'!L26)</f>
        <v>1.46</v>
      </c>
      <c r="O26" s="36">
        <f>CHOOSE(Enlaces!$G$1,'TAM Aceite de Oliva'!M26,'TAM Aceite Virgen'!M26,'TAM Aceite Virgen Extra'!M26)</f>
        <v>0.53</v>
      </c>
      <c r="P26" s="36">
        <f>CHOOSE(Enlaces!$G$1,'TAM Aceite de Oliva'!N26,'TAM Aceite Virgen'!N26,'TAM Aceite Virgen Extra'!N26)</f>
        <v>0.74</v>
      </c>
      <c r="Q26" s="36">
        <f>CHOOSE(Enlaces!$G$1,'TAM Aceite de Oliva'!O26,'TAM Aceite Virgen'!O26,'TAM Aceite Virgen Extra'!O26)</f>
        <v>1.08</v>
      </c>
      <c r="R26" s="36">
        <f>CHOOSE(Enlaces!$G$1,'TAM Aceite de Oliva'!P26,'TAM Aceite Virgen'!P26,'TAM Aceite Virgen Extra'!P26)</f>
        <v>1.1200000000000001</v>
      </c>
    </row>
    <row r="27" spans="3:18" x14ac:dyDescent="0.25">
      <c r="C27" s="14">
        <f>CHOOSE(Enlaces!$G$1,'TAM Aceite de Oliva'!B27,'TAM Aceite Virgen'!B27,'TAM Aceite Virgen Extra'!B27)</f>
        <v>4.5999999999999996</v>
      </c>
      <c r="D27" s="13">
        <f>CHOOSE(Enlaces!$G$1,'TAM Aceite de Oliva'!C27,'TAM Aceite Virgen'!C27,'TAM Aceite Virgen Extra'!C27)</f>
        <v>4.7</v>
      </c>
      <c r="F27" s="34" t="str">
        <f t="shared" si="0"/>
        <v>&gt;=4,6  - &lt; 4,7</v>
      </c>
      <c r="G27" s="36">
        <f>CHOOSE(Enlaces!$G$1,'TAM Aceite de Oliva'!E27,'TAM Aceite Virgen'!E27,'TAM Aceite Virgen Extra'!E27)</f>
        <v>0.76</v>
      </c>
      <c r="H27" s="36">
        <f>CHOOSE(Enlaces!$G$1,'TAM Aceite de Oliva'!F27,'TAM Aceite Virgen'!F27,'TAM Aceite Virgen Extra'!F27)</f>
        <v>0.5</v>
      </c>
      <c r="I27" s="36">
        <f>CHOOSE(Enlaces!$G$1,'TAM Aceite de Oliva'!G27,'TAM Aceite Virgen'!G27,'TAM Aceite Virgen Extra'!G27)</f>
        <v>0.35</v>
      </c>
      <c r="J27" s="36">
        <f>CHOOSE(Enlaces!$G$1,'TAM Aceite de Oliva'!H27,'TAM Aceite Virgen'!H27,'TAM Aceite Virgen Extra'!H27)</f>
        <v>0.27999999999999997</v>
      </c>
      <c r="K27" s="36">
        <f>CHOOSE(Enlaces!$G$1,'TAM Aceite de Oliva'!I27,'TAM Aceite Virgen'!I27,'TAM Aceite Virgen Extra'!I27)</f>
        <v>0.14000000000000001</v>
      </c>
      <c r="L27" s="36">
        <f>CHOOSE(Enlaces!$G$1,'TAM Aceite de Oliva'!J27,'TAM Aceite Virgen'!J27,'TAM Aceite Virgen Extra'!J27)</f>
        <v>0.4</v>
      </c>
      <c r="M27" s="36">
        <f>CHOOSE(Enlaces!$G$1,'TAM Aceite de Oliva'!K27,'TAM Aceite Virgen'!K27,'TAM Aceite Virgen Extra'!K27)</f>
        <v>0.91999999999999993</v>
      </c>
      <c r="N27" s="36">
        <f>CHOOSE(Enlaces!$G$1,'TAM Aceite de Oliva'!L27,'TAM Aceite Virgen'!L27,'TAM Aceite Virgen Extra'!L27)</f>
        <v>1.39</v>
      </c>
      <c r="O27" s="36">
        <f>CHOOSE(Enlaces!$G$1,'TAM Aceite de Oliva'!M27,'TAM Aceite Virgen'!M27,'TAM Aceite Virgen Extra'!M27)</f>
        <v>0.51</v>
      </c>
      <c r="P27" s="36">
        <f>CHOOSE(Enlaces!$G$1,'TAM Aceite de Oliva'!N27,'TAM Aceite Virgen'!N27,'TAM Aceite Virgen Extra'!N27)</f>
        <v>0.66</v>
      </c>
      <c r="Q27" s="36">
        <f>CHOOSE(Enlaces!$G$1,'TAM Aceite de Oliva'!O27,'TAM Aceite Virgen'!O27,'TAM Aceite Virgen Extra'!O27)</f>
        <v>0.30000000000000004</v>
      </c>
      <c r="R27" s="36">
        <f>CHOOSE(Enlaces!$G$1,'TAM Aceite de Oliva'!P27,'TAM Aceite Virgen'!P27,'TAM Aceite Virgen Extra'!P27)</f>
        <v>1.3499999999999999</v>
      </c>
    </row>
    <row r="28" spans="3:18" x14ac:dyDescent="0.25">
      <c r="C28" s="14">
        <f>CHOOSE(Enlaces!$G$1,'TAM Aceite de Oliva'!B28,'TAM Aceite Virgen'!B28,'TAM Aceite Virgen Extra'!B28)</f>
        <v>4.7</v>
      </c>
      <c r="D28" s="13">
        <f>CHOOSE(Enlaces!$G$1,'TAM Aceite de Oliva'!C28,'TAM Aceite Virgen'!C28,'TAM Aceite Virgen Extra'!C28)</f>
        <v>4.8</v>
      </c>
      <c r="F28" s="34" t="str">
        <f t="shared" si="0"/>
        <v>&gt;=4,7  - &lt; 4,8</v>
      </c>
      <c r="G28" s="36">
        <f>CHOOSE(Enlaces!$G$1,'TAM Aceite de Oliva'!E28,'TAM Aceite Virgen'!E28,'TAM Aceite Virgen Extra'!E28)</f>
        <v>0.16</v>
      </c>
      <c r="H28" s="36">
        <f>CHOOSE(Enlaces!$G$1,'TAM Aceite de Oliva'!F28,'TAM Aceite Virgen'!F28,'TAM Aceite Virgen Extra'!F28)</f>
        <v>0.27</v>
      </c>
      <c r="I28" s="36">
        <f>CHOOSE(Enlaces!$G$1,'TAM Aceite de Oliva'!G28,'TAM Aceite Virgen'!G28,'TAM Aceite Virgen Extra'!G28)</f>
        <v>0.1</v>
      </c>
      <c r="J28" s="36">
        <f>CHOOSE(Enlaces!$G$1,'TAM Aceite de Oliva'!H28,'TAM Aceite Virgen'!H28,'TAM Aceite Virgen Extra'!H28)</f>
        <v>0.17</v>
      </c>
      <c r="K28" s="36">
        <f>CHOOSE(Enlaces!$G$1,'TAM Aceite de Oliva'!I28,'TAM Aceite Virgen'!I28,'TAM Aceite Virgen Extra'!I28)</f>
        <v>0.75</v>
      </c>
      <c r="L28" s="36">
        <f>CHOOSE(Enlaces!$G$1,'TAM Aceite de Oliva'!J28,'TAM Aceite Virgen'!J28,'TAM Aceite Virgen Extra'!J28)</f>
        <v>0.51</v>
      </c>
      <c r="M28" s="36">
        <f>CHOOSE(Enlaces!$G$1,'TAM Aceite de Oliva'!K28,'TAM Aceite Virgen'!K28,'TAM Aceite Virgen Extra'!K28)</f>
        <v>1.25</v>
      </c>
      <c r="N28" s="36">
        <f>CHOOSE(Enlaces!$G$1,'TAM Aceite de Oliva'!L28,'TAM Aceite Virgen'!L28,'TAM Aceite Virgen Extra'!L28)</f>
        <v>0.6</v>
      </c>
      <c r="O28" s="36">
        <f>CHOOSE(Enlaces!$G$1,'TAM Aceite de Oliva'!M28,'TAM Aceite Virgen'!M28,'TAM Aceite Virgen Extra'!M28)</f>
        <v>0.47</v>
      </c>
      <c r="P28" s="36">
        <f>CHOOSE(Enlaces!$G$1,'TAM Aceite de Oliva'!N28,'TAM Aceite Virgen'!N28,'TAM Aceite Virgen Extra'!N28)</f>
        <v>0.73</v>
      </c>
      <c r="Q28" s="36">
        <f>CHOOSE(Enlaces!$G$1,'TAM Aceite de Oliva'!O28,'TAM Aceite Virgen'!O28,'TAM Aceite Virgen Extra'!O28)</f>
        <v>0.28999999999999998</v>
      </c>
      <c r="R28" s="36">
        <f>CHOOSE(Enlaces!$G$1,'TAM Aceite de Oliva'!P28,'TAM Aceite Virgen'!P28,'TAM Aceite Virgen Extra'!P28)</f>
        <v>0.29000000000000004</v>
      </c>
    </row>
    <row r="29" spans="3:18" x14ac:dyDescent="0.25">
      <c r="C29" s="14">
        <f>CHOOSE(Enlaces!$G$1,'TAM Aceite de Oliva'!B29,'TAM Aceite Virgen'!B29,'TAM Aceite Virgen Extra'!B29)</f>
        <v>4.8</v>
      </c>
      <c r="D29" s="13">
        <f>CHOOSE(Enlaces!$G$1,'TAM Aceite de Oliva'!C29,'TAM Aceite Virgen'!C29,'TAM Aceite Virgen Extra'!C29)</f>
        <v>4.9000000000000004</v>
      </c>
      <c r="F29" s="34" t="str">
        <f t="shared" si="0"/>
        <v>&gt;=4,8  - &lt; 4,9</v>
      </c>
      <c r="G29" s="36">
        <f>CHOOSE(Enlaces!$G$1,'TAM Aceite de Oliva'!E29,'TAM Aceite Virgen'!E29,'TAM Aceite Virgen Extra'!E29)</f>
        <v>2.04</v>
      </c>
      <c r="H29" s="36">
        <f>CHOOSE(Enlaces!$G$1,'TAM Aceite de Oliva'!F29,'TAM Aceite Virgen'!F29,'TAM Aceite Virgen Extra'!F29)</f>
        <v>1.9</v>
      </c>
      <c r="I29" s="36">
        <f>CHOOSE(Enlaces!$G$1,'TAM Aceite de Oliva'!G29,'TAM Aceite Virgen'!G29,'TAM Aceite Virgen Extra'!G29)</f>
        <v>1.8900000000000001</v>
      </c>
      <c r="J29" s="36">
        <f>CHOOSE(Enlaces!$G$1,'TAM Aceite de Oliva'!H29,'TAM Aceite Virgen'!H29,'TAM Aceite Virgen Extra'!H29)</f>
        <v>0.56999999999999995</v>
      </c>
      <c r="K29" s="36">
        <f>CHOOSE(Enlaces!$G$1,'TAM Aceite de Oliva'!I29,'TAM Aceite Virgen'!I29,'TAM Aceite Virgen Extra'!I29)</f>
        <v>2.2200000000000002</v>
      </c>
      <c r="L29" s="36">
        <f>CHOOSE(Enlaces!$G$1,'TAM Aceite de Oliva'!J29,'TAM Aceite Virgen'!J29,'TAM Aceite Virgen Extra'!J29)</f>
        <v>1.27</v>
      </c>
      <c r="M29" s="36">
        <f>CHOOSE(Enlaces!$G$1,'TAM Aceite de Oliva'!K29,'TAM Aceite Virgen'!K29,'TAM Aceite Virgen Extra'!K29)</f>
        <v>1.21</v>
      </c>
      <c r="N29" s="36">
        <f>CHOOSE(Enlaces!$G$1,'TAM Aceite de Oliva'!L29,'TAM Aceite Virgen'!L29,'TAM Aceite Virgen Extra'!L29)</f>
        <v>0.38</v>
      </c>
      <c r="O29" s="36">
        <f>CHOOSE(Enlaces!$G$1,'TAM Aceite de Oliva'!M29,'TAM Aceite Virgen'!M29,'TAM Aceite Virgen Extra'!M29)</f>
        <v>0.37</v>
      </c>
      <c r="P29" s="36">
        <f>CHOOSE(Enlaces!$G$1,'TAM Aceite de Oliva'!N29,'TAM Aceite Virgen'!N29,'TAM Aceite Virgen Extra'!N29)</f>
        <v>0.45000000000000007</v>
      </c>
      <c r="Q29" s="36">
        <f>CHOOSE(Enlaces!$G$1,'TAM Aceite de Oliva'!O29,'TAM Aceite Virgen'!O29,'TAM Aceite Virgen Extra'!O29)</f>
        <v>0.31</v>
      </c>
      <c r="R29" s="36">
        <f>CHOOSE(Enlaces!$G$1,'TAM Aceite de Oliva'!P29,'TAM Aceite Virgen'!P29,'TAM Aceite Virgen Extra'!P29)</f>
        <v>0.21</v>
      </c>
    </row>
    <row r="30" spans="3:18" x14ac:dyDescent="0.25">
      <c r="C30" s="14">
        <f>CHOOSE(Enlaces!$G$1,'TAM Aceite de Oliva'!B30,'TAM Aceite Virgen'!B30,'TAM Aceite Virgen Extra'!B30)</f>
        <v>4.9000000000000004</v>
      </c>
      <c r="D30" s="13">
        <f>CHOOSE(Enlaces!$G$1,'TAM Aceite de Oliva'!C30,'TAM Aceite Virgen'!C30,'TAM Aceite Virgen Extra'!C30)</f>
        <v>5</v>
      </c>
      <c r="F30" s="34" t="str">
        <f t="shared" si="0"/>
        <v>&gt;=4,9  - &lt; 5</v>
      </c>
      <c r="G30" s="36">
        <f>CHOOSE(Enlaces!$G$1,'TAM Aceite de Oliva'!E30,'TAM Aceite Virgen'!E30,'TAM Aceite Virgen Extra'!E30)</f>
        <v>2.87</v>
      </c>
      <c r="H30" s="36">
        <f>CHOOSE(Enlaces!$G$1,'TAM Aceite de Oliva'!F30,'TAM Aceite Virgen'!F30,'TAM Aceite Virgen Extra'!F30)</f>
        <v>3.26</v>
      </c>
      <c r="I30" s="36">
        <f>CHOOSE(Enlaces!$G$1,'TAM Aceite de Oliva'!G30,'TAM Aceite Virgen'!G30,'TAM Aceite Virgen Extra'!G30)</f>
        <v>2.33</v>
      </c>
      <c r="J30" s="36">
        <f>CHOOSE(Enlaces!$G$1,'TAM Aceite de Oliva'!H30,'TAM Aceite Virgen'!H30,'TAM Aceite Virgen Extra'!H30)</f>
        <v>5.1599999999999993</v>
      </c>
      <c r="K30" s="36">
        <f>CHOOSE(Enlaces!$G$1,'TAM Aceite de Oliva'!I30,'TAM Aceite Virgen'!I30,'TAM Aceite Virgen Extra'!I30)</f>
        <v>6.12</v>
      </c>
      <c r="L30" s="36">
        <f>CHOOSE(Enlaces!$G$1,'TAM Aceite de Oliva'!J30,'TAM Aceite Virgen'!J30,'TAM Aceite Virgen Extra'!J30)</f>
        <v>5.77</v>
      </c>
      <c r="M30" s="36">
        <f>CHOOSE(Enlaces!$G$1,'TAM Aceite de Oliva'!K30,'TAM Aceite Virgen'!K30,'TAM Aceite Virgen Extra'!K30)</f>
        <v>3.72</v>
      </c>
      <c r="N30" s="36">
        <f>CHOOSE(Enlaces!$G$1,'TAM Aceite de Oliva'!L30,'TAM Aceite Virgen'!L30,'TAM Aceite Virgen Extra'!L30)</f>
        <v>1.9700000000000002</v>
      </c>
      <c r="O30" s="36">
        <f>CHOOSE(Enlaces!$G$1,'TAM Aceite de Oliva'!M30,'TAM Aceite Virgen'!M30,'TAM Aceite Virgen Extra'!M30)</f>
        <v>1.66</v>
      </c>
      <c r="P30" s="36">
        <f>CHOOSE(Enlaces!$G$1,'TAM Aceite de Oliva'!N30,'TAM Aceite Virgen'!N30,'TAM Aceite Virgen Extra'!N30)</f>
        <v>1.0900000000000001</v>
      </c>
      <c r="Q30" s="36">
        <f>CHOOSE(Enlaces!$G$1,'TAM Aceite de Oliva'!O30,'TAM Aceite Virgen'!O30,'TAM Aceite Virgen Extra'!O30)</f>
        <v>1.08</v>
      </c>
      <c r="R30" s="36">
        <f>CHOOSE(Enlaces!$G$1,'TAM Aceite de Oliva'!P30,'TAM Aceite Virgen'!P30,'TAM Aceite Virgen Extra'!P30)</f>
        <v>0.4</v>
      </c>
    </row>
    <row r="31" spans="3:18" x14ac:dyDescent="0.25">
      <c r="C31" s="14">
        <f>CHOOSE(Enlaces!$G$1,'TAM Aceite de Oliva'!B31,'TAM Aceite Virgen'!B31,'TAM Aceite Virgen Extra'!B31)</f>
        <v>5</v>
      </c>
      <c r="D31" s="13">
        <f>CHOOSE(Enlaces!$G$1,'TAM Aceite de Oliva'!C31,'TAM Aceite Virgen'!C31,'TAM Aceite Virgen Extra'!C31)</f>
        <v>5.0999999999999996</v>
      </c>
      <c r="F31" s="34" t="str">
        <f>"&gt;="&amp;C31&amp;"  - &lt; "&amp;D31</f>
        <v>&gt;=5  - &lt; 5,1</v>
      </c>
      <c r="G31" s="36">
        <f>CHOOSE(Enlaces!$G$1,'TAM Aceite de Oliva'!E31,'TAM Aceite Virgen'!E31,'TAM Aceite Virgen Extra'!E31)</f>
        <v>0.49</v>
      </c>
      <c r="H31" s="36">
        <f>CHOOSE(Enlaces!$G$1,'TAM Aceite de Oliva'!F31,'TAM Aceite Virgen'!F31,'TAM Aceite Virgen Extra'!F31)</f>
        <v>0.28000000000000003</v>
      </c>
      <c r="I31" s="36">
        <f>CHOOSE(Enlaces!$G$1,'TAM Aceite de Oliva'!G31,'TAM Aceite Virgen'!G31,'TAM Aceite Virgen Extra'!G31)</f>
        <v>0.2</v>
      </c>
      <c r="J31" s="36">
        <f>CHOOSE(Enlaces!$G$1,'TAM Aceite de Oliva'!H31,'TAM Aceite Virgen'!H31,'TAM Aceite Virgen Extra'!H31)</f>
        <v>0.12</v>
      </c>
      <c r="K31" s="36">
        <f>CHOOSE(Enlaces!$G$1,'TAM Aceite de Oliva'!I31,'TAM Aceite Virgen'!I31,'TAM Aceite Virgen Extra'!I31)</f>
        <v>0.88</v>
      </c>
      <c r="L31" s="36">
        <f>CHOOSE(Enlaces!$G$1,'TAM Aceite de Oliva'!J31,'TAM Aceite Virgen'!J31,'TAM Aceite Virgen Extra'!J31)</f>
        <v>0.62</v>
      </c>
      <c r="M31" s="36">
        <f>CHOOSE(Enlaces!$G$1,'TAM Aceite de Oliva'!K31,'TAM Aceite Virgen'!K31,'TAM Aceite Virgen Extra'!K31)</f>
        <v>0.4</v>
      </c>
      <c r="N31" s="36">
        <f>CHOOSE(Enlaces!$G$1,'TAM Aceite de Oliva'!L31,'TAM Aceite Virgen'!L31,'TAM Aceite Virgen Extra'!L31)</f>
        <v>0.79</v>
      </c>
      <c r="O31" s="36">
        <f>CHOOSE(Enlaces!$G$1,'TAM Aceite de Oliva'!M31,'TAM Aceite Virgen'!M31,'TAM Aceite Virgen Extra'!M31)</f>
        <v>0.85</v>
      </c>
      <c r="P31" s="36">
        <f>CHOOSE(Enlaces!$G$1,'TAM Aceite de Oliva'!N31,'TAM Aceite Virgen'!N31,'TAM Aceite Virgen Extra'!N31)</f>
        <v>0.16</v>
      </c>
      <c r="Q31" s="36">
        <f>CHOOSE(Enlaces!$G$1,'TAM Aceite de Oliva'!O31,'TAM Aceite Virgen'!O31,'TAM Aceite Virgen Extra'!O31)</f>
        <v>0.69</v>
      </c>
      <c r="R31" s="36">
        <f>CHOOSE(Enlaces!$G$1,'TAM Aceite de Oliva'!P31,'TAM Aceite Virgen'!P31,'TAM Aceite Virgen Extra'!P31)</f>
        <v>1.18</v>
      </c>
    </row>
    <row r="32" spans="3:18" x14ac:dyDescent="0.25">
      <c r="C32" s="14">
        <f>CHOOSE(Enlaces!$G$1,'TAM Aceite de Oliva'!B32,'TAM Aceite Virgen'!B32,'TAM Aceite Virgen Extra'!B32)</f>
        <v>5.0999999999999996</v>
      </c>
      <c r="D32" s="13">
        <f>CHOOSE(Enlaces!$G$1,'TAM Aceite de Oliva'!C32,'TAM Aceite Virgen'!C32,'TAM Aceite Virgen Extra'!C32)</f>
        <v>5.2</v>
      </c>
      <c r="F32" s="34" t="str">
        <f>"&gt;="&amp;C32&amp;"  - &lt; "&amp;D32</f>
        <v>&gt;=5,1  - &lt; 5,2</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v>
      </c>
      <c r="K32" s="36">
        <f>CHOOSE(Enlaces!$G$1,'TAM Aceite de Oliva'!I32,'TAM Aceite Virgen'!I32,'TAM Aceite Virgen Extra'!I32)</f>
        <v>0.11</v>
      </c>
      <c r="L32" s="36">
        <f>CHOOSE(Enlaces!$G$1,'TAM Aceite de Oliva'!J32,'TAM Aceite Virgen'!J32,'TAM Aceite Virgen Extra'!J32)</f>
        <v>0.48</v>
      </c>
      <c r="M32" s="36">
        <f>CHOOSE(Enlaces!$G$1,'TAM Aceite de Oliva'!K32,'TAM Aceite Virgen'!K32,'TAM Aceite Virgen Extra'!K32)</f>
        <v>0</v>
      </c>
      <c r="N32" s="36">
        <f>CHOOSE(Enlaces!$G$1,'TAM Aceite de Oliva'!L32,'TAM Aceite Virgen'!L32,'TAM Aceite Virgen Extra'!L32)</f>
        <v>7.0000000000000007E-2</v>
      </c>
      <c r="O32" s="36">
        <f>CHOOSE(Enlaces!$G$1,'TAM Aceite de Oliva'!M32,'TAM Aceite Virgen'!M32,'TAM Aceite Virgen Extra'!M32)</f>
        <v>0</v>
      </c>
      <c r="P32" s="36">
        <f>CHOOSE(Enlaces!$G$1,'TAM Aceite de Oliva'!N32,'TAM Aceite Virgen'!N32,'TAM Aceite Virgen Extra'!N32)</f>
        <v>0.08</v>
      </c>
      <c r="Q32" s="36">
        <f>CHOOSE(Enlaces!$G$1,'TAM Aceite de Oliva'!O32,'TAM Aceite Virgen'!O32,'TAM Aceite Virgen Extra'!O32)</f>
        <v>0.12</v>
      </c>
      <c r="R32" s="36">
        <f>CHOOSE(Enlaces!$G$1,'TAM Aceite de Oliva'!P32,'TAM Aceite Virgen'!P32,'TAM Aceite Virgen Extra'!P32)</f>
        <v>0</v>
      </c>
    </row>
    <row r="33" spans="3:18" x14ac:dyDescent="0.25">
      <c r="C33" s="46">
        <f>CHOOSE(Enlaces!$G$1,'TAM Aceite de Oliva'!B33,'TAM Aceite Virgen'!B33,'TAM Aceite Virgen Extra'!B33)</f>
        <v>5.2</v>
      </c>
      <c r="D33" s="47">
        <f>CHOOSE(Enlaces!$G$1,'TAM Aceite de Oliva'!C33,'TAM Aceite Virgen'!C33,'TAM Aceite Virgen Extra'!C33)</f>
        <v>0</v>
      </c>
      <c r="F33" s="34" t="str">
        <f>"&gt;="&amp;C33</f>
        <v>&gt;=5,2</v>
      </c>
      <c r="G33" s="36">
        <f>CHOOSE(Enlaces!$G$1,'TAM Aceite de Oliva'!E33,'TAM Aceite Virgen'!E33,'TAM Aceite Virgen Extra'!E33)</f>
        <v>0.52000000000000013</v>
      </c>
      <c r="H33" s="36">
        <f>CHOOSE(Enlaces!$G$1,'TAM Aceite de Oliva'!F33,'TAM Aceite Virgen'!F33,'TAM Aceite Virgen Extra'!F33)</f>
        <v>0.72</v>
      </c>
      <c r="I33" s="36">
        <f>CHOOSE(Enlaces!$G$1,'TAM Aceite de Oliva'!G33,'TAM Aceite Virgen'!G33,'TAM Aceite Virgen Extra'!G33)</f>
        <v>0.59</v>
      </c>
      <c r="J33" s="36">
        <f>CHOOSE(Enlaces!$G$1,'TAM Aceite de Oliva'!H33,'TAM Aceite Virgen'!H33,'TAM Aceite Virgen Extra'!H33)</f>
        <v>0.75</v>
      </c>
      <c r="K33" s="36">
        <f>CHOOSE(Enlaces!$G$1,'TAM Aceite de Oliva'!I33,'TAM Aceite Virgen'!I33,'TAM Aceite Virgen Extra'!I33)</f>
        <v>0.8600000000000001</v>
      </c>
      <c r="L33" s="36">
        <f>CHOOSE(Enlaces!$G$1,'TAM Aceite de Oliva'!J33,'TAM Aceite Virgen'!J33,'TAM Aceite Virgen Extra'!J33)</f>
        <v>1.7300000000000002</v>
      </c>
      <c r="M33" s="36">
        <f>CHOOSE(Enlaces!$G$1,'TAM Aceite de Oliva'!K33,'TAM Aceite Virgen'!K33,'TAM Aceite Virgen Extra'!K33)</f>
        <v>4.28</v>
      </c>
      <c r="N33" s="36">
        <f>CHOOSE(Enlaces!$G$1,'TAM Aceite de Oliva'!L33,'TAM Aceite Virgen'!L33,'TAM Aceite Virgen Extra'!L33)</f>
        <v>7.42</v>
      </c>
      <c r="O33" s="36">
        <f>CHOOSE(Enlaces!$G$1,'TAM Aceite de Oliva'!M33,'TAM Aceite Virgen'!M33,'TAM Aceite Virgen Extra'!M33)</f>
        <v>6.1199999999999992</v>
      </c>
      <c r="P33" s="36">
        <f>CHOOSE(Enlaces!$G$1,'TAM Aceite de Oliva'!N33,'TAM Aceite Virgen'!N33,'TAM Aceite Virgen Extra'!N33)</f>
        <v>5.870000000000001</v>
      </c>
      <c r="Q33" s="36">
        <f>CHOOSE(Enlaces!$G$1,'TAM Aceite de Oliva'!O33,'TAM Aceite Virgen'!O33,'TAM Aceite Virgen Extra'!O33)</f>
        <v>5.83</v>
      </c>
      <c r="R33" s="36">
        <f>CHOOSE(Enlaces!$G$1,'TAM Aceite de Oliva'!P33,'TAM Aceite Virgen'!P33,'TAM Aceite Virgen Extra'!P33)</f>
        <v>5.27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115" zoomScaleNormal="115" workbookViewId="0">
      <selection activeCell="PR54" sqref="PR54"/>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85" zoomScaleNormal="85" zoomScalePageLayoutView="50" workbookViewId="0"/>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288.95" customHeight="1" x14ac:dyDescent="0.25">
      <c r="B45" s="52" t="s">
        <v>445</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QF287"/>
  <sheetViews>
    <sheetView showGridLines="0" zoomScale="80" zoomScaleNormal="80" workbookViewId="0">
      <pane xSplit="2" ySplit="3" topLeftCell="PQ256" activePane="bottomRight" state="frozen"/>
      <selection activeCell="PR54" sqref="PR54"/>
      <selection pane="topRight" activeCell="PR54" sqref="PR54"/>
      <selection pane="bottomLeft" activeCell="PR54" sqref="PR54"/>
      <selection pane="bottomRight" activeCell="PR54" sqref="PR54"/>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48"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row>
    <row r="2" spans="1:44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row>
    <row r="3" spans="1:448"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row>
    <row r="4" spans="1:448"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row>
    <row r="5" spans="1:448"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row>
    <row r="6" spans="1:448"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row>
    <row r="7" spans="1:448"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row>
    <row r="8" spans="1:448"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row>
    <row r="9" spans="1:448"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row>
    <row r="10" spans="1:448"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row>
    <row r="11" spans="1:448"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row>
    <row r="12" spans="1:448"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row>
    <row r="13" spans="1:448"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row>
    <row r="14" spans="1:448"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row>
    <row r="15" spans="1:448"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row>
    <row r="16" spans="1:448"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row>
    <row r="17" spans="1:448"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row>
    <row r="18" spans="1:448"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row>
    <row r="19" spans="1:448"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row>
    <row r="20" spans="1:448"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row>
    <row r="21" spans="1:448"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row>
    <row r="22" spans="1:448"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row>
    <row r="23" spans="1:448"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row>
    <row r="24" spans="1:448"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row>
    <row r="25" spans="1:448"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row>
    <row r="26" spans="1:448"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row>
    <row r="27" spans="1:448"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row>
    <row r="28" spans="1:448"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row>
    <row r="29" spans="1:448"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row>
    <row r="30" spans="1:448"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row>
    <row r="31" spans="1:448"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row>
    <row r="32" spans="1:448"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row>
    <row r="33" spans="1:448"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row>
    <row r="34" spans="1:448"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row>
    <row r="35" spans="1:448"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row>
    <row r="36" spans="1:448"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row>
    <row r="37" spans="1:448"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row>
    <row r="38" spans="1:448"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row>
    <row r="39" spans="1:448"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row>
    <row r="40" spans="1:448"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row>
    <row r="41" spans="1:448"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row>
    <row r="42" spans="1:448"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row>
    <row r="43" spans="1:448"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row>
    <row r="44" spans="1:448"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row>
    <row r="45" spans="1:448"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row>
    <row r="46" spans="1:448"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row>
    <row r="47" spans="1:448"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row>
    <row r="48" spans="1:448"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row>
    <row r="49" spans="1:448"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row>
    <row r="50" spans="1:448"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row>
    <row r="51" spans="1:448"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row>
    <row r="52" spans="1:448"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row>
    <row r="53" spans="1:448"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row>
    <row r="54" spans="1:448"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row>
    <row r="55" spans="1:448"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row>
    <row r="56" spans="1:448"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row>
    <row r="57" spans="1:448"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row>
    <row r="58" spans="1:448"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row>
    <row r="59" spans="1:448"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row>
    <row r="60" spans="1:448"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row>
    <row r="61" spans="1:448"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row>
    <row r="62" spans="1:448"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row>
    <row r="63" spans="1:448"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row>
    <row r="64" spans="1:448"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row>
    <row r="65" spans="1:448"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row>
    <row r="66" spans="1:448"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row>
    <row r="67" spans="1:448"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row>
    <row r="68" spans="1:448"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row>
    <row r="69" spans="1:448"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row>
    <row r="70" spans="1:448"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row>
    <row r="71" spans="1:448"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row>
    <row r="72" spans="1:448"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row>
    <row r="73" spans="1:448"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row>
    <row r="74" spans="1:448"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row>
    <row r="75" spans="1:448"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row>
    <row r="76" spans="1:448"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row>
    <row r="77" spans="1:448"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row>
    <row r="78" spans="1:448"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row>
    <row r="79" spans="1:448"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row>
    <row r="80" spans="1:448"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row>
    <row r="81" spans="1:448"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row>
    <row r="82" spans="1:448"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row>
    <row r="83" spans="1:448"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row>
    <row r="84" spans="1:448"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row>
    <row r="85" spans="1:448"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row>
    <row r="86" spans="1:448"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row>
    <row r="87" spans="1:448"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row>
    <row r="88" spans="1:448"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row>
    <row r="89" spans="1:448"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row>
    <row r="90" spans="1:448"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row>
    <row r="91" spans="1:448"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row>
    <row r="92" spans="1:448"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row>
    <row r="93" spans="1:448"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row>
    <row r="94" spans="1:448"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row>
    <row r="95" spans="1:448"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row>
    <row r="96" spans="1:448"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row>
    <row r="97" spans="1:448"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row>
    <row r="98" spans="1:448"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row>
    <row r="99" spans="1:448"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row>
    <row r="100" spans="1:448"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row>
    <row r="101" spans="1:448"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row>
    <row r="102" spans="1:448"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row>
    <row r="103" spans="1:448"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row>
    <row r="104" spans="1:448"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row>
    <row r="105" spans="1:448"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row>
    <row r="106" spans="1:448"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row>
    <row r="107" spans="1:448"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row>
    <row r="108" spans="1:448"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row>
    <row r="109" spans="1:448"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row>
    <row r="110" spans="1:448"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row>
    <row r="111" spans="1:448"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row>
    <row r="112" spans="1:448"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row>
    <row r="113" spans="1:448"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row>
    <row r="114" spans="1:448"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row>
    <row r="115" spans="1:448"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row>
    <row r="116" spans="1:448"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row>
    <row r="117" spans="1:448"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row>
    <row r="118" spans="1:448"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row>
    <row r="119" spans="1:448"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row>
    <row r="120" spans="1:448"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row>
    <row r="121" spans="1:448"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row>
    <row r="122" spans="1:448"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row>
    <row r="123" spans="1:448"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row>
    <row r="124" spans="1:448"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row>
    <row r="125" spans="1:448"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row>
    <row r="126" spans="1:448"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row>
    <row r="127" spans="1:448"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row>
    <row r="128" spans="1:448"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row>
    <row r="129" spans="1:448"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row>
    <row r="130" spans="1:448"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row>
    <row r="131" spans="1:448"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row>
    <row r="132" spans="1:448"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row>
    <row r="133" spans="1:448"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row>
    <row r="134" spans="1:448"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row>
    <row r="135" spans="1:448"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row>
    <row r="136" spans="1:448"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row>
    <row r="137" spans="1:448"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row>
    <row r="138" spans="1:448"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row>
    <row r="139" spans="1:448"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row>
    <row r="140" spans="1:448"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row>
    <row r="141" spans="1:448"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row>
    <row r="142" spans="1:448"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row>
    <row r="143" spans="1:448"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row>
    <row r="144" spans="1:448"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row>
    <row r="145" spans="1:448"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row>
    <row r="146" spans="1:448"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row>
    <row r="147" spans="1:448"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row>
    <row r="148" spans="1:448"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row>
    <row r="149" spans="1:448"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row>
    <row r="150" spans="1:448"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row>
    <row r="151" spans="1:448"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row>
    <row r="152" spans="1:448"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row>
    <row r="153" spans="1:448"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row>
    <row r="154" spans="1:448"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row>
    <row r="155" spans="1:448"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row>
    <row r="156" spans="1:448"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row>
    <row r="157" spans="1:448"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row>
    <row r="158" spans="1:448"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row>
    <row r="159" spans="1:448"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row>
    <row r="160" spans="1:448"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row>
    <row r="161" spans="1:448"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row>
    <row r="162" spans="1:448"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row>
    <row r="163" spans="1:448"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row>
    <row r="164" spans="1:448"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row>
    <row r="165" spans="1:448"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row>
    <row r="166" spans="1:448"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row>
    <row r="167" spans="1:448"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row>
    <row r="168" spans="1:448"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row>
    <row r="169" spans="1:448"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row>
    <row r="170" spans="1:448"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row>
    <row r="171" spans="1:448"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row>
    <row r="172" spans="1:448"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row>
    <row r="173" spans="1:448"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row>
    <row r="174" spans="1:448"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row>
    <row r="175" spans="1:448"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row>
    <row r="176" spans="1:448"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row>
    <row r="177" spans="1:448"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row>
    <row r="178" spans="1:448"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row>
    <row r="179" spans="1:448"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row>
    <row r="180" spans="1:448"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row>
    <row r="181" spans="1:448"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row>
    <row r="182" spans="1:448"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row>
    <row r="183" spans="1:448"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row>
    <row r="184" spans="1:448"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row>
    <row r="185" spans="1:448"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row>
    <row r="186" spans="1:448"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row>
    <row r="187" spans="1:448"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row>
    <row r="188" spans="1:448"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row>
    <row r="189" spans="1:448"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row>
    <row r="190" spans="1:448"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row>
    <row r="191" spans="1:448"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row>
    <row r="192" spans="1:448"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row>
    <row r="193" spans="1:448"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row>
    <row r="194" spans="1:448"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row>
    <row r="195" spans="1:448"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row>
    <row r="196" spans="1:448"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row>
    <row r="197" spans="1:448"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row>
    <row r="198" spans="1:448"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row>
    <row r="199" spans="1:448"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row>
    <row r="200" spans="1:448"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row>
    <row r="201" spans="1:448"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row>
    <row r="202" spans="1:448"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row>
    <row r="203" spans="1:448"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row>
    <row r="204" spans="1:448"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row>
    <row r="205" spans="1:448"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row>
    <row r="206" spans="1:448"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row>
    <row r="207" spans="1:448"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row>
    <row r="208" spans="1:448"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row>
    <row r="209" spans="1:448"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row>
    <row r="210" spans="1:448"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row>
    <row r="211" spans="1:448"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row>
    <row r="212" spans="1:448"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row>
    <row r="213" spans="1:448"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row>
    <row r="214" spans="1:448"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row>
    <row r="215" spans="1:448"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row>
    <row r="216" spans="1:448"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row>
    <row r="217" spans="1:448"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row>
    <row r="218" spans="1:448"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row>
    <row r="219" spans="1:448"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row>
    <row r="220" spans="1:448"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row>
    <row r="221" spans="1:448"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row>
    <row r="222" spans="1:448"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row>
    <row r="223" spans="1:448"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row>
    <row r="224" spans="1:448"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row>
    <row r="225" spans="1:448"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row>
    <row r="226" spans="1:448"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row>
    <row r="227" spans="1:448"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row>
    <row r="228" spans="1:448"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row>
    <row r="229" spans="1:448"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row>
    <row r="230" spans="1:448"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row>
    <row r="231" spans="1:448"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row>
    <row r="232" spans="1:448"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row>
    <row r="233" spans="1:448"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row>
    <row r="234" spans="1:448"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row>
    <row r="235" spans="1:448"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row>
    <row r="236" spans="1:448"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row>
    <row r="237" spans="1:448"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row>
    <row r="238" spans="1:448"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row>
    <row r="239" spans="1:448"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row>
    <row r="240" spans="1:448"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row>
    <row r="241" spans="1:448"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row>
    <row r="242" spans="1:448"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row>
    <row r="243" spans="1:448"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row>
    <row r="244" spans="1:448"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row>
    <row r="245" spans="1:448"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row>
    <row r="246" spans="1:448"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row>
    <row r="247" spans="1:448"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row>
    <row r="248" spans="1:448"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row>
    <row r="249" spans="1:448"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row>
    <row r="250" spans="1:448"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row>
    <row r="251" spans="1:448"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row>
    <row r="252" spans="1:448"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row>
    <row r="253" spans="1:448"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row>
    <row r="254" spans="1:448"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row>
    <row r="255" spans="1:448"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row>
    <row r="256" spans="1:448"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row>
    <row r="257" spans="1:448"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row>
    <row r="259" spans="1:448"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row>
    <row r="260" spans="1:448"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row>
    <row r="261" spans="1:448"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row>
    <row r="262" spans="1:448" x14ac:dyDescent="0.25">
      <c r="A262" s="9">
        <f>'TAM Aceite de Oliva'!B10</f>
        <v>0</v>
      </c>
      <c r="B262" s="9">
        <f>'TAM Aceite de Oliva'!C10</f>
        <v>3</v>
      </c>
      <c r="C262" s="9"/>
      <c r="D262" s="5">
        <f>SUMIF('Aceite de Oliva'!$B6:$B257,"&lt;="&amp;$B262,'Aceite de Oliva'!D$6:D$257)</f>
        <v>1.9200000000000004</v>
      </c>
      <c r="E262" s="5">
        <f>SUMIF('Aceite de Oliva'!$B6:$B257,"&lt;="&amp;$B262,'Aceite de Oliva'!E$6:E$257)</f>
        <v>2.7</v>
      </c>
      <c r="F262" s="5">
        <f>SUMIF('Aceite de Oliva'!$B6:$B257,"&lt;="&amp;$B262,'Aceite de Oliva'!F$6:F$257)</f>
        <v>1.3900000000000001</v>
      </c>
      <c r="G262" s="5">
        <f>SUMIF('Aceite de Oliva'!$B6:$B257,"&lt;="&amp;$B262,'Aceite de Oliva'!G$6:G$257)</f>
        <v>0.79</v>
      </c>
      <c r="H262" s="9"/>
      <c r="I262" s="9"/>
      <c r="J262" s="9"/>
      <c r="K262" s="5">
        <f>SUMIF('Aceite de Oliva'!$B6:$B257,"&lt;="&amp;$B262,'Aceite de Oliva'!K$6:K$257)</f>
        <v>1.8900000000000001</v>
      </c>
      <c r="L262" s="5">
        <f>SUMIF('Aceite de Oliva'!$B6:$B257,"&lt;="&amp;$B262,'Aceite de Oliva'!L$6:L$257)</f>
        <v>0.89999999999999991</v>
      </c>
      <c r="M262" s="5">
        <f>SUMIF('Aceite de Oliva'!$B6:$B257,"&lt;="&amp;$B262,'Aceite de Oliva'!M$6:M$257)</f>
        <v>1.8800000000000001</v>
      </c>
      <c r="N262" s="5">
        <f>SUMIF('Aceite de Oliva'!$B6:$B257,"&lt;="&amp;$B262,'Aceite de Oliva'!N$6:N$257)</f>
        <v>0.12</v>
      </c>
      <c r="O262" s="9"/>
      <c r="P262" s="9"/>
      <c r="Q262" s="9"/>
      <c r="R262" s="5">
        <f>SUMIF('Aceite de Oliva'!$B6:$B257,"&lt;="&amp;$B262,'Aceite de Oliva'!R$6:R$257)</f>
        <v>1.6400000000000001</v>
      </c>
      <c r="S262" s="5">
        <f>SUMIF('Aceite de Oliva'!$B6:$B257,"&lt;="&amp;$B262,'Aceite de Oliva'!S$6:S$257)</f>
        <v>0.87999999999999989</v>
      </c>
      <c r="T262" s="5">
        <f>SUMIF('Aceite de Oliva'!$B6:$B257,"&lt;="&amp;$B262,'Aceite de Oliva'!T$6:T$257)</f>
        <v>1.7700000000000002</v>
      </c>
      <c r="U262" s="5">
        <f>SUMIF('Aceite de Oliva'!$B6:$B257,"&lt;="&amp;$B262,'Aceite de Oliva'!U$6:U$257)</f>
        <v>0.46</v>
      </c>
      <c r="V262" s="9"/>
      <c r="W262" s="9"/>
      <c r="X262" s="9"/>
      <c r="Y262" s="5">
        <f>SUMIF('Aceite de Oliva'!$B6:$B257,"&lt;="&amp;$B262,'Aceite de Oliva'!Y$6:Y$257)</f>
        <v>1.8099999999999998</v>
      </c>
      <c r="Z262" s="5">
        <f>SUMIF('Aceite de Oliva'!$B6:$B257,"&lt;="&amp;$B262,'Aceite de Oliva'!Z$6:Z$257)</f>
        <v>0.86</v>
      </c>
      <c r="AA262" s="5">
        <f>SUMIF('Aceite de Oliva'!$B6:$B257,"&lt;="&amp;$B262,'Aceite de Oliva'!AA$6:AA$257)</f>
        <v>1.4500000000000002</v>
      </c>
      <c r="AB262" s="5">
        <f>SUMIF('Aceite de Oliva'!$B6:$B257,"&lt;="&amp;$B262,'Aceite de Oliva'!AB$6:AB$257)</f>
        <v>1.5899999999999999</v>
      </c>
      <c r="AC262" s="9"/>
      <c r="AD262" s="9"/>
      <c r="AE262" s="9"/>
      <c r="AF262" s="5">
        <f>SUMIF('Aceite de Oliva'!$B6:$B257,"&lt;="&amp;$B262,'Aceite de Oliva'!AF$6:AF$257)</f>
        <v>2.6899999999999995</v>
      </c>
      <c r="AG262" s="5">
        <f>SUMIF('Aceite de Oliva'!$B6:$B257,"&lt;="&amp;$B262,'Aceite de Oliva'!AG$6:AG$257)</f>
        <v>2.5200000000000005</v>
      </c>
      <c r="AH262" s="5">
        <f>SUMIF('Aceite de Oliva'!$B6:$B257,"&lt;="&amp;$B262,'Aceite de Oliva'!AH$6:AH$257)</f>
        <v>3.05</v>
      </c>
      <c r="AI262" s="5">
        <f>SUMIF('Aceite de Oliva'!$B6:$B257,"&lt;="&amp;$B262,'Aceite de Oliva'!AI$6:AI$257)</f>
        <v>0.73</v>
      </c>
      <c r="AJ262" s="9"/>
      <c r="AK262" s="9"/>
      <c r="AL262" s="9"/>
      <c r="AM262" s="5">
        <f>SUMIF('Aceite de Oliva'!$B6:$B257,"&lt;="&amp;$B262,'Aceite de Oliva'!AM$6:AM$257)</f>
        <v>3.1599999999999997</v>
      </c>
      <c r="AN262" s="5">
        <f>SUMIF('Aceite de Oliva'!$B6:$B257,"&lt;="&amp;$B262,'Aceite de Oliva'!AN$6:AN$257)</f>
        <v>2.31</v>
      </c>
      <c r="AO262" s="5">
        <f>SUMIF('Aceite de Oliva'!$B6:$B257,"&lt;="&amp;$B262,'Aceite de Oliva'!AO$6:AO$257)</f>
        <v>1.6400000000000001</v>
      </c>
      <c r="AP262" s="5">
        <f>SUMIF('Aceite de Oliva'!$B6:$B257,"&lt;="&amp;$B262,'Aceite de Oliva'!AP$6:AP$257)</f>
        <v>2.1800000000000002</v>
      </c>
      <c r="AQ262" s="9"/>
      <c r="AR262" s="9"/>
      <c r="AT262" s="5">
        <f>SUMIF('Aceite de Oliva'!$B6:$B257,"&lt;="&amp;$B262,'Aceite de Oliva'!AT$6:AT$257)</f>
        <v>3.96</v>
      </c>
      <c r="AU262" s="5">
        <f>SUMIF('Aceite de Oliva'!$B6:$B257,"&lt;="&amp;$B262,'Aceite de Oliva'!AU$6:AU$257)</f>
        <v>1.9699999999999998</v>
      </c>
      <c r="AV262" s="5">
        <f>SUMIF('Aceite de Oliva'!$B6:$B257,"&lt;="&amp;$B262,'Aceite de Oliva'!AV$6:AV$257)</f>
        <v>3.3</v>
      </c>
      <c r="AW262" s="5">
        <f>SUMIF('Aceite de Oliva'!$B6:$B257,"&lt;="&amp;$B262,'Aceite de Oliva'!AW$6:AW$257)</f>
        <v>1.39</v>
      </c>
      <c r="BA262" s="5">
        <f>SUMIF('Aceite de Oliva'!$B6:$B257,"&lt;="&amp;$B262,'Aceite de Oliva'!BA$6:BA$257)</f>
        <v>2.7299999999999995</v>
      </c>
      <c r="BB262" s="5">
        <f>SUMIF('Aceite de Oliva'!$B6:$B257,"&lt;="&amp;$B262,'Aceite de Oliva'!BB$6:BB$257)</f>
        <v>0.83</v>
      </c>
      <c r="BC262" s="5">
        <f>SUMIF('Aceite de Oliva'!$B6:$B257,"&lt;="&amp;$B262,'Aceite de Oliva'!BC$6:BC$257)</f>
        <v>1.0499999999999998</v>
      </c>
      <c r="BD262" s="5">
        <f>SUMIF('Aceite de Oliva'!$B6:$B257,"&lt;="&amp;$B262,'Aceite de Oliva'!BD$6:BD$257)</f>
        <v>0.1</v>
      </c>
      <c r="BH262" s="5">
        <f>SUMIF('Aceite de Oliva'!$B6:$B257,"&lt;="&amp;$B262,'Aceite de Oliva'!BH$6:BH$257)</f>
        <v>3.2199999999999998</v>
      </c>
      <c r="BI262" s="5">
        <f>SUMIF('Aceite de Oliva'!$B6:$B257,"&lt;="&amp;$B262,'Aceite de Oliva'!BI$6:BI$257)</f>
        <v>0.89999999999999991</v>
      </c>
      <c r="BJ262" s="5">
        <f>SUMIF('Aceite de Oliva'!$B6:$B257,"&lt;="&amp;$B262,'Aceite de Oliva'!BJ$6:BJ$257)</f>
        <v>4.5400000000000009</v>
      </c>
      <c r="BK262" s="5">
        <f>SUMIF('Aceite de Oliva'!$B6:$B257,"&lt;="&amp;$B262,'Aceite de Oliva'!BK$6:BK$257)</f>
        <v>0</v>
      </c>
      <c r="BO262" s="5">
        <f>SUMIF('Aceite de Oliva'!$B6:$B257,"&lt;="&amp;$B262,'Aceite de Oliva'!BO$6:BO$257)</f>
        <v>1.8100000000000005</v>
      </c>
      <c r="BP262" s="5">
        <f>SUMIF('Aceite de Oliva'!$B6:$B257,"&lt;="&amp;$B262,'Aceite de Oliva'!BP$6:BP$257)</f>
        <v>2.5900000000000003</v>
      </c>
      <c r="BQ262" s="5">
        <f>SUMIF('Aceite de Oliva'!$B6:$B257,"&lt;="&amp;$B262,'Aceite de Oliva'!BQ$6:BQ$257)</f>
        <v>1.3900000000000001</v>
      </c>
      <c r="BR262" s="5">
        <f>SUMIF('Aceite de Oliva'!$B6:$B257,"&lt;="&amp;$B262,'Aceite de Oliva'!BR$6:BR$257)</f>
        <v>0.16</v>
      </c>
      <c r="BV262" s="5">
        <f>SUMIF('Aceite de Oliva'!$B6:$B257,"&lt;="&amp;$B262,'Aceite de Oliva'!BV$6:BV$257)</f>
        <v>2.75</v>
      </c>
      <c r="BW262" s="5">
        <f>SUMIF('Aceite de Oliva'!$B6:$B257,"&lt;="&amp;$B262,'Aceite de Oliva'!BW$6:BW$257)</f>
        <v>3.01</v>
      </c>
      <c r="BX262" s="5">
        <f>SUMIF('Aceite de Oliva'!$B6:$B257,"&lt;="&amp;$B262,'Aceite de Oliva'!BX$6:BX$257)</f>
        <v>2.78</v>
      </c>
      <c r="BY262" s="5">
        <f>SUMIF('Aceite de Oliva'!$B6:$B257,"&lt;="&amp;$B262,'Aceite de Oliva'!BY$6:BY$257)</f>
        <v>0.37999999999999995</v>
      </c>
      <c r="CC262" s="5">
        <f>SUMIF('Aceite de Oliva'!$B6:$B257,"&lt;="&amp;$B262,'Aceite de Oliva'!CC$6:CC$257)</f>
        <v>6.2100000000000009</v>
      </c>
      <c r="CD262" s="5">
        <f>SUMIF('Aceite de Oliva'!$B6:$B257,"&lt;="&amp;$B262,'Aceite de Oliva'!CD$6:CD$257)</f>
        <v>13.83</v>
      </c>
      <c r="CE262" s="5">
        <f>SUMIF('Aceite de Oliva'!$B6:$B257,"&lt;="&amp;$B262,'Aceite de Oliva'!CE$6:CE$257)</f>
        <v>5</v>
      </c>
      <c r="CF262" s="5">
        <f>SUMIF('Aceite de Oliva'!$B6:$B257,"&lt;="&amp;$B262,'Aceite de Oliva'!CF$6:CF$257)</f>
        <v>0.30000000000000004</v>
      </c>
      <c r="CJ262" s="5">
        <f>SUMIF('Aceite de Oliva'!$B6:$B257,"&lt;="&amp;$B262,'Aceite de Oliva'!CJ$6:CJ$257)</f>
        <v>9.3800000000000008</v>
      </c>
      <c r="CK262" s="5">
        <f>SUMIF('Aceite de Oliva'!$B6:$B257,"&lt;="&amp;$B262,'Aceite de Oliva'!CK$6:CK$257)</f>
        <v>18.05</v>
      </c>
      <c r="CL262" s="5">
        <f>SUMIF('Aceite de Oliva'!$B6:$B257,"&lt;="&amp;$B262,'Aceite de Oliva'!CL$6:CL$257)</f>
        <v>8.120000000000001</v>
      </c>
      <c r="CM262" s="5">
        <f>SUMIF('Aceite de Oliva'!$B6:$B257,"&lt;="&amp;$B262,'Aceite de Oliva'!CM$6:CM$257)</f>
        <v>2.2200000000000002</v>
      </c>
      <c r="CQ262" s="5">
        <f>SUMIF('Aceite de Oliva'!$B6:$B257,"&lt;="&amp;$B262,'Aceite de Oliva'!CQ$6:CQ$257)</f>
        <v>12.11</v>
      </c>
      <c r="CR262" s="5">
        <f>SUMIF('Aceite de Oliva'!$B6:$B257,"&lt;="&amp;$B262,'Aceite de Oliva'!CR$6:CR$257)</f>
        <v>30.35</v>
      </c>
      <c r="CS262" s="5">
        <f>SUMIF('Aceite de Oliva'!$B6:$B257,"&lt;="&amp;$B262,'Aceite de Oliva'!CS$6:CS$257)</f>
        <v>8.4</v>
      </c>
      <c r="CT262" s="5">
        <f>SUMIF('Aceite de Oliva'!$B6:$B257,"&lt;="&amp;$B262,'Aceite de Oliva'!CT$6:CT$257)</f>
        <v>4.74</v>
      </c>
      <c r="CX262" s="5">
        <f>SUMIF('Aceite de Oliva'!$B6:$B257,"&lt;="&amp;$B262,'Aceite de Oliva'!CX$6:CX$257)</f>
        <v>12.45</v>
      </c>
      <c r="CY262" s="5">
        <f>SUMIF('Aceite de Oliva'!$B6:$B257,"&lt;="&amp;$B262,'Aceite de Oliva'!CY$6:CY$257)</f>
        <v>27.259999999999998</v>
      </c>
      <c r="CZ262" s="5">
        <f>SUMIF('Aceite de Oliva'!$B6:$B257,"&lt;="&amp;$B262,'Aceite de Oliva'!CZ$6:CZ$257)</f>
        <v>9.879999999999999</v>
      </c>
      <c r="DA262" s="5">
        <f>SUMIF('Aceite de Oliva'!$B6:$B257,"&lt;="&amp;$B262,'Aceite de Oliva'!DA$6:DA$257)</f>
        <v>4.6099999999999994</v>
      </c>
      <c r="DE262" s="5">
        <f>SUMIF('Aceite de Oliva'!$B6:$B257,"&lt;="&amp;$B262,'Aceite de Oliva'!DE$6:DE$257)</f>
        <v>20.52</v>
      </c>
      <c r="DF262" s="5">
        <f>SUMIF('Aceite de Oliva'!$B6:$B257,"&lt;="&amp;$B262,'Aceite de Oliva'!DF$6:DF$257)</f>
        <v>47.709999999999994</v>
      </c>
      <c r="DG262" s="5">
        <f>SUMIF('Aceite de Oliva'!$B6:$B257,"&lt;="&amp;$B262,'Aceite de Oliva'!DG$6:DG$257)</f>
        <v>14.629999999999999</v>
      </c>
      <c r="DH262" s="5">
        <f>SUMIF('Aceite de Oliva'!$B6:$B257,"&lt;="&amp;$B262,'Aceite de Oliva'!DH$6:DH$257)</f>
        <v>5.35</v>
      </c>
      <c r="DL262" s="5">
        <f>SUMIF('Aceite de Oliva'!$B6:$B257,"&lt;="&amp;$B262,'Aceite de Oliva'!DL$6:DL$257)</f>
        <v>40.92</v>
      </c>
      <c r="DM262" s="5">
        <f>SUMIF('Aceite de Oliva'!$B6:$B257,"&lt;="&amp;$B262,'Aceite de Oliva'!DM$6:DM$257)</f>
        <v>52.63000000000001</v>
      </c>
      <c r="DN262" s="5">
        <f>SUMIF('Aceite de Oliva'!$B6:$B257,"&lt;="&amp;$B262,'Aceite de Oliva'!DN$6:DN$257)</f>
        <v>39.979999999999997</v>
      </c>
      <c r="DO262" s="5">
        <f>SUMIF('Aceite de Oliva'!$B6:$B257,"&lt;="&amp;$B262,'Aceite de Oliva'!DO$6:DO$257)</f>
        <v>35.42</v>
      </c>
      <c r="DS262" s="5">
        <f>SUMIF('Aceite de Oliva'!$B6:$B257,"&lt;="&amp;$B262,'Aceite de Oliva'!DS$6:DS$257)</f>
        <v>70.61999999999999</v>
      </c>
      <c r="DT262" s="5">
        <f>SUMIF('Aceite de Oliva'!$B6:$B257,"&lt;="&amp;$B262,'Aceite de Oliva'!DT$6:DT$257)</f>
        <v>63.150000000000006</v>
      </c>
      <c r="DU262" s="5">
        <f>SUMIF('Aceite de Oliva'!$B6:$B257,"&lt;="&amp;$B262,'Aceite de Oliva'!DU$6:DU$257)</f>
        <v>69.610000000000014</v>
      </c>
      <c r="DV262" s="5">
        <f>SUMIF('Aceite de Oliva'!$B6:$B257,"&lt;="&amp;$B262,'Aceite de Oliva'!DV$6:DV$257)</f>
        <v>88.98</v>
      </c>
      <c r="DZ262" s="5">
        <f>SUMIF('Aceite de Oliva'!$B6:$B257,"&lt;="&amp;$B262,'Aceite de Oliva'!DZ$6:DZ$257)</f>
        <v>72.569999999999993</v>
      </c>
      <c r="EA262" s="5">
        <f>SUMIF('Aceite de Oliva'!$B6:$B257,"&lt;="&amp;$B262,'Aceite de Oliva'!EA$6:EA$257)</f>
        <v>70.06</v>
      </c>
      <c r="EB262" s="5">
        <f>SUMIF('Aceite de Oliva'!$B6:$B257,"&lt;="&amp;$B262,'Aceite de Oliva'!EB$6:EB$257)</f>
        <v>74.199999999999989</v>
      </c>
      <c r="EC262" s="5">
        <f>SUMIF('Aceite de Oliva'!$B6:$B257,"&lt;="&amp;$B262,'Aceite de Oliva'!EC$6:EC$257)</f>
        <v>82.490000000000009</v>
      </c>
      <c r="EG262" s="5">
        <f>SUMIF('Aceite de Oliva'!$B6:$B257,"&lt;="&amp;$B262,'Aceite de Oliva'!EG$6:EG$257)</f>
        <v>69.72</v>
      </c>
      <c r="EH262" s="5">
        <f>SUMIF('Aceite de Oliva'!$B6:$B257,"&lt;="&amp;$B262,'Aceite de Oliva'!EH$6:EH$257)</f>
        <v>52.7</v>
      </c>
      <c r="EI262" s="5">
        <f>SUMIF('Aceite de Oliva'!$B6:$B257,"&lt;="&amp;$B262,'Aceite de Oliva'!EI$6:EI$257)</f>
        <v>74.28</v>
      </c>
      <c r="EJ262" s="5">
        <f>SUMIF('Aceite de Oliva'!$B6:$B257,"&lt;="&amp;$B262,'Aceite de Oliva'!EJ$6:EJ$257)</f>
        <v>88.82</v>
      </c>
      <c r="EN262" s="5">
        <f>SUMIF('Aceite de Oliva'!$B6:$B257,"&lt;="&amp;$B262,'Aceite de Oliva'!EN$6:EN$257)</f>
        <v>77.580000000000013</v>
      </c>
      <c r="EO262" s="5">
        <f>SUMIF('Aceite de Oliva'!$B6:$B257,"&lt;="&amp;$B262,'Aceite de Oliva'!EO$6:EO$257)</f>
        <v>65.87</v>
      </c>
      <c r="EP262" s="5">
        <f>SUMIF('Aceite de Oliva'!$B6:$B257,"&lt;="&amp;$B262,'Aceite de Oliva'!EP$6:EP$257)</f>
        <v>80.75</v>
      </c>
      <c r="EQ262" s="5">
        <f>SUMIF('Aceite de Oliva'!$B6:$B257,"&lt;="&amp;$B262,'Aceite de Oliva'!EQ$6:EQ$257)</f>
        <v>89.34</v>
      </c>
      <c r="EU262" s="5">
        <f>SUMIF('Aceite de Oliva'!$B6:$B257,"&lt;="&amp;$B262,'Aceite de Oliva'!EU$6:EU$257)</f>
        <v>78.28</v>
      </c>
      <c r="EV262" s="5">
        <f>SUMIF('Aceite de Oliva'!$B6:$B257,"&lt;="&amp;$B262,'Aceite de Oliva'!EV$6:EV$257)</f>
        <v>70.55</v>
      </c>
      <c r="EW262" s="5">
        <f>SUMIF('Aceite de Oliva'!$B6:$B257,"&lt;="&amp;$B262,'Aceite de Oliva'!EW$6:EW$257)</f>
        <v>80.17</v>
      </c>
      <c r="EX262" s="5">
        <f>SUMIF('Aceite de Oliva'!$B6:$B257,"&lt;="&amp;$B262,'Aceite de Oliva'!EX$6:EX$257)</f>
        <v>89.85</v>
      </c>
      <c r="FB262" s="5">
        <f>SUMIF('Aceite de Oliva'!$B6:$B257,"&lt;="&amp;$B262,'Aceite de Oliva'!FB$6:FB$257)</f>
        <v>81.83</v>
      </c>
      <c r="FC262" s="5">
        <f>SUMIF('Aceite de Oliva'!$B6:$B257,"&lt;="&amp;$B262,'Aceite de Oliva'!FC$6:FC$257)</f>
        <v>74.569999999999993</v>
      </c>
      <c r="FD262" s="5">
        <f>SUMIF('Aceite de Oliva'!$B6:$B257,"&lt;="&amp;$B262,'Aceite de Oliva'!FD$6:FD$257)</f>
        <v>82.91</v>
      </c>
      <c r="FE262" s="5">
        <f>SUMIF('Aceite de Oliva'!$B6:$B257,"&lt;="&amp;$B262,'Aceite de Oliva'!FE$6:FE$257)</f>
        <v>90.93</v>
      </c>
      <c r="FI262" s="5">
        <f>SUMIF('Aceite de Oliva'!$B6:$B257,"&lt;="&amp;$B262,'Aceite de Oliva'!FI$6:FI$257)</f>
        <v>81.680000000000007</v>
      </c>
      <c r="FJ262" s="5">
        <f>SUMIF('Aceite de Oliva'!$B6:$B257,"&lt;="&amp;$B262,'Aceite de Oliva'!FJ$6:FJ$257)</f>
        <v>67.69</v>
      </c>
      <c r="FK262" s="5">
        <f>SUMIF('Aceite de Oliva'!$B6:$B257,"&lt;="&amp;$B262,'Aceite de Oliva'!FK$6:FK$257)</f>
        <v>86.429999999999993</v>
      </c>
      <c r="FL262" s="5">
        <f>SUMIF('Aceite de Oliva'!$B6:$B257,"&lt;="&amp;$B262,'Aceite de Oliva'!FL$6:FL$257)</f>
        <v>93.86</v>
      </c>
      <c r="FP262" s="5">
        <f>SUMIF('Aceite de Oliva'!$B6:$B257,"&lt;="&amp;$B262,'Aceite de Oliva'!FP$6:FP$257)</f>
        <v>82.920000000000016</v>
      </c>
      <c r="FQ262" s="5">
        <f>SUMIF('Aceite de Oliva'!$B6:$B257,"&lt;="&amp;$B262,'Aceite de Oliva'!FQ$6:FQ$257)</f>
        <v>72.389999999999986</v>
      </c>
      <c r="FR262" s="5">
        <f>SUMIF('Aceite de Oliva'!$B6:$B257,"&lt;="&amp;$B262,'Aceite de Oliva'!FR$6:FR$257)</f>
        <v>85.499999999999986</v>
      </c>
      <c r="FS262" s="5">
        <f>SUMIF('Aceite de Oliva'!$B6:$B257,"&lt;="&amp;$B262,'Aceite de Oliva'!FS$6:FS$257)</f>
        <v>90.210000000000008</v>
      </c>
      <c r="FW262" s="5">
        <f>SUMIF('Aceite de Oliva'!$B6:$B257,"&lt;="&amp;$B262,'Aceite de Oliva'!FW$6:FW$257)</f>
        <v>82.14</v>
      </c>
      <c r="FX262" s="5">
        <f>SUMIF('Aceite de Oliva'!$B6:$B257,"&lt;="&amp;$B262,'Aceite de Oliva'!FX$6:FX$257)</f>
        <v>69.67</v>
      </c>
      <c r="FY262" s="5">
        <f>SUMIF('Aceite de Oliva'!$B6:$B257,"&lt;="&amp;$B262,'Aceite de Oliva'!FY$6:FY$257)</f>
        <v>85.440000000000012</v>
      </c>
      <c r="FZ262" s="5">
        <f>SUMIF('Aceite de Oliva'!$B6:$B257,"&lt;="&amp;$B262,'Aceite de Oliva'!FZ$6:FZ$257)</f>
        <v>91.980000000000018</v>
      </c>
      <c r="GD262" s="5">
        <f>SUMIF('Aceite de Oliva'!$B6:$B257,"&lt;="&amp;$B262,'Aceite de Oliva'!GD$6:GD$257)</f>
        <v>82.32</v>
      </c>
      <c r="GE262" s="5">
        <f>SUMIF('Aceite de Oliva'!$B6:$B257,"&lt;="&amp;$B262,'Aceite de Oliva'!GE$6:GE$257)</f>
        <v>69.390000000000015</v>
      </c>
      <c r="GF262" s="5">
        <f>SUMIF('Aceite de Oliva'!$B6:$B257,"&lt;="&amp;$B262,'Aceite de Oliva'!GF$6:GF$257)</f>
        <v>87.000000000000014</v>
      </c>
      <c r="GG262" s="5">
        <f>SUMIF('Aceite de Oliva'!$B6:$B257,"&lt;="&amp;$B262,'Aceite de Oliva'!GG$6:GG$257)</f>
        <v>92.35</v>
      </c>
      <c r="GK262" s="5">
        <f>SUMIF('Aceite de Oliva'!$B6:$B257,"&lt;="&amp;$B262,'Aceite de Oliva'!GK$6:GK$257)</f>
        <v>84.97999999999999</v>
      </c>
      <c r="GL262" s="5">
        <f>SUMIF('Aceite de Oliva'!$B6:$B257,"&lt;="&amp;$B262,'Aceite de Oliva'!GL$6:GL$257)</f>
        <v>81.510000000000005</v>
      </c>
      <c r="GM262" s="5">
        <f>SUMIF('Aceite de Oliva'!$B6:$B257,"&lt;="&amp;$B262,'Aceite de Oliva'!GM$6:GM$257)</f>
        <v>87.449999999999989</v>
      </c>
      <c r="GN262" s="5">
        <f>SUMIF('Aceite de Oliva'!$B6:$B257,"&lt;="&amp;$B262,'Aceite de Oliva'!GN$6:GN$257)</f>
        <v>84.84999999999998</v>
      </c>
      <c r="GR262" s="5">
        <f>SUMIF('Aceite de Oliva'!$B6:$B257,"&lt;="&amp;$B262,'Aceite de Oliva'!GR$6:GR$257)</f>
        <v>82.57</v>
      </c>
      <c r="GS262" s="5">
        <f>SUMIF('Aceite de Oliva'!$B6:$B257,"&lt;="&amp;$B262,'Aceite de Oliva'!GS$6:GS$257)</f>
        <v>72.240000000000009</v>
      </c>
      <c r="GT262" s="5">
        <f>SUMIF('Aceite de Oliva'!$B6:$B257,"&lt;="&amp;$B262,'Aceite de Oliva'!GT$6:GT$257)</f>
        <v>84.64</v>
      </c>
      <c r="GU262" s="5">
        <f>SUMIF('Aceite de Oliva'!$B6:$B257,"&lt;="&amp;$B262,'Aceite de Oliva'!GU$6:GU$257)</f>
        <v>91.15</v>
      </c>
      <c r="GY262" s="5">
        <f>SUMIF('Aceite de Oliva'!$B6:$B257,"&lt;="&amp;$B262,'Aceite de Oliva'!GY$6:GY$257)</f>
        <v>82.320000000000007</v>
      </c>
      <c r="GZ262" s="5">
        <f>SUMIF('Aceite de Oliva'!$B6:$B257,"&lt;="&amp;$B262,'Aceite de Oliva'!GZ$6:GZ$257)</f>
        <v>76.620000000000019</v>
      </c>
      <c r="HA262" s="5">
        <f>SUMIF('Aceite de Oliva'!$B6:$B257,"&lt;="&amp;$B262,'Aceite de Oliva'!HA$6:HA$257)</f>
        <v>85.179999999999993</v>
      </c>
      <c r="HB262" s="5">
        <f>SUMIF('Aceite de Oliva'!$B6:$B257,"&lt;="&amp;$B262,'Aceite de Oliva'!HB$6:HB$257)</f>
        <v>86.38</v>
      </c>
      <c r="HF262" s="5">
        <f>SUMIF('Aceite de Oliva'!$B6:$B257,"&lt;="&amp;$B262,'Aceite de Oliva'!HF$6:HF$257)</f>
        <v>83.070000000000007</v>
      </c>
      <c r="HG262" s="5">
        <f>SUMIF('Aceite de Oliva'!$B6:$B257,"&lt;="&amp;$B262,'Aceite de Oliva'!HG$6:HG$257)</f>
        <v>84.95</v>
      </c>
      <c r="HH262" s="5">
        <f>SUMIF('Aceite de Oliva'!$B6:$B257,"&lt;="&amp;$B262,'Aceite de Oliva'!HH$6:HH$257)</f>
        <v>82.27</v>
      </c>
      <c r="HI262" s="5">
        <f>SUMIF('Aceite de Oliva'!$B6:$B257,"&lt;="&amp;$B262,'Aceite de Oliva'!HI$6:HI$257)</f>
        <v>89.34</v>
      </c>
      <c r="HM262" s="5">
        <f>SUMIF('Aceite de Oliva'!$B6:$B257,"&lt;="&amp;$B262,'Aceite de Oliva'!HM$6:HM$257)</f>
        <v>86.170000000000016</v>
      </c>
      <c r="HN262" s="5">
        <f>SUMIF('Aceite de Oliva'!$B6:$B257,"&lt;="&amp;$B262,'Aceite de Oliva'!HN$6:HN$257)</f>
        <v>80.63000000000001</v>
      </c>
      <c r="HO262" s="5">
        <f>SUMIF('Aceite de Oliva'!$B6:$B257,"&lt;="&amp;$B262,'Aceite de Oliva'!HO$6:HO$257)</f>
        <v>88.74</v>
      </c>
      <c r="HP262" s="5">
        <f>SUMIF('Aceite de Oliva'!$B6:$B257,"&lt;="&amp;$B262,'Aceite de Oliva'!HP$6:HP$257)</f>
        <v>88.139999999999972</v>
      </c>
      <c r="HT262" s="5">
        <f>SUMIF('Aceite de Oliva'!$B6:$B257,"&lt;="&amp;$B262,'Aceite de Oliva'!HT$6:HT$257)</f>
        <v>83.599999999999966</v>
      </c>
      <c r="HU262" s="5">
        <f>SUMIF('Aceite de Oliva'!$B6:$B257,"&lt;="&amp;$B262,'Aceite de Oliva'!HU$6:HU$257)</f>
        <v>75.36</v>
      </c>
      <c r="HV262" s="5">
        <f>SUMIF('Aceite de Oliva'!$B6:$B257,"&lt;="&amp;$B262,'Aceite de Oliva'!HV$6:HV$257)</f>
        <v>85.679999999999993</v>
      </c>
      <c r="HW262" s="5">
        <f>SUMIF('Aceite de Oliva'!$B6:$B257,"&lt;="&amp;$B262,'Aceite de Oliva'!HW$6:HW$257)</f>
        <v>89.94</v>
      </c>
      <c r="IA262" s="5">
        <f>SUMIF('Aceite de Oliva'!$B6:$B257,"&lt;="&amp;$B262,'Aceite de Oliva'!IA$6:IA$257)</f>
        <v>85.08</v>
      </c>
      <c r="IB262" s="5">
        <f>SUMIF('Aceite de Oliva'!$B6:$B257,"&lt;="&amp;$B262,'Aceite de Oliva'!IB$6:IB$257)</f>
        <v>79.790000000000006</v>
      </c>
      <c r="IC262" s="5">
        <f>SUMIF('Aceite de Oliva'!$B6:$B257,"&lt;="&amp;$B262,'Aceite de Oliva'!IC$6:IC$257)</f>
        <v>85.28</v>
      </c>
      <c r="ID262" s="5">
        <f>SUMIF('Aceite de Oliva'!$B6:$B257,"&lt;="&amp;$B262,'Aceite de Oliva'!ID$6:ID$257)</f>
        <v>96.169999999999987</v>
      </c>
      <c r="IH262" s="5">
        <f>SUMIF('Aceite de Oliva'!$B6:$B257,"&lt;="&amp;$B262,'Aceite de Oliva'!IH$6:IH$257)</f>
        <v>81.97999999999999</v>
      </c>
      <c r="II262" s="5">
        <f>SUMIF('Aceite de Oliva'!$B6:$B257,"&lt;="&amp;$B262,'Aceite de Oliva'!II$6:II$257)</f>
        <v>82.31</v>
      </c>
      <c r="IJ262" s="5">
        <f>SUMIF('Aceite de Oliva'!$B6:$B257,"&lt;="&amp;$B262,'Aceite de Oliva'!IJ$6:IJ$257)</f>
        <v>81.730000000000018</v>
      </c>
      <c r="IK262" s="5">
        <f>SUMIF('Aceite de Oliva'!$B6:$B257,"&lt;="&amp;$B262,'Aceite de Oliva'!IK$6:IK$257)</f>
        <v>90.01</v>
      </c>
      <c r="IO262" s="5">
        <f>SUMIF('Aceite de Oliva'!$B6:$B257,"&lt;="&amp;$B262,'Aceite de Oliva'!IO$6:IO$257)</f>
        <v>84.850000000000009</v>
      </c>
      <c r="IP262" s="5">
        <f>SUMIF('Aceite de Oliva'!$B6:$B257,"&lt;="&amp;$B262,'Aceite de Oliva'!IP$6:IP$257)</f>
        <v>82.13</v>
      </c>
      <c r="IQ262" s="5">
        <f>SUMIF('Aceite de Oliva'!$B6:$B257,"&lt;="&amp;$B262,'Aceite de Oliva'!IQ$6:IQ$257)</f>
        <v>87.439999999999984</v>
      </c>
      <c r="IR262" s="5">
        <f>SUMIF('Aceite de Oliva'!$B6:$B257,"&lt;="&amp;$B262,'Aceite de Oliva'!IR$6:IR$257)</f>
        <v>91.32</v>
      </c>
      <c r="IV262" s="5">
        <f>SUMIF('Aceite de Oliva'!$B6:$B257,"&lt;="&amp;$B262,'Aceite de Oliva'!IV$6:IV$257)</f>
        <v>85.25</v>
      </c>
      <c r="IW262" s="5">
        <f>SUMIF('Aceite de Oliva'!$B6:$B257,"&lt;="&amp;$B262,'Aceite de Oliva'!IW$6:IW$257)</f>
        <v>79.489999999999995</v>
      </c>
      <c r="IX262" s="5">
        <f>SUMIF('Aceite de Oliva'!$B6:$B257,"&lt;="&amp;$B262,'Aceite de Oliva'!IX$6:IX$257)</f>
        <v>88.820000000000007</v>
      </c>
      <c r="IY262" s="5">
        <f>SUMIF('Aceite de Oliva'!$B6:$B257,"&lt;="&amp;$B262,'Aceite de Oliva'!IY$6:IY$257)</f>
        <v>88.66</v>
      </c>
      <c r="JC262" s="5">
        <f>SUMIF('Aceite de Oliva'!$B6:$B257,"&lt;="&amp;$B262,'Aceite de Oliva'!JC$6:JC$257)</f>
        <v>85.419999999999973</v>
      </c>
      <c r="JD262" s="5">
        <f>SUMIF('Aceite de Oliva'!$B6:$B257,"&lt;="&amp;$B262,'Aceite de Oliva'!JD$6:JD$257)</f>
        <v>76.039999999999992</v>
      </c>
      <c r="JE262" s="5">
        <f>SUMIF('Aceite de Oliva'!$B6:$B257,"&lt;="&amp;$B262,'Aceite de Oliva'!JE$6:JE$257)</f>
        <v>89.089999999999989</v>
      </c>
      <c r="JF262" s="5">
        <f>SUMIF('Aceite de Oliva'!$B6:$B257,"&lt;="&amp;$B262,'Aceite de Oliva'!JF$6:JF$257)</f>
        <v>89.75</v>
      </c>
      <c r="JJ262" s="5">
        <f>SUMIF('Aceite de Oliva'!$B6:$B257,"&lt;="&amp;$B262,'Aceite de Oliva'!JJ$6:JJ$257)</f>
        <v>85.59</v>
      </c>
      <c r="JK262" s="5">
        <f>SUMIF('Aceite de Oliva'!$B6:$B257,"&lt;="&amp;$B262,'Aceite de Oliva'!JK$6:JK$257)</f>
        <v>70.919999999999987</v>
      </c>
      <c r="JL262" s="5">
        <f>SUMIF('Aceite de Oliva'!$B6:$B257,"&lt;="&amp;$B262,'Aceite de Oliva'!JL$6:JL$257)</f>
        <v>89.04</v>
      </c>
      <c r="JM262" s="5">
        <f>SUMIF('Aceite de Oliva'!$B6:$B257,"&lt;="&amp;$B262,'Aceite de Oliva'!JM$6:JM$257)</f>
        <v>95.059999999999988</v>
      </c>
      <c r="JQ262" s="5">
        <f>SUMIF('Aceite de Oliva'!$B6:$B257,"&lt;="&amp;$B262,'Aceite de Oliva'!JQ$6:JQ$257)</f>
        <v>86.21</v>
      </c>
      <c r="JR262" s="5">
        <f>SUMIF('Aceite de Oliva'!$B6:$B257,"&lt;="&amp;$B262,'Aceite de Oliva'!JR$6:JR$257)</f>
        <v>80.540000000000006</v>
      </c>
      <c r="JS262" s="5">
        <f>SUMIF('Aceite de Oliva'!$B6:$B257,"&lt;="&amp;$B262,'Aceite de Oliva'!JS$6:JS$257)</f>
        <v>87.389999999999972</v>
      </c>
      <c r="JT262" s="5">
        <f>SUMIF('Aceite de Oliva'!$B6:$B257,"&lt;="&amp;$B262,'Aceite de Oliva'!JT$6:JT$257)</f>
        <v>93.359999999999985</v>
      </c>
      <c r="JX262" s="5">
        <f>SUMIF('Aceite de Oliva'!$B6:$B257,"&lt;="&amp;$B262,'Aceite de Oliva'!JX$6:JX$257)</f>
        <v>85.850000000000009</v>
      </c>
      <c r="JY262" s="5">
        <f>SUMIF('Aceite de Oliva'!$B6:$B257,"&lt;="&amp;$B262,'Aceite de Oliva'!JY$6:JY$257)</f>
        <v>80.439999999999984</v>
      </c>
      <c r="JZ262" s="5">
        <f>SUMIF('Aceite de Oliva'!$B6:$B257,"&lt;="&amp;$B262,'Aceite de Oliva'!JZ$6:JZ$257)</f>
        <v>88.46</v>
      </c>
      <c r="KA262" s="5">
        <f>SUMIF('Aceite de Oliva'!$B6:$B257,"&lt;="&amp;$B262,'Aceite de Oliva'!KA$6:KA$257)</f>
        <v>90.829999999999984</v>
      </c>
      <c r="KE262" s="5">
        <f>SUMIF('Aceite de Oliva'!$B6:$B257,"&lt;="&amp;$B262,'Aceite de Oliva'!KE$6:KE$257)</f>
        <v>86.15000000000002</v>
      </c>
      <c r="KF262" s="5">
        <f>SUMIF('Aceite de Oliva'!$B6:$B257,"&lt;="&amp;$B262,'Aceite de Oliva'!KF$6:KF$257)</f>
        <v>82.669999999999987</v>
      </c>
      <c r="KG262" s="5">
        <f>SUMIF('Aceite de Oliva'!$B6:$B257,"&lt;="&amp;$B262,'Aceite de Oliva'!KG$6:KG$257)</f>
        <v>87.399999999999991</v>
      </c>
      <c r="KH262" s="5">
        <f>SUMIF('Aceite de Oliva'!$B6:$B257,"&lt;="&amp;$B262,'Aceite de Oliva'!KH$6:KH$257)</f>
        <v>95.22</v>
      </c>
      <c r="KL262" s="5">
        <f>SUMIF('Aceite de Oliva'!$B6:$B257,"&lt;="&amp;$B262,'Aceite de Oliva'!KL$6:KL$257)</f>
        <v>87.99</v>
      </c>
      <c r="KM262" s="5">
        <f>SUMIF('Aceite de Oliva'!$B6:$B257,"&lt;="&amp;$B262,'Aceite de Oliva'!KM$6:KM$257)</f>
        <v>88.770000000000024</v>
      </c>
      <c r="KN262" s="5">
        <f>SUMIF('Aceite de Oliva'!$B6:$B257,"&lt;="&amp;$B262,'Aceite de Oliva'!KN$6:KN$257)</f>
        <v>90.71</v>
      </c>
      <c r="KO262" s="5">
        <f>SUMIF('Aceite de Oliva'!$B6:$B257,"&lt;="&amp;$B262,'Aceite de Oliva'!KO$6:KO$257)</f>
        <v>93.739999999999981</v>
      </c>
      <c r="KS262" s="5">
        <f>SUMIF('Aceite de Oliva'!$B6:$B257,"&lt;="&amp;$B262,'Aceite de Oliva'!KS$6:KS$257)</f>
        <v>87.6</v>
      </c>
      <c r="KT262" s="5">
        <f>SUMIF('Aceite de Oliva'!$B6:$B257,"&lt;="&amp;$B262,'Aceite de Oliva'!KT$6:KT$257)</f>
        <v>84.01</v>
      </c>
      <c r="KU262" s="5">
        <f>SUMIF('Aceite de Oliva'!$B6:$B257,"&lt;="&amp;$B262,'Aceite de Oliva'!KU$6:KU$257)</f>
        <v>90.340000000000018</v>
      </c>
      <c r="KV262" s="5">
        <f>SUMIF('Aceite de Oliva'!$B6:$B257,"&lt;="&amp;$B262,'Aceite de Oliva'!KV$6:KV$257)</f>
        <v>90.90000000000002</v>
      </c>
      <c r="KZ262" s="5">
        <f>SUMIF('Aceite de Oliva'!$B6:$B257,"&lt;="&amp;$B262,'Aceite de Oliva'!KZ$6:KZ$257)</f>
        <v>87.449999999999974</v>
      </c>
      <c r="LA262" s="5">
        <f>SUMIF('Aceite de Oliva'!$B6:$B257,"&lt;="&amp;$B262,'Aceite de Oliva'!LA$6:LA$257)</f>
        <v>83.2</v>
      </c>
      <c r="LB262" s="5">
        <f>SUMIF('Aceite de Oliva'!$B6:$B257,"&lt;="&amp;$B262,'Aceite de Oliva'!LB$6:LB$257)</f>
        <v>90.06</v>
      </c>
      <c r="LC262" s="5">
        <f>SUMIF('Aceite de Oliva'!$B6:$B257,"&lt;="&amp;$B262,'Aceite de Oliva'!LC$6:LC$257)</f>
        <v>93.63</v>
      </c>
      <c r="LG262" s="5">
        <f>SUMIF('Aceite de Oliva'!$B6:$B257,"&lt;="&amp;$B262,'Aceite de Oliva'!LG$6:LG$257)</f>
        <v>84.84</v>
      </c>
      <c r="LH262" s="5">
        <f>SUMIF('Aceite de Oliva'!$B6:$B257,"&lt;="&amp;$B262,'Aceite de Oliva'!LH$6:LH$257)</f>
        <v>74.820000000000007</v>
      </c>
      <c r="LI262" s="5">
        <f>SUMIF('Aceite de Oliva'!$B6:$B257,"&lt;="&amp;$B262,'Aceite de Oliva'!LI$6:LI$257)</f>
        <v>88.62</v>
      </c>
      <c r="LJ262" s="5">
        <f>SUMIF('Aceite de Oliva'!$B6:$B257,"&lt;="&amp;$B262,'Aceite de Oliva'!LJ$6:LJ$257)</f>
        <v>96.529999999999987</v>
      </c>
      <c r="LN262" s="5">
        <f>SUMIF('Aceite de Oliva'!$B6:$B257,"&lt;="&amp;$B262,'Aceite de Oliva'!LN$6:LN$257)</f>
        <v>85.280000000000015</v>
      </c>
      <c r="LO262" s="5">
        <f>SUMIF('Aceite de Oliva'!$B6:$B257,"&lt;="&amp;$B262,'Aceite de Oliva'!LO$6:LO$257)</f>
        <v>79.429999999999993</v>
      </c>
      <c r="LP262" s="5">
        <f>SUMIF('Aceite de Oliva'!$B6:$B257,"&lt;="&amp;$B262,'Aceite de Oliva'!LP$6:LP$257)</f>
        <v>87.210000000000008</v>
      </c>
      <c r="LQ262" s="5">
        <f>SUMIF('Aceite de Oliva'!$B6:$B257,"&lt;="&amp;$B262,'Aceite de Oliva'!LQ$6:LQ$257)</f>
        <v>95.81</v>
      </c>
      <c r="LU262" s="5">
        <f>SUMIF('Aceite de Oliva'!$B6:$B257,"&lt;="&amp;$B262,'Aceite de Oliva'!LU$6:LU$257)</f>
        <v>78.959999999999994</v>
      </c>
      <c r="LV262" s="5">
        <f>SUMIF('Aceite de Oliva'!$B6:$B257,"&lt;="&amp;$B262,'Aceite de Oliva'!LV$6:LV$257)</f>
        <v>76.17</v>
      </c>
      <c r="LW262" s="5">
        <f>SUMIF('Aceite de Oliva'!$B6:$B257,"&lt;="&amp;$B262,'Aceite de Oliva'!LW$6:LW$257)</f>
        <v>80.06</v>
      </c>
      <c r="LX262" s="5">
        <f>SUMIF('Aceite de Oliva'!$B6:$B257,"&lt;="&amp;$B262,'Aceite de Oliva'!LX$6:LX$257)</f>
        <v>88.52</v>
      </c>
      <c r="MB262" s="5">
        <f>SUMIF('Aceite de Oliva'!$B6:$B257,"&lt;="&amp;$B262,'Aceite de Oliva'!MB$6:MB$257)</f>
        <v>73.66</v>
      </c>
      <c r="MC262" s="5">
        <f>SUMIF('Aceite de Oliva'!$B6:$B257,"&lt;="&amp;$B262,'Aceite de Oliva'!MC$6:MC$257)</f>
        <v>67.92</v>
      </c>
      <c r="MD262" s="5">
        <f>SUMIF('Aceite de Oliva'!$B6:$B257,"&lt;="&amp;$B262,'Aceite de Oliva'!MD$6:MD$257)</f>
        <v>74.099999999999994</v>
      </c>
      <c r="ME262" s="5">
        <f>SUMIF('Aceite de Oliva'!$B6:$B257,"&lt;="&amp;$B262,'Aceite de Oliva'!ME$6:ME$257)</f>
        <v>86.15</v>
      </c>
      <c r="MI262" s="5">
        <f>SUMIF('Aceite de Oliva'!$B6:$B257,"&lt;="&amp;$B262,'Aceite de Oliva'!MI$6:MI$257)</f>
        <v>23.27</v>
      </c>
      <c r="MJ262" s="5">
        <f>SUMIF('Aceite de Oliva'!$B6:$B257,"&lt;="&amp;$B262,'Aceite de Oliva'!MJ$6:MJ$257)</f>
        <v>42.81</v>
      </c>
      <c r="MK262" s="5">
        <f>SUMIF('Aceite de Oliva'!$B6:$B257,"&lt;="&amp;$B262,'Aceite de Oliva'!MK$6:MK$257)</f>
        <v>15.2</v>
      </c>
      <c r="ML262" s="5">
        <f>SUMIF('Aceite de Oliva'!$B6:$B257,"&lt;="&amp;$B262,'Aceite de Oliva'!ML$6:ML$257)</f>
        <v>34.270000000000003</v>
      </c>
      <c r="MP262" s="5">
        <f>SUMIF('Aceite de Oliva'!$B6:$B257,"&lt;="&amp;$B262,'Aceite de Oliva'!MP$6:MP$257)</f>
        <v>12.870000000000001</v>
      </c>
      <c r="MQ262" s="5">
        <f>SUMIF('Aceite de Oliva'!$B6:$B257,"&lt;="&amp;$B262,'Aceite de Oliva'!MQ$6:MQ$257)</f>
        <v>13.360000000000001</v>
      </c>
      <c r="MR262" s="5">
        <f>SUMIF('Aceite de Oliva'!$B6:$B257,"&lt;="&amp;$B262,'Aceite de Oliva'!MR$6:MR$257)</f>
        <v>12.85</v>
      </c>
      <c r="MS262" s="5">
        <f>SUMIF('Aceite de Oliva'!$B6:$B257,"&lt;="&amp;$B262,'Aceite de Oliva'!MS$6:MS$257)</f>
        <v>13.469999999999999</v>
      </c>
      <c r="MW262" s="5">
        <f>SUMIF('Aceite de Oliva'!$B6:$B257,"&lt;="&amp;$B262,'Aceite de Oliva'!MW$6:MW$257)</f>
        <v>9.7299999999999986</v>
      </c>
      <c r="MX262" s="5">
        <f>SUMIF('Aceite de Oliva'!$B6:$B257,"&lt;="&amp;$B262,'Aceite de Oliva'!MX$6:MX$257)</f>
        <v>19.490000000000002</v>
      </c>
      <c r="MY262" s="5">
        <f>SUMIF('Aceite de Oliva'!$B6:$B257,"&lt;="&amp;$B262,'Aceite de Oliva'!MY$6:MY$257)</f>
        <v>6.9200000000000008</v>
      </c>
      <c r="MZ262" s="5">
        <f>SUMIF('Aceite de Oliva'!$B6:$B257,"&lt;="&amp;$B262,'Aceite de Oliva'!MZ$6:MZ$257)</f>
        <v>5.99</v>
      </c>
      <c r="ND262" s="5">
        <f>SUMIF('Aceite de Oliva'!$B6:$B257,"&lt;="&amp;$B262,'Aceite de Oliva'!ND$6:ND$257)</f>
        <v>9</v>
      </c>
      <c r="NE262" s="5">
        <f>SUMIF('Aceite de Oliva'!$B6:$B257,"&lt;="&amp;$B262,'Aceite de Oliva'!NE$6:NE$257)</f>
        <v>13.64</v>
      </c>
      <c r="NF262" s="5">
        <f>SUMIF('Aceite de Oliva'!$B6:$B257,"&lt;="&amp;$B262,'Aceite de Oliva'!NF$6:NF$257)</f>
        <v>7.2</v>
      </c>
      <c r="NG262" s="5">
        <f>SUMIF('Aceite de Oliva'!$B6:$B257,"&lt;="&amp;$B262,'Aceite de Oliva'!NG$6:NG$257)</f>
        <v>8.3500000000000014</v>
      </c>
      <c r="NK262" s="5">
        <f>SUMIF('Aceite de Oliva'!$B6:$B257,"&lt;="&amp;$B262,'Aceite de Oliva'!NK$6:NK$257)</f>
        <v>9.4100000000000019</v>
      </c>
      <c r="NL262" s="5">
        <f>SUMIF('Aceite de Oliva'!$B6:$B257,"&lt;="&amp;$B262,'Aceite de Oliva'!NL$6:NL$257)</f>
        <v>13.2</v>
      </c>
      <c r="NM262" s="5">
        <f>SUMIF('Aceite de Oliva'!$B6:$B257,"&lt;="&amp;$B262,'Aceite de Oliva'!NM$6:NM$257)</f>
        <v>7.89</v>
      </c>
      <c r="NN262" s="5">
        <f>SUMIF('Aceite de Oliva'!$B6:$B257,"&lt;="&amp;$B262,'Aceite de Oliva'!NN$6:NN$257)</f>
        <v>4.22</v>
      </c>
      <c r="NR262" s="5">
        <f>SUMIF('Aceite de Oliva'!$B6:$B257,"&lt;="&amp;$B262,'Aceite de Oliva'!NR$6:NR$257)</f>
        <v>9.65</v>
      </c>
      <c r="NS262" s="5">
        <f>SUMIF('Aceite de Oliva'!$B6:$B257,"&lt;="&amp;$B262,'Aceite de Oliva'!NS$6:NS$257)</f>
        <v>14.040000000000001</v>
      </c>
      <c r="NT262" s="5">
        <f>SUMIF('Aceite de Oliva'!$B6:$B257,"&lt;="&amp;$B262,'Aceite de Oliva'!NT$6:NT$257)</f>
        <v>8.5300000000000011</v>
      </c>
      <c r="NU262" s="5">
        <f>SUMIF('Aceite de Oliva'!$B6:$B257,"&lt;="&amp;$B262,'Aceite de Oliva'!NU$6:NU$257)</f>
        <v>8.2799999999999994</v>
      </c>
      <c r="NY262" s="5">
        <f>SUMIF('Aceite de Oliva'!$B6:$B257,"&lt;="&amp;$B262,'Aceite de Oliva'!NY$6:NY$257)</f>
        <v>5.9300000000000015</v>
      </c>
      <c r="NZ262" s="5">
        <f>SUMIF('Aceite de Oliva'!$B6:$B257,"&lt;="&amp;$B262,'Aceite de Oliva'!NZ$6:NZ$257)</f>
        <v>7.6300000000000008</v>
      </c>
      <c r="OA262" s="5">
        <f>SUMIF('Aceite de Oliva'!$B6:$B257,"&lt;="&amp;$B262,'Aceite de Oliva'!OA$6:OA$257)</f>
        <v>4.6700000000000008</v>
      </c>
      <c r="OB262" s="5">
        <f>SUMIF('Aceite de Oliva'!$B6:$B257,"&lt;="&amp;$B262,'Aceite de Oliva'!OB$6:OB$257)</f>
        <v>6.52</v>
      </c>
      <c r="OF262" s="5">
        <f>SUMIF('Aceite de Oliva'!$B6:$B257,"&lt;="&amp;$B262,'Aceite de Oliva'!OF$6:OF$257)</f>
        <v>5.15</v>
      </c>
      <c r="OG262" s="5">
        <f>SUMIF('Aceite de Oliva'!$B6:$B257,"&lt;="&amp;$B262,'Aceite de Oliva'!OG$6:OG$257)</f>
        <v>6.12</v>
      </c>
      <c r="OH262" s="5">
        <f>SUMIF('Aceite de Oliva'!$B6:$B257,"&lt;="&amp;$B262,'Aceite de Oliva'!OH$6:OH$257)</f>
        <v>3.2300000000000004</v>
      </c>
      <c r="OI262" s="5">
        <f>SUMIF('Aceite de Oliva'!$B6:$B257,"&lt;="&amp;$B262,'Aceite de Oliva'!OI$6:OI$257)</f>
        <v>5.91</v>
      </c>
      <c r="OM262" s="5">
        <f>SUMIF('Aceite de Oliva'!$B6:$B257,"&lt;="&amp;$B262,'Aceite de Oliva'!OM$6:OM$257)</f>
        <v>3.6100000000000003</v>
      </c>
      <c r="ON262" s="5">
        <f>SUMIF('Aceite de Oliva'!$B6:$B257,"&lt;="&amp;$B262,'Aceite de Oliva'!ON$6:ON$257)</f>
        <v>2.1399999999999997</v>
      </c>
      <c r="OO262" s="5">
        <f>SUMIF('Aceite de Oliva'!$B6:$B257,"&lt;="&amp;$B262,'Aceite de Oliva'!OO$6:OO$257)</f>
        <v>3.33</v>
      </c>
      <c r="OP262" s="5">
        <f>SUMIF('Aceite de Oliva'!$B6:$B257,"&lt;="&amp;$B262,'Aceite de Oliva'!OP$6:OP$257)</f>
        <v>3.4099999999999997</v>
      </c>
      <c r="OT262" s="5">
        <f>SUMIF('Aceite de Oliva'!$B6:$B257,"&lt;="&amp;$B262,'Aceite de Oliva'!OT$6:OT$257)</f>
        <v>3.47</v>
      </c>
      <c r="OU262" s="5">
        <f>SUMIF('Aceite de Oliva'!$B6:$B257,"&lt;="&amp;$B262,'Aceite de Oliva'!OU$6:OU$257)</f>
        <v>3.27</v>
      </c>
      <c r="OV262" s="5">
        <f>SUMIF('Aceite de Oliva'!$B6:$B257,"&lt;="&amp;$B262,'Aceite de Oliva'!OV$6:OV$257)</f>
        <v>2.4</v>
      </c>
      <c r="OW262" s="5">
        <f>SUMIF('Aceite de Oliva'!$B6:$B257,"&lt;="&amp;$B262,'Aceite de Oliva'!OW$6:OW$257)</f>
        <v>1.1199999999999999</v>
      </c>
      <c r="PA262" s="5">
        <f>SUMIF('Aceite de Oliva'!$B6:$B257,"&lt;="&amp;$B262,'Aceite de Oliva'!PA$6:PA$257)</f>
        <v>1.7200000000000002</v>
      </c>
      <c r="PB262" s="5">
        <f>SUMIF('Aceite de Oliva'!$B6:$B257,"&lt;="&amp;$B262,'Aceite de Oliva'!PB$6:PB$257)</f>
        <v>3</v>
      </c>
      <c r="PC262" s="5">
        <f>SUMIF('Aceite de Oliva'!$B6:$B257,"&lt;="&amp;$B262,'Aceite de Oliva'!PC$6:PC$257)</f>
        <v>0.90000000000000013</v>
      </c>
      <c r="PD262" s="5">
        <f>SUMIF('Aceite de Oliva'!$B6:$B257,"&lt;="&amp;$B262,'Aceite de Oliva'!PD$6:PD$257)</f>
        <v>0.66</v>
      </c>
      <c r="PH262" s="5">
        <f>SUMIF('Aceite de Oliva'!$B6:$B257,"&lt;="&amp;$B262,'Aceite de Oliva'!PH$6:PH$257)</f>
        <v>1.7100000000000002</v>
      </c>
      <c r="PI262" s="5">
        <f>SUMIF('Aceite de Oliva'!$B6:$B257,"&lt;="&amp;$B262,'Aceite de Oliva'!PI$6:PI$257)</f>
        <v>2.5099999999999998</v>
      </c>
      <c r="PJ262" s="5">
        <f>SUMIF('Aceite de Oliva'!$B6:$B257,"&lt;="&amp;$B262,'Aceite de Oliva'!PJ$6:PJ$257)</f>
        <v>1.3899999999999997</v>
      </c>
      <c r="PK262" s="5">
        <f>SUMIF('Aceite de Oliva'!$B6:$B257,"&lt;="&amp;$B262,'Aceite de Oliva'!PK$6:PK$257)</f>
        <v>0.49</v>
      </c>
      <c r="PO262" s="5">
        <f>SUMIF('Aceite de Oliva'!$B6:$B257,"&lt;="&amp;$B262,'Aceite de Oliva'!PO$6:PO$257)</f>
        <v>1.7999999999999996</v>
      </c>
      <c r="PP262" s="5">
        <f>SUMIF('Aceite de Oliva'!$B6:$B257,"&lt;="&amp;$B262,'Aceite de Oliva'!PP$6:PP$257)</f>
        <v>2.87</v>
      </c>
      <c r="PQ262" s="5">
        <f>SUMIF('Aceite de Oliva'!$B6:$B257,"&lt;="&amp;$B262,'Aceite de Oliva'!PQ$6:PQ$257)</f>
        <v>0.82000000000000006</v>
      </c>
      <c r="PR262" s="5">
        <f>SUMIF('Aceite de Oliva'!$B6:$B257,"&lt;="&amp;$B262,'Aceite de Oliva'!PR$6:PR$257)</f>
        <v>3.23</v>
      </c>
      <c r="PV262" s="5">
        <f>SUMIF('Aceite de Oliva'!$B6:$B257,"&lt;="&amp;$B262,'Aceite de Oliva'!PV$6:PV$257)</f>
        <v>1.1499999999999999</v>
      </c>
      <c r="PW262" s="5">
        <f>SUMIF('Aceite de Oliva'!$B6:$B257,"&lt;="&amp;$B262,'Aceite de Oliva'!PW$6:PW$257)</f>
        <v>0.87</v>
      </c>
      <c r="PX262" s="5">
        <f>SUMIF('Aceite de Oliva'!$B6:$B257,"&lt;="&amp;$B262,'Aceite de Oliva'!PX$6:PX$257)</f>
        <v>0.65</v>
      </c>
      <c r="PY262" s="5">
        <f>SUMIF('Aceite de Oliva'!$B6:$B257,"&lt;="&amp;$B262,'Aceite de Oliva'!PY$6:PY$257)</f>
        <v>0.81</v>
      </c>
      <c r="QC262" s="5">
        <f>SUMIF('Aceite de Oliva'!$B6:$B257,"&lt;="&amp;$B262,'Aceite de Oliva'!QC$6:QC$257)</f>
        <v>1.1700000000000004</v>
      </c>
      <c r="QD262" s="5">
        <f>SUMIF('Aceite de Oliva'!$B6:$B257,"&lt;="&amp;$B262,'Aceite de Oliva'!QD$6:QD$257)</f>
        <v>1.66</v>
      </c>
      <c r="QE262" s="5">
        <f>SUMIF('Aceite de Oliva'!$B6:$B257,"&lt;="&amp;$B262,'Aceite de Oliva'!QE$6:QE$257)</f>
        <v>0.67</v>
      </c>
      <c r="QF262" s="5">
        <f>SUMIF('Aceite de Oliva'!$B6:$B257,"&lt;="&amp;$B262,'Aceite de Oliva'!QF$6:QF$257)</f>
        <v>0</v>
      </c>
    </row>
    <row r="263" spans="1:448" x14ac:dyDescent="0.25">
      <c r="A263" s="9">
        <f>'TAM Aceite de Oliva'!B11</f>
        <v>3</v>
      </c>
      <c r="B263" s="9">
        <f>'TAM Aceite de Oliva'!C11</f>
        <v>3.1</v>
      </c>
      <c r="C263" s="9"/>
      <c r="D263" s="4">
        <f>SUMIFS('Aceite de Oliva'!D$6:D$257,'Aceite de Oliva'!$A$6:$A$257,"&gt;="&amp;$A263,'Aceite de Oliva'!$B$6:$B$257,"&lt;="&amp;$B263)</f>
        <v>0.17</v>
      </c>
      <c r="E263" s="4">
        <f>SUMIFS('Aceite de Oliva'!E$6:E$257,'Aceite de Oliva'!$A$6:$A$257,"&gt;="&amp;$A263,'Aceite de Oliva'!$B$6:$B$257,"&lt;="&amp;$B263)</f>
        <v>0.92</v>
      </c>
      <c r="F263" s="4">
        <f>SUMIFS('Aceite de Oliva'!F$6:F$257,'Aceite de Oliva'!$A$6:$A$257,"&gt;="&amp;$A263,'Aceite de Oliva'!$B$6:$B$257,"&lt;="&amp;$B263)</f>
        <v>0.04</v>
      </c>
      <c r="G263" s="4">
        <f>SUMIFS('Aceite de Oliva'!G$6:G$257,'Aceite de Oliva'!$A$6:$A$257,"&gt;="&amp;$A263,'Aceite de Oliva'!$B$6:$B$257,"&lt;="&amp;$B263)</f>
        <v>7.0000000000000007E-2</v>
      </c>
      <c r="H263" s="9"/>
      <c r="I263" s="9"/>
      <c r="J263" s="9"/>
      <c r="K263" s="4">
        <f>SUMIFS('Aceite de Oliva'!K$6:K$257,'Aceite de Oliva'!$A$6:$A$257,"&gt;="&amp;$A263,'Aceite de Oliva'!$B$6:$B$257,"&lt;="&amp;$B263)</f>
        <v>0.51</v>
      </c>
      <c r="L263" s="4">
        <f>SUMIFS('Aceite de Oliva'!L$6:L$257,'Aceite de Oliva'!$A$6:$A$257,"&gt;="&amp;$A263,'Aceite de Oliva'!$B$6:$B$257,"&lt;="&amp;$B263)</f>
        <v>0.9</v>
      </c>
      <c r="M263" s="4">
        <f>SUMIFS('Aceite de Oliva'!M$6:M$257,'Aceite de Oliva'!$A$6:$A$257,"&gt;="&amp;$A263,'Aceite de Oliva'!$B$6:$B$257,"&lt;="&amp;$B263)</f>
        <v>0.48</v>
      </c>
      <c r="N263" s="4">
        <f>SUMIFS('Aceite de Oliva'!N$6:N$257,'Aceite de Oliva'!$A$6:$A$257,"&gt;="&amp;$A263,'Aceite de Oliva'!$B$6:$B$257,"&lt;="&amp;$B263)</f>
        <v>0.13</v>
      </c>
      <c r="O263" s="9"/>
      <c r="P263" s="9"/>
      <c r="Q263" s="9"/>
      <c r="R263" s="4">
        <f>SUMIFS('Aceite de Oliva'!R$6:R$257,'Aceite de Oliva'!$A$6:$A$257,"&gt;="&amp;$A263,'Aceite de Oliva'!$B$6:$B$257,"&lt;="&amp;$B263)</f>
        <v>0.27999999999999997</v>
      </c>
      <c r="S263" s="4">
        <f>SUMIFS('Aceite de Oliva'!S$6:S$257,'Aceite de Oliva'!$A$6:$A$257,"&gt;="&amp;$A263,'Aceite de Oliva'!$B$6:$B$257,"&lt;="&amp;$B263)</f>
        <v>0.85</v>
      </c>
      <c r="T263" s="4">
        <f>SUMIFS('Aceite de Oliva'!T$6:T$257,'Aceite de Oliva'!$A$6:$A$257,"&gt;="&amp;$A263,'Aceite de Oliva'!$B$6:$B$257,"&lt;="&amp;$B263)</f>
        <v>0.14000000000000001</v>
      </c>
      <c r="U263" s="4">
        <f>SUMIFS('Aceite de Oliva'!U$6:U$257,'Aceite de Oliva'!$A$6:$A$257,"&gt;="&amp;$A263,'Aceite de Oliva'!$B$6:$B$257,"&lt;="&amp;$B263)</f>
        <v>0</v>
      </c>
      <c r="V263" s="9"/>
      <c r="W263" s="9"/>
      <c r="X263" s="9"/>
      <c r="Y263" s="4">
        <f>SUMIFS('Aceite de Oliva'!Y$6:Y$257,'Aceite de Oliva'!$A$6:$A$257,"&gt;="&amp;$A263,'Aceite de Oliva'!$B$6:$B$257,"&lt;="&amp;$B263)</f>
        <v>0.22</v>
      </c>
      <c r="Z263" s="4">
        <f>SUMIFS('Aceite de Oliva'!Z$6:Z$257,'Aceite de Oliva'!$A$6:$A$257,"&gt;="&amp;$A263,'Aceite de Oliva'!$B$6:$B$257,"&lt;="&amp;$B263)</f>
        <v>0</v>
      </c>
      <c r="AA263" s="4">
        <f>SUMIFS('Aceite de Oliva'!AA$6:AA$257,'Aceite de Oliva'!$A$6:$A$257,"&gt;="&amp;$A263,'Aceite de Oliva'!$B$6:$B$257,"&lt;="&amp;$B263)</f>
        <v>0</v>
      </c>
      <c r="AB263" s="4">
        <f>SUMIFS('Aceite de Oliva'!AB$6:AB$257,'Aceite de Oliva'!$A$6:$A$257,"&gt;="&amp;$A263,'Aceite de Oliva'!$B$6:$B$257,"&lt;="&amp;$B263)</f>
        <v>0.85</v>
      </c>
      <c r="AC263" s="9"/>
      <c r="AD263" s="9"/>
      <c r="AE263" s="9"/>
      <c r="AF263" s="4">
        <f>SUMIFS('Aceite de Oliva'!AF$6:AF$257,'Aceite de Oliva'!$A$6:$A$257,"&gt;="&amp;$A263,'Aceite de Oliva'!$B$6:$B$257,"&lt;="&amp;$B263)</f>
        <v>0.1</v>
      </c>
      <c r="AG263" s="4">
        <f>SUMIFS('Aceite de Oliva'!AG$6:AG$257,'Aceite de Oliva'!$A$6:$A$257,"&gt;="&amp;$A263,'Aceite de Oliva'!$B$6:$B$257,"&lt;="&amp;$B263)</f>
        <v>0</v>
      </c>
      <c r="AH263" s="4">
        <f>SUMIFS('Aceite de Oliva'!AH$6:AH$257,'Aceite de Oliva'!$A$6:$A$257,"&gt;="&amp;$A263,'Aceite de Oliva'!$B$6:$B$257,"&lt;="&amp;$B263)</f>
        <v>0.22</v>
      </c>
      <c r="AI263" s="4">
        <f>SUMIFS('Aceite de Oliva'!AI$6:AI$257,'Aceite de Oliva'!$A$6:$A$257,"&gt;="&amp;$A263,'Aceite de Oliva'!$B$6:$B$257,"&lt;="&amp;$B263)</f>
        <v>0</v>
      </c>
      <c r="AJ263" s="9"/>
      <c r="AK263" s="9"/>
      <c r="AL263" s="9"/>
      <c r="AM263" s="4">
        <f>SUMIFS('Aceite de Oliva'!AM$6:AM$257,'Aceite de Oliva'!$A$6:$A$257,"&gt;="&amp;$A263,'Aceite de Oliva'!$B$6:$B$257,"&lt;="&amp;$B263)</f>
        <v>0.32</v>
      </c>
      <c r="AN263" s="4">
        <f>SUMIFS('Aceite de Oliva'!AN$6:AN$257,'Aceite de Oliva'!$A$6:$A$257,"&gt;="&amp;$A263,'Aceite de Oliva'!$B$6:$B$257,"&lt;="&amp;$B263)</f>
        <v>0</v>
      </c>
      <c r="AO263" s="4">
        <f>SUMIFS('Aceite de Oliva'!AO$6:AO$257,'Aceite de Oliva'!$A$6:$A$257,"&gt;="&amp;$A263,'Aceite de Oliva'!$B$6:$B$257,"&lt;="&amp;$B263)</f>
        <v>0.13</v>
      </c>
      <c r="AP263" s="4">
        <f>SUMIFS('Aceite de Oliva'!AP$6:AP$257,'Aceite de Oliva'!$A$6:$A$257,"&gt;="&amp;$A263,'Aceite de Oliva'!$B$6:$B$257,"&lt;="&amp;$B263)</f>
        <v>0.62</v>
      </c>
      <c r="AQ263" s="9"/>
      <c r="AR263" s="9"/>
      <c r="AT263" s="4">
        <f>SUMIFS('Aceite de Oliva'!AT$6:AT$257,'Aceite de Oliva'!$A$6:$A$257,"&gt;="&amp;$A263,'Aceite de Oliva'!$B$6:$B$257,"&lt;="&amp;$B263)</f>
        <v>0.3</v>
      </c>
      <c r="AU263" s="4">
        <f>SUMIFS('Aceite de Oliva'!AU$6:AU$257,'Aceite de Oliva'!$A$6:$A$257,"&gt;="&amp;$A263,'Aceite de Oliva'!$B$6:$B$257,"&lt;="&amp;$B263)</f>
        <v>0</v>
      </c>
      <c r="AV263" s="4">
        <f>SUMIFS('Aceite de Oliva'!AV$6:AV$257,'Aceite de Oliva'!$A$6:$A$257,"&gt;="&amp;$A263,'Aceite de Oliva'!$B$6:$B$257,"&lt;="&amp;$B263)</f>
        <v>0.3</v>
      </c>
      <c r="AW263" s="4">
        <f>SUMIFS('Aceite de Oliva'!AW$6:AW$257,'Aceite de Oliva'!$A$6:$A$257,"&gt;="&amp;$A263,'Aceite de Oliva'!$B$6:$B$257,"&lt;="&amp;$B263)</f>
        <v>0.76</v>
      </c>
      <c r="BA263" s="4">
        <f>SUMIFS('Aceite de Oliva'!BA$6:BA$257,'Aceite de Oliva'!$A$6:$A$257,"&gt;="&amp;$A263,'Aceite de Oliva'!$B$6:$B$257,"&lt;="&amp;$B263)</f>
        <v>7.82</v>
      </c>
      <c r="BB263" s="4">
        <f>SUMIFS('Aceite de Oliva'!BB$6:BB$257,'Aceite de Oliva'!$A$6:$A$257,"&gt;="&amp;$A263,'Aceite de Oliva'!$B$6:$B$257,"&lt;="&amp;$B263)</f>
        <v>26.55</v>
      </c>
      <c r="BC263" s="4">
        <f>SUMIFS('Aceite de Oliva'!BC$6:BC$257,'Aceite de Oliva'!$A$6:$A$257,"&gt;="&amp;$A263,'Aceite de Oliva'!$B$6:$B$257,"&lt;="&amp;$B263)</f>
        <v>0.49</v>
      </c>
      <c r="BD263" s="4">
        <f>SUMIFS('Aceite de Oliva'!BD$6:BD$257,'Aceite de Oliva'!$A$6:$A$257,"&gt;="&amp;$A263,'Aceite de Oliva'!$B$6:$B$257,"&lt;="&amp;$B263)</f>
        <v>0.27</v>
      </c>
      <c r="BH263" s="4">
        <f>SUMIFS('Aceite de Oliva'!BH$6:BH$257,'Aceite de Oliva'!$A$6:$A$257,"&gt;="&amp;$A263,'Aceite de Oliva'!$B$6:$B$257,"&lt;="&amp;$B263)</f>
        <v>0.33</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0.13</v>
      </c>
      <c r="BP263" s="4">
        <f>SUMIFS('Aceite de Oliva'!BP$6:BP$257,'Aceite de Oliva'!$A$6:$A$257,"&gt;="&amp;$A263,'Aceite de Oliva'!$B$6:$B$257,"&lt;="&amp;$B263)</f>
        <v>0</v>
      </c>
      <c r="BQ263" s="4">
        <f>SUMIFS('Aceite de Oliva'!BQ$6:BQ$257,'Aceite de Oliva'!$A$6:$A$257,"&gt;="&amp;$A263,'Aceite de Oliva'!$B$6:$B$257,"&lt;="&amp;$B263)</f>
        <v>0.12</v>
      </c>
      <c r="BR263" s="4">
        <f>SUMIFS('Aceite de Oliva'!BR$6:BR$257,'Aceite de Oliva'!$A$6:$A$257,"&gt;="&amp;$A263,'Aceite de Oliva'!$B$6:$B$257,"&lt;="&amp;$B263)</f>
        <v>0.28999999999999998</v>
      </c>
      <c r="BV263" s="4">
        <f>SUMIFS('Aceite de Oliva'!BV$6:BV$257,'Aceite de Oliva'!$A$6:$A$257,"&gt;="&amp;$A263,'Aceite de Oliva'!$B$6:$B$257,"&lt;="&amp;$B263)</f>
        <v>0.23</v>
      </c>
      <c r="BW263" s="4">
        <f>SUMIFS('Aceite de Oliva'!BW$6:BW$257,'Aceite de Oliva'!$A$6:$A$257,"&gt;="&amp;$A263,'Aceite de Oliva'!$B$6:$B$257,"&lt;="&amp;$B263)</f>
        <v>0</v>
      </c>
      <c r="BX263" s="4">
        <f>SUMIFS('Aceite de Oliva'!BX$6:BX$257,'Aceite de Oliva'!$A$6:$A$257,"&gt;="&amp;$A263,'Aceite de Oliva'!$B$6:$B$257,"&lt;="&amp;$B263)</f>
        <v>0.15</v>
      </c>
      <c r="BY263" s="4">
        <f>SUMIFS('Aceite de Oliva'!BY$6:BY$257,'Aceite de Oliva'!$A$6:$A$257,"&gt;="&amp;$A263,'Aceite de Oliva'!$B$6:$B$257,"&lt;="&amp;$B263)</f>
        <v>0.24</v>
      </c>
      <c r="CC263" s="4">
        <f>SUMIFS('Aceite de Oliva'!CC$6:CC$257,'Aceite de Oliva'!$A$6:$A$257,"&gt;="&amp;$A263,'Aceite de Oliva'!$B$6:$B$257,"&lt;="&amp;$B263)</f>
        <v>0.44</v>
      </c>
      <c r="CD263" s="4">
        <f>SUMIFS('Aceite de Oliva'!CD$6:CD$257,'Aceite de Oliva'!$A$6:$A$257,"&gt;="&amp;$A263,'Aceite de Oliva'!$B$6:$B$257,"&lt;="&amp;$B263)</f>
        <v>0.64</v>
      </c>
      <c r="CE263" s="4">
        <f>SUMIFS('Aceite de Oliva'!CE$6:CE$257,'Aceite de Oliva'!$A$6:$A$257,"&gt;="&amp;$A263,'Aceite de Oliva'!$B$6:$B$257,"&lt;="&amp;$B263)</f>
        <v>0.54</v>
      </c>
      <c r="CF263" s="4">
        <f>SUMIFS('Aceite de Oliva'!CF$6:CF$257,'Aceite de Oliva'!$A$6:$A$257,"&gt;="&amp;$A263,'Aceite de Oliva'!$B$6:$B$257,"&lt;="&amp;$B263)</f>
        <v>0</v>
      </c>
      <c r="CJ263" s="4">
        <f>SUMIFS('Aceite de Oliva'!CJ$6:CJ$257,'Aceite de Oliva'!$A$6:$A$257,"&gt;="&amp;$A263,'Aceite de Oliva'!$B$6:$B$257,"&lt;="&amp;$B263)</f>
        <v>0.73</v>
      </c>
      <c r="CK263" s="4">
        <f>SUMIFS('Aceite de Oliva'!CK$6:CK$257,'Aceite de Oliva'!$A$6:$A$257,"&gt;="&amp;$A263,'Aceite de Oliva'!$B$6:$B$257,"&lt;="&amp;$B263)</f>
        <v>0.57999999999999996</v>
      </c>
      <c r="CL263" s="4">
        <f>SUMIFS('Aceite de Oliva'!CL$6:CL$257,'Aceite de Oliva'!$A$6:$A$257,"&gt;="&amp;$A263,'Aceite de Oliva'!$B$6:$B$257,"&lt;="&amp;$B263)</f>
        <v>0.6</v>
      </c>
      <c r="CM263" s="4">
        <f>SUMIFS('Aceite de Oliva'!CM$6:CM$257,'Aceite de Oliva'!$A$6:$A$257,"&gt;="&amp;$A263,'Aceite de Oliva'!$B$6:$B$257,"&lt;="&amp;$B263)</f>
        <v>0.14000000000000001</v>
      </c>
      <c r="CQ263" s="4">
        <f>SUMIFS('Aceite de Oliva'!CQ$6:CQ$257,'Aceite de Oliva'!$A$6:$A$257,"&gt;="&amp;$A263,'Aceite de Oliva'!$B$6:$B$257,"&lt;="&amp;$B263)</f>
        <v>1.49</v>
      </c>
      <c r="CR263" s="4">
        <f>SUMIFS('Aceite de Oliva'!CR$6:CR$257,'Aceite de Oliva'!$A$6:$A$257,"&gt;="&amp;$A263,'Aceite de Oliva'!$B$6:$B$257,"&lt;="&amp;$B263)</f>
        <v>2.42</v>
      </c>
      <c r="CS263" s="4">
        <f>SUMIFS('Aceite de Oliva'!CS$6:CS$257,'Aceite de Oliva'!$A$6:$A$257,"&gt;="&amp;$A263,'Aceite de Oliva'!$B$6:$B$257,"&lt;="&amp;$B263)</f>
        <v>1.58</v>
      </c>
      <c r="CT263" s="4">
        <f>SUMIFS('Aceite de Oliva'!CT$6:CT$257,'Aceite de Oliva'!$A$6:$A$257,"&gt;="&amp;$A263,'Aceite de Oliva'!$B$6:$B$257,"&lt;="&amp;$B263)</f>
        <v>0.28000000000000003</v>
      </c>
      <c r="CX263" s="4">
        <f>SUMIFS('Aceite de Oliva'!CX$6:CX$257,'Aceite de Oliva'!$A$6:$A$257,"&gt;="&amp;$A263,'Aceite de Oliva'!$B$6:$B$257,"&lt;="&amp;$B263)</f>
        <v>2.42</v>
      </c>
      <c r="CY263" s="4">
        <f>SUMIFS('Aceite de Oliva'!CY$6:CY$257,'Aceite de Oliva'!$A$6:$A$257,"&gt;="&amp;$A263,'Aceite de Oliva'!$B$6:$B$257,"&lt;="&amp;$B263)</f>
        <v>2.04</v>
      </c>
      <c r="CZ263" s="4">
        <f>SUMIFS('Aceite de Oliva'!CZ$6:CZ$257,'Aceite de Oliva'!$A$6:$A$257,"&gt;="&amp;$A263,'Aceite de Oliva'!$B$6:$B$257,"&lt;="&amp;$B263)</f>
        <v>2.85</v>
      </c>
      <c r="DA263" s="4">
        <f>SUMIFS('Aceite de Oliva'!DA$6:DA$257,'Aceite de Oliva'!$A$6:$A$257,"&gt;="&amp;$A263,'Aceite de Oliva'!$B$6:$B$257,"&lt;="&amp;$B263)</f>
        <v>2.21</v>
      </c>
      <c r="DE263" s="4">
        <f>SUMIFS('Aceite de Oliva'!DE$6:DE$257,'Aceite de Oliva'!$A$6:$A$257,"&gt;="&amp;$A263,'Aceite de Oliva'!$B$6:$B$257,"&lt;="&amp;$B263)</f>
        <v>2.11</v>
      </c>
      <c r="DF263" s="4">
        <f>SUMIFS('Aceite de Oliva'!DF$6:DF$257,'Aceite de Oliva'!$A$6:$A$257,"&gt;="&amp;$A263,'Aceite de Oliva'!$B$6:$B$257,"&lt;="&amp;$B263)</f>
        <v>1.53</v>
      </c>
      <c r="DG263" s="4">
        <f>SUMIFS('Aceite de Oliva'!DG$6:DG$257,'Aceite de Oliva'!$A$6:$A$257,"&gt;="&amp;$A263,'Aceite de Oliva'!$B$6:$B$257,"&lt;="&amp;$B263)</f>
        <v>2.8499999999999996</v>
      </c>
      <c r="DH263" s="4">
        <f>SUMIFS('Aceite de Oliva'!DH$6:DH$257,'Aceite de Oliva'!$A$6:$A$257,"&gt;="&amp;$A263,'Aceite de Oliva'!$B$6:$B$257,"&lt;="&amp;$B263)</f>
        <v>1.06</v>
      </c>
      <c r="DL263" s="4">
        <f>SUMIFS('Aceite de Oliva'!DL$6:DL$257,'Aceite de Oliva'!$A$6:$A$257,"&gt;="&amp;$A263,'Aceite de Oliva'!$B$6:$B$257,"&lt;="&amp;$B263)</f>
        <v>3.21</v>
      </c>
      <c r="DM263" s="4">
        <f>SUMIFS('Aceite de Oliva'!DM$6:DM$257,'Aceite de Oliva'!$A$6:$A$257,"&gt;="&amp;$A263,'Aceite de Oliva'!$B$6:$B$257,"&lt;="&amp;$B263)</f>
        <v>1.69</v>
      </c>
      <c r="DN263" s="4">
        <f>SUMIFS('Aceite de Oliva'!DN$6:DN$257,'Aceite de Oliva'!$A$6:$A$257,"&gt;="&amp;$A263,'Aceite de Oliva'!$B$6:$B$257,"&lt;="&amp;$B263)</f>
        <v>4.12</v>
      </c>
      <c r="DO263" s="4">
        <f>SUMIFS('Aceite de Oliva'!DO$6:DO$257,'Aceite de Oliva'!$A$6:$A$257,"&gt;="&amp;$A263,'Aceite de Oliva'!$B$6:$B$257,"&lt;="&amp;$B263)</f>
        <v>0</v>
      </c>
      <c r="DS263" s="4">
        <f>SUMIFS('Aceite de Oliva'!DS$6:DS$257,'Aceite de Oliva'!$A$6:$A$257,"&gt;="&amp;$A263,'Aceite de Oliva'!$B$6:$B$257,"&lt;="&amp;$B263)</f>
        <v>3.06</v>
      </c>
      <c r="DT263" s="4">
        <f>SUMIFS('Aceite de Oliva'!DT$6:DT$257,'Aceite de Oliva'!$A$6:$A$257,"&gt;="&amp;$A263,'Aceite de Oliva'!$B$6:$B$257,"&lt;="&amp;$B263)</f>
        <v>4.99</v>
      </c>
      <c r="DU263" s="4">
        <f>SUMIFS('Aceite de Oliva'!DU$6:DU$257,'Aceite de Oliva'!$A$6:$A$257,"&gt;="&amp;$A263,'Aceite de Oliva'!$B$6:$B$257,"&lt;="&amp;$B263)</f>
        <v>3.9899999999999998</v>
      </c>
      <c r="DV263" s="4">
        <f>SUMIFS('Aceite de Oliva'!DV$6:DV$257,'Aceite de Oliva'!$A$6:$A$257,"&gt;="&amp;$A263,'Aceite de Oliva'!$B$6:$B$257,"&lt;="&amp;$B263)</f>
        <v>0.15</v>
      </c>
      <c r="DZ263" s="4">
        <f>SUMIFS('Aceite de Oliva'!DZ$6:DZ$257,'Aceite de Oliva'!$A$6:$A$257,"&gt;="&amp;$A263,'Aceite de Oliva'!$B$6:$B$257,"&lt;="&amp;$B263)</f>
        <v>2.59</v>
      </c>
      <c r="EA263" s="4">
        <f>SUMIFS('Aceite de Oliva'!EA$6:EA$257,'Aceite de Oliva'!$A$6:$A$257,"&gt;="&amp;$A263,'Aceite de Oliva'!$B$6:$B$257,"&lt;="&amp;$B263)</f>
        <v>1.72</v>
      </c>
      <c r="EB263" s="4">
        <f>SUMIFS('Aceite de Oliva'!EB$6:EB$257,'Aceite de Oliva'!$A$6:$A$257,"&gt;="&amp;$A263,'Aceite de Oliva'!$B$6:$B$257,"&lt;="&amp;$B263)</f>
        <v>2.33</v>
      </c>
      <c r="EC263" s="4">
        <f>SUMIFS('Aceite de Oliva'!EC$6:EC$257,'Aceite de Oliva'!$A$6:$A$257,"&gt;="&amp;$A263,'Aceite de Oliva'!$B$6:$B$257,"&lt;="&amp;$B263)</f>
        <v>3.71</v>
      </c>
      <c r="EG263" s="4">
        <f>SUMIFS('Aceite de Oliva'!EG$6:EG$257,'Aceite de Oliva'!$A$6:$A$257,"&gt;="&amp;$A263,'Aceite de Oliva'!$B$6:$B$257,"&lt;="&amp;$B263)</f>
        <v>8.5599999999999987</v>
      </c>
      <c r="EH263" s="4">
        <f>SUMIFS('Aceite de Oliva'!EH$6:EH$257,'Aceite de Oliva'!$A$6:$A$257,"&gt;="&amp;$A263,'Aceite de Oliva'!$B$6:$B$257,"&lt;="&amp;$B263)</f>
        <v>24</v>
      </c>
      <c r="EI263" s="4">
        <f>SUMIFS('Aceite de Oliva'!EI$6:EI$257,'Aceite de Oliva'!$A$6:$A$257,"&gt;="&amp;$A263,'Aceite de Oliva'!$B$6:$B$257,"&lt;="&amp;$B263)</f>
        <v>4.5299999999999994</v>
      </c>
      <c r="EJ263" s="4">
        <f>SUMIFS('Aceite de Oliva'!EJ$6:EJ$257,'Aceite de Oliva'!$A$6:$A$257,"&gt;="&amp;$A263,'Aceite de Oliva'!$B$6:$B$257,"&lt;="&amp;$B263)</f>
        <v>0</v>
      </c>
      <c r="EN263" s="4">
        <f>SUMIFS('Aceite de Oliva'!EN$6:EN$257,'Aceite de Oliva'!$A$6:$A$257,"&gt;="&amp;$A263,'Aceite de Oliva'!$B$6:$B$257,"&lt;="&amp;$B263)</f>
        <v>1.7</v>
      </c>
      <c r="EO263" s="4">
        <f>SUMIFS('Aceite de Oliva'!EO$6:EO$257,'Aceite de Oliva'!$A$6:$A$257,"&gt;="&amp;$A263,'Aceite de Oliva'!$B$6:$B$257,"&lt;="&amp;$B263)</f>
        <v>1.6</v>
      </c>
      <c r="EP263" s="4">
        <f>SUMIFS('Aceite de Oliva'!EP$6:EP$257,'Aceite de Oliva'!$A$6:$A$257,"&gt;="&amp;$A263,'Aceite de Oliva'!$B$6:$B$257,"&lt;="&amp;$B263)</f>
        <v>0.99</v>
      </c>
      <c r="EQ263" s="4">
        <f>SUMIFS('Aceite de Oliva'!EQ$6:EQ$257,'Aceite de Oliva'!$A$6:$A$257,"&gt;="&amp;$A263,'Aceite de Oliva'!$B$6:$B$257,"&lt;="&amp;$B263)</f>
        <v>4.26</v>
      </c>
      <c r="EU263" s="4">
        <f>SUMIFS('Aceite de Oliva'!EU$6:EU$257,'Aceite de Oliva'!$A$6:$A$257,"&gt;="&amp;$A263,'Aceite de Oliva'!$B$6:$B$257,"&lt;="&amp;$B263)</f>
        <v>1.1399999999999999</v>
      </c>
      <c r="EV263" s="4">
        <f>SUMIFS('Aceite de Oliva'!EV$6:EV$257,'Aceite de Oliva'!$A$6:$A$257,"&gt;="&amp;$A263,'Aceite de Oliva'!$B$6:$B$257,"&lt;="&amp;$B263)</f>
        <v>1.7</v>
      </c>
      <c r="EW263" s="4">
        <f>SUMIFS('Aceite de Oliva'!EW$6:EW$257,'Aceite de Oliva'!$A$6:$A$257,"&gt;="&amp;$A263,'Aceite de Oliva'!$B$6:$B$257,"&lt;="&amp;$B263)</f>
        <v>1</v>
      </c>
      <c r="EX263" s="4">
        <f>SUMIFS('Aceite de Oliva'!EX$6:EX$257,'Aceite de Oliva'!$A$6:$A$257,"&gt;="&amp;$A263,'Aceite de Oliva'!$B$6:$B$257,"&lt;="&amp;$B263)</f>
        <v>0.8</v>
      </c>
      <c r="FB263" s="4">
        <f>SUMIFS('Aceite de Oliva'!FB$6:FB$257,'Aceite de Oliva'!$A$6:$A$257,"&gt;="&amp;$A263,'Aceite de Oliva'!$B$6:$B$257,"&lt;="&amp;$B263)</f>
        <v>3.2800000000000002</v>
      </c>
      <c r="FC263" s="4">
        <f>SUMIFS('Aceite de Oliva'!FC$6:FC$257,'Aceite de Oliva'!$A$6:$A$257,"&gt;="&amp;$A263,'Aceite de Oliva'!$B$6:$B$257,"&lt;="&amp;$B263)</f>
        <v>4.53</v>
      </c>
      <c r="FD263" s="4">
        <f>SUMIFS('Aceite de Oliva'!FD$6:FD$257,'Aceite de Oliva'!$A$6:$A$257,"&gt;="&amp;$A263,'Aceite de Oliva'!$B$6:$B$257,"&lt;="&amp;$B263)</f>
        <v>2.97</v>
      </c>
      <c r="FE263" s="4">
        <f>SUMIFS('Aceite de Oliva'!FE$6:FE$257,'Aceite de Oliva'!$A$6:$A$257,"&gt;="&amp;$A263,'Aceite de Oliva'!$B$6:$B$257,"&lt;="&amp;$B263)</f>
        <v>2.5099999999999998</v>
      </c>
      <c r="FI263" s="4">
        <f>SUMIFS('Aceite de Oliva'!FI$6:FI$257,'Aceite de Oliva'!$A$6:$A$257,"&gt;="&amp;$A263,'Aceite de Oliva'!$B$6:$B$257,"&lt;="&amp;$B263)</f>
        <v>1.3099999999999998</v>
      </c>
      <c r="FJ263" s="4">
        <f>SUMIFS('Aceite de Oliva'!FJ$6:FJ$257,'Aceite de Oliva'!$A$6:$A$257,"&gt;="&amp;$A263,'Aceite de Oliva'!$B$6:$B$257,"&lt;="&amp;$B263)</f>
        <v>1.35</v>
      </c>
      <c r="FK263" s="4">
        <f>SUMIFS('Aceite de Oliva'!FK$6:FK$257,'Aceite de Oliva'!$A$6:$A$257,"&gt;="&amp;$A263,'Aceite de Oliva'!$B$6:$B$257,"&lt;="&amp;$B263)</f>
        <v>1.59</v>
      </c>
      <c r="FL263" s="4">
        <f>SUMIFS('Aceite de Oliva'!FL$6:FL$257,'Aceite de Oliva'!$A$6:$A$257,"&gt;="&amp;$A263,'Aceite de Oliva'!$B$6:$B$257,"&lt;="&amp;$B263)</f>
        <v>0</v>
      </c>
      <c r="FP263" s="4">
        <f>SUMIFS('Aceite de Oliva'!FP$6:FP$257,'Aceite de Oliva'!$A$6:$A$257,"&gt;="&amp;$A263,'Aceite de Oliva'!$B$6:$B$257,"&lt;="&amp;$B263)</f>
        <v>1.29</v>
      </c>
      <c r="FQ263" s="4">
        <f>SUMIFS('Aceite de Oliva'!FQ$6:FQ$257,'Aceite de Oliva'!$A$6:$A$257,"&gt;="&amp;$A263,'Aceite de Oliva'!$B$6:$B$257,"&lt;="&amp;$B263)</f>
        <v>2.95</v>
      </c>
      <c r="FR263" s="4">
        <f>SUMIFS('Aceite de Oliva'!FR$6:FR$257,'Aceite de Oliva'!$A$6:$A$257,"&gt;="&amp;$A263,'Aceite de Oliva'!$B$6:$B$257,"&lt;="&amp;$B263)</f>
        <v>1.1000000000000001</v>
      </c>
      <c r="FS263" s="4">
        <f>SUMIFS('Aceite de Oliva'!FS$6:FS$257,'Aceite de Oliva'!$A$6:$A$257,"&gt;="&amp;$A263,'Aceite de Oliva'!$B$6:$B$257,"&lt;="&amp;$B263)</f>
        <v>0</v>
      </c>
      <c r="FW263" s="4">
        <f>SUMIFS('Aceite de Oliva'!FW$6:FW$257,'Aceite de Oliva'!$A$6:$A$257,"&gt;="&amp;$A263,'Aceite de Oliva'!$B$6:$B$257,"&lt;="&amp;$B263)</f>
        <v>1.45</v>
      </c>
      <c r="FX263" s="4">
        <f>SUMIFS('Aceite de Oliva'!FX$6:FX$257,'Aceite de Oliva'!$A$6:$A$257,"&gt;="&amp;$A263,'Aceite de Oliva'!$B$6:$B$257,"&lt;="&amp;$B263)</f>
        <v>1.71</v>
      </c>
      <c r="FY263" s="4">
        <f>SUMIFS('Aceite de Oliva'!FY$6:FY$257,'Aceite de Oliva'!$A$6:$A$257,"&gt;="&amp;$A263,'Aceite de Oliva'!$B$6:$B$257,"&lt;="&amp;$B263)</f>
        <v>1.39</v>
      </c>
      <c r="FZ263" s="4">
        <f>SUMIFS('Aceite de Oliva'!FZ$6:FZ$257,'Aceite de Oliva'!$A$6:$A$257,"&gt;="&amp;$A263,'Aceite de Oliva'!$B$6:$B$257,"&lt;="&amp;$B263)</f>
        <v>0</v>
      </c>
      <c r="GD263" s="4">
        <f>SUMIFS('Aceite de Oliva'!GD$6:GD$257,'Aceite de Oliva'!$A$6:$A$257,"&gt;="&amp;$A263,'Aceite de Oliva'!$B$6:$B$257,"&lt;="&amp;$B263)</f>
        <v>0.79</v>
      </c>
      <c r="GE263" s="4">
        <f>SUMIFS('Aceite de Oliva'!GE$6:GE$257,'Aceite de Oliva'!$A$6:$A$257,"&gt;="&amp;$A263,'Aceite de Oliva'!$B$6:$B$257,"&lt;="&amp;$B263)</f>
        <v>1.01</v>
      </c>
      <c r="GF263" s="4">
        <f>SUMIFS('Aceite de Oliva'!GF$6:GF$257,'Aceite de Oliva'!$A$6:$A$257,"&gt;="&amp;$A263,'Aceite de Oliva'!$B$6:$B$257,"&lt;="&amp;$B263)</f>
        <v>0.33</v>
      </c>
      <c r="GG263" s="4">
        <f>SUMIFS('Aceite de Oliva'!GG$6:GG$257,'Aceite de Oliva'!$A$6:$A$257,"&gt;="&amp;$A263,'Aceite de Oliva'!$B$6:$B$257,"&lt;="&amp;$B263)</f>
        <v>0.44</v>
      </c>
      <c r="GK263" s="4">
        <f>SUMIFS('Aceite de Oliva'!GK$6:GK$257,'Aceite de Oliva'!$A$6:$A$257,"&gt;="&amp;$A263,'Aceite de Oliva'!$B$6:$B$257,"&lt;="&amp;$B263)</f>
        <v>0.51</v>
      </c>
      <c r="GL263" s="4">
        <f>SUMIFS('Aceite de Oliva'!GL$6:GL$257,'Aceite de Oliva'!$A$6:$A$257,"&gt;="&amp;$A263,'Aceite de Oliva'!$B$6:$B$257,"&lt;="&amp;$B263)</f>
        <v>0</v>
      </c>
      <c r="GM263" s="4">
        <f>SUMIFS('Aceite de Oliva'!GM$6:GM$257,'Aceite de Oliva'!$A$6:$A$257,"&gt;="&amp;$A263,'Aceite de Oliva'!$B$6:$B$257,"&lt;="&amp;$B263)</f>
        <v>0.73</v>
      </c>
      <c r="GN263" s="4">
        <f>SUMIFS('Aceite de Oliva'!GN$6:GN$257,'Aceite de Oliva'!$A$6:$A$257,"&gt;="&amp;$A263,'Aceite de Oliva'!$B$6:$B$257,"&lt;="&amp;$B263)</f>
        <v>0</v>
      </c>
      <c r="GR263" s="4">
        <f>SUMIFS('Aceite de Oliva'!GR$6:GR$257,'Aceite de Oliva'!$A$6:$A$257,"&gt;="&amp;$A263,'Aceite de Oliva'!$B$6:$B$257,"&lt;="&amp;$B263)</f>
        <v>1.25</v>
      </c>
      <c r="GS263" s="4">
        <f>SUMIFS('Aceite de Oliva'!GS$6:GS$257,'Aceite de Oliva'!$A$6:$A$257,"&gt;="&amp;$A263,'Aceite de Oliva'!$B$6:$B$257,"&lt;="&amp;$B263)</f>
        <v>0.33</v>
      </c>
      <c r="GT263" s="4">
        <f>SUMIFS('Aceite de Oliva'!GT$6:GT$257,'Aceite de Oliva'!$A$6:$A$257,"&gt;="&amp;$A263,'Aceite de Oliva'!$B$6:$B$257,"&lt;="&amp;$B263)</f>
        <v>2.0700000000000003</v>
      </c>
      <c r="GU263" s="4">
        <f>SUMIFS('Aceite de Oliva'!GU$6:GU$257,'Aceite de Oliva'!$A$6:$A$257,"&gt;="&amp;$A263,'Aceite de Oliva'!$B$6:$B$257,"&lt;="&amp;$B263)</f>
        <v>0.12</v>
      </c>
      <c r="GY263" s="4">
        <f>SUMIFS('Aceite de Oliva'!GY$6:GY$257,'Aceite de Oliva'!$A$6:$A$257,"&gt;="&amp;$A263,'Aceite de Oliva'!$B$6:$B$257,"&lt;="&amp;$B263)</f>
        <v>1.19</v>
      </c>
      <c r="GZ263" s="4">
        <f>SUMIFS('Aceite de Oliva'!GZ$6:GZ$257,'Aceite de Oliva'!$A$6:$A$257,"&gt;="&amp;$A263,'Aceite de Oliva'!$B$6:$B$257,"&lt;="&amp;$B263)</f>
        <v>2.06</v>
      </c>
      <c r="HA263" s="4">
        <f>SUMIFS('Aceite de Oliva'!HA$6:HA$257,'Aceite de Oliva'!$A$6:$A$257,"&gt;="&amp;$A263,'Aceite de Oliva'!$B$6:$B$257,"&lt;="&amp;$B263)</f>
        <v>0.79</v>
      </c>
      <c r="HB263" s="4">
        <f>SUMIFS('Aceite de Oliva'!HB$6:HB$257,'Aceite de Oliva'!$A$6:$A$257,"&gt;="&amp;$A263,'Aceite de Oliva'!$B$6:$B$257,"&lt;="&amp;$B263)</f>
        <v>0.53</v>
      </c>
      <c r="HF263" s="4">
        <f>SUMIFS('Aceite de Oliva'!HF$6:HF$257,'Aceite de Oliva'!$A$6:$A$257,"&gt;="&amp;$A263,'Aceite de Oliva'!$B$6:$B$257,"&lt;="&amp;$B263)</f>
        <v>0.99</v>
      </c>
      <c r="HG263" s="4">
        <f>SUMIFS('Aceite de Oliva'!HG$6:HG$257,'Aceite de Oliva'!$A$6:$A$257,"&gt;="&amp;$A263,'Aceite de Oliva'!$B$6:$B$257,"&lt;="&amp;$B263)</f>
        <v>0.96</v>
      </c>
      <c r="HH263" s="4">
        <f>SUMIFS('Aceite de Oliva'!HH$6:HH$257,'Aceite de Oliva'!$A$6:$A$257,"&gt;="&amp;$A263,'Aceite de Oliva'!$B$6:$B$257,"&lt;="&amp;$B263)</f>
        <v>1.04</v>
      </c>
      <c r="HI263" s="4">
        <f>SUMIFS('Aceite de Oliva'!HI$6:HI$257,'Aceite de Oliva'!$A$6:$A$257,"&gt;="&amp;$A263,'Aceite de Oliva'!$B$6:$B$257,"&lt;="&amp;$B263)</f>
        <v>0.62</v>
      </c>
      <c r="HM263" s="4">
        <f>SUMIFS('Aceite de Oliva'!HM$6:HM$257,'Aceite de Oliva'!$A$6:$A$257,"&gt;="&amp;$A263,'Aceite de Oliva'!$B$6:$B$257,"&lt;="&amp;$B263)</f>
        <v>0.92</v>
      </c>
      <c r="HN263" s="4">
        <f>SUMIFS('Aceite de Oliva'!HN$6:HN$257,'Aceite de Oliva'!$A$6:$A$257,"&gt;="&amp;$A263,'Aceite de Oliva'!$B$6:$B$257,"&lt;="&amp;$B263)</f>
        <v>0.37</v>
      </c>
      <c r="HO263" s="4">
        <f>SUMIFS('Aceite de Oliva'!HO$6:HO$257,'Aceite de Oliva'!$A$6:$A$257,"&gt;="&amp;$A263,'Aceite de Oliva'!$B$6:$B$257,"&lt;="&amp;$B263)</f>
        <v>1.1200000000000001</v>
      </c>
      <c r="HP263" s="4">
        <f>SUMIFS('Aceite de Oliva'!HP$6:HP$257,'Aceite de Oliva'!$A$6:$A$257,"&gt;="&amp;$A263,'Aceite de Oliva'!$B$6:$B$257,"&lt;="&amp;$B263)</f>
        <v>0.35</v>
      </c>
      <c r="HT263" s="4">
        <f>SUMIFS('Aceite de Oliva'!HT$6:HT$257,'Aceite de Oliva'!$A$6:$A$257,"&gt;="&amp;$A263,'Aceite de Oliva'!$B$6:$B$257,"&lt;="&amp;$B263)</f>
        <v>1.32</v>
      </c>
      <c r="HU263" s="4">
        <f>SUMIFS('Aceite de Oliva'!HU$6:HU$257,'Aceite de Oliva'!$A$6:$A$257,"&gt;="&amp;$A263,'Aceite de Oliva'!$B$6:$B$257,"&lt;="&amp;$B263)</f>
        <v>4.1500000000000004</v>
      </c>
      <c r="HV263" s="4">
        <f>SUMIFS('Aceite de Oliva'!HV$6:HV$257,'Aceite de Oliva'!$A$6:$A$257,"&gt;="&amp;$A263,'Aceite de Oliva'!$B$6:$B$257,"&lt;="&amp;$B263)</f>
        <v>0.8</v>
      </c>
      <c r="HW263" s="4">
        <f>SUMIFS('Aceite de Oliva'!HW$6:HW$257,'Aceite de Oliva'!$A$6:$A$257,"&gt;="&amp;$A263,'Aceite de Oliva'!$B$6:$B$257,"&lt;="&amp;$B263)</f>
        <v>0.16</v>
      </c>
      <c r="IA263" s="4">
        <f>SUMIFS('Aceite de Oliva'!IA$6:IA$257,'Aceite de Oliva'!$A$6:$A$257,"&gt;="&amp;$A263,'Aceite de Oliva'!$B$6:$B$257,"&lt;="&amp;$B263)</f>
        <v>0.63</v>
      </c>
      <c r="IB263" s="4">
        <f>SUMIFS('Aceite de Oliva'!IB$6:IB$257,'Aceite de Oliva'!$A$6:$A$257,"&gt;="&amp;$A263,'Aceite de Oliva'!$B$6:$B$257,"&lt;="&amp;$B263)</f>
        <v>1.51</v>
      </c>
      <c r="IC263" s="4">
        <f>SUMIFS('Aceite de Oliva'!IC$6:IC$257,'Aceite de Oliva'!$A$6:$A$257,"&gt;="&amp;$A263,'Aceite de Oliva'!$B$6:$B$257,"&lt;="&amp;$B263)</f>
        <v>0.38</v>
      </c>
      <c r="ID263" s="4">
        <f>SUMIFS('Aceite de Oliva'!ID$6:ID$257,'Aceite de Oliva'!$A$6:$A$257,"&gt;="&amp;$A263,'Aceite de Oliva'!$B$6:$B$257,"&lt;="&amp;$B263)</f>
        <v>0.68</v>
      </c>
      <c r="IH263" s="4">
        <f>SUMIFS('Aceite de Oliva'!IH$6:IH$257,'Aceite de Oliva'!$A$6:$A$257,"&gt;="&amp;$A263,'Aceite de Oliva'!$B$6:$B$257,"&lt;="&amp;$B263)</f>
        <v>0.76</v>
      </c>
      <c r="II263" s="4">
        <f>SUMIFS('Aceite de Oliva'!II$6:II$257,'Aceite de Oliva'!$A$6:$A$257,"&gt;="&amp;$A263,'Aceite de Oliva'!$B$6:$B$257,"&lt;="&amp;$B263)</f>
        <v>0.5</v>
      </c>
      <c r="IJ263" s="4">
        <f>SUMIFS('Aceite de Oliva'!IJ$6:IJ$257,'Aceite de Oliva'!$A$6:$A$257,"&gt;="&amp;$A263,'Aceite de Oliva'!$B$6:$B$257,"&lt;="&amp;$B263)</f>
        <v>0.98</v>
      </c>
      <c r="IK263" s="4">
        <f>SUMIFS('Aceite de Oliva'!IK$6:IK$257,'Aceite de Oliva'!$A$6:$A$257,"&gt;="&amp;$A263,'Aceite de Oliva'!$B$6:$B$257,"&lt;="&amp;$B263)</f>
        <v>0</v>
      </c>
      <c r="IO263" s="4">
        <f>SUMIFS('Aceite de Oliva'!IO$6:IO$257,'Aceite de Oliva'!$A$6:$A$257,"&gt;="&amp;$A263,'Aceite de Oliva'!$B$6:$B$257,"&lt;="&amp;$B263)</f>
        <v>1.3599999999999999</v>
      </c>
      <c r="IP263" s="4">
        <f>SUMIFS('Aceite de Oliva'!IP$6:IP$257,'Aceite de Oliva'!$A$6:$A$257,"&gt;="&amp;$A263,'Aceite de Oliva'!$B$6:$B$257,"&lt;="&amp;$B263)</f>
        <v>0</v>
      </c>
      <c r="IQ263" s="4">
        <f>SUMIFS('Aceite de Oliva'!IQ$6:IQ$257,'Aceite de Oliva'!$A$6:$A$257,"&gt;="&amp;$A263,'Aceite de Oliva'!$B$6:$B$257,"&lt;="&amp;$B263)</f>
        <v>2.04</v>
      </c>
      <c r="IR263" s="4">
        <f>SUMIFS('Aceite de Oliva'!IR$6:IR$257,'Aceite de Oliva'!$A$6:$A$257,"&gt;="&amp;$A263,'Aceite de Oliva'!$B$6:$B$257,"&lt;="&amp;$B263)</f>
        <v>0</v>
      </c>
      <c r="IV263" s="4">
        <f>SUMIFS('Aceite de Oliva'!IV$6:IV$257,'Aceite de Oliva'!$A$6:$A$257,"&gt;="&amp;$A263,'Aceite de Oliva'!$B$6:$B$257,"&lt;="&amp;$B263)</f>
        <v>1.1000000000000001</v>
      </c>
      <c r="IW263" s="4">
        <f>SUMIFS('Aceite de Oliva'!IW$6:IW$257,'Aceite de Oliva'!$A$6:$A$257,"&gt;="&amp;$A263,'Aceite de Oliva'!$B$6:$B$257,"&lt;="&amp;$B263)</f>
        <v>2.1</v>
      </c>
      <c r="IX263" s="4">
        <f>SUMIFS('Aceite de Oliva'!IX$6:IX$257,'Aceite de Oliva'!$A$6:$A$257,"&gt;="&amp;$A263,'Aceite de Oliva'!$B$6:$B$257,"&lt;="&amp;$B263)</f>
        <v>0.73</v>
      </c>
      <c r="IY263" s="4">
        <f>SUMIFS('Aceite de Oliva'!IY$6:IY$257,'Aceite de Oliva'!$A$6:$A$257,"&gt;="&amp;$A263,'Aceite de Oliva'!$B$6:$B$257,"&lt;="&amp;$B263)</f>
        <v>1.45</v>
      </c>
      <c r="JC263" s="4">
        <f>SUMIFS('Aceite de Oliva'!JC$6:JC$257,'Aceite de Oliva'!$A$6:$A$257,"&gt;="&amp;$A263,'Aceite de Oliva'!$B$6:$B$257,"&lt;="&amp;$B263)</f>
        <v>1</v>
      </c>
      <c r="JD263" s="4">
        <f>SUMIFS('Aceite de Oliva'!JD$6:JD$257,'Aceite de Oliva'!$A$6:$A$257,"&gt;="&amp;$A263,'Aceite de Oliva'!$B$6:$B$257,"&lt;="&amp;$B263)</f>
        <v>0.83000000000000007</v>
      </c>
      <c r="JE263" s="4">
        <f>SUMIFS('Aceite de Oliva'!JE$6:JE$257,'Aceite de Oliva'!$A$6:$A$257,"&gt;="&amp;$A263,'Aceite de Oliva'!$B$6:$B$257,"&lt;="&amp;$B263)</f>
        <v>1.06</v>
      </c>
      <c r="JF263" s="4">
        <f>SUMIFS('Aceite de Oliva'!JF$6:JF$257,'Aceite de Oliva'!$A$6:$A$257,"&gt;="&amp;$A263,'Aceite de Oliva'!$B$6:$B$257,"&lt;="&amp;$B263)</f>
        <v>1.44</v>
      </c>
      <c r="JJ263" s="4">
        <f>SUMIFS('Aceite de Oliva'!JJ$6:JJ$257,'Aceite de Oliva'!$A$6:$A$257,"&gt;="&amp;$A263,'Aceite de Oliva'!$B$6:$B$257,"&lt;="&amp;$B263)</f>
        <v>1.1299999999999999</v>
      </c>
      <c r="JK263" s="4">
        <f>SUMIFS('Aceite de Oliva'!JK$6:JK$257,'Aceite de Oliva'!$A$6:$A$257,"&gt;="&amp;$A263,'Aceite de Oliva'!$B$6:$B$257,"&lt;="&amp;$B263)</f>
        <v>1.8900000000000001</v>
      </c>
      <c r="JL263" s="4">
        <f>SUMIFS('Aceite de Oliva'!JL$6:JL$257,'Aceite de Oliva'!$A$6:$A$257,"&gt;="&amp;$A263,'Aceite de Oliva'!$B$6:$B$257,"&lt;="&amp;$B263)</f>
        <v>1</v>
      </c>
      <c r="JM263" s="4">
        <f>SUMIFS('Aceite de Oliva'!JM$6:JM$257,'Aceite de Oliva'!$A$6:$A$257,"&gt;="&amp;$A263,'Aceite de Oliva'!$B$6:$B$257,"&lt;="&amp;$B263)</f>
        <v>0.9</v>
      </c>
      <c r="JQ263" s="4">
        <f>SUMIFS('Aceite de Oliva'!JQ$6:JQ$257,'Aceite de Oliva'!$A$6:$A$257,"&gt;="&amp;$A263,'Aceite de Oliva'!$B$6:$B$257,"&lt;="&amp;$B263)</f>
        <v>0.51</v>
      </c>
      <c r="JR263" s="4">
        <f>SUMIFS('Aceite de Oliva'!JR$6:JR$257,'Aceite de Oliva'!$A$6:$A$257,"&gt;="&amp;$A263,'Aceite de Oliva'!$B$6:$B$257,"&lt;="&amp;$B263)</f>
        <v>1.1200000000000001</v>
      </c>
      <c r="JS263" s="4">
        <f>SUMIFS('Aceite de Oliva'!JS$6:JS$257,'Aceite de Oliva'!$A$6:$A$257,"&gt;="&amp;$A263,'Aceite de Oliva'!$B$6:$B$257,"&lt;="&amp;$B263)</f>
        <v>0.44999999999999996</v>
      </c>
      <c r="JT263" s="4">
        <f>SUMIFS('Aceite de Oliva'!JT$6:JT$257,'Aceite de Oliva'!$A$6:$A$257,"&gt;="&amp;$A263,'Aceite de Oliva'!$B$6:$B$257,"&lt;="&amp;$B263)</f>
        <v>0.22</v>
      </c>
      <c r="JX263" s="4">
        <f>SUMIFS('Aceite de Oliva'!JX$6:JX$257,'Aceite de Oliva'!$A$6:$A$257,"&gt;="&amp;$A263,'Aceite de Oliva'!$B$6:$B$257,"&lt;="&amp;$B263)</f>
        <v>0.72</v>
      </c>
      <c r="JY263" s="4">
        <f>SUMIFS('Aceite de Oliva'!JY$6:JY$257,'Aceite de Oliva'!$A$6:$A$257,"&gt;="&amp;$A263,'Aceite de Oliva'!$B$6:$B$257,"&lt;="&amp;$B263)</f>
        <v>0.11</v>
      </c>
      <c r="JZ263" s="4">
        <f>SUMIFS('Aceite de Oliva'!JZ$6:JZ$257,'Aceite de Oliva'!$A$6:$A$257,"&gt;="&amp;$A263,'Aceite de Oliva'!$B$6:$B$257,"&lt;="&amp;$B263)</f>
        <v>0.8899999999999999</v>
      </c>
      <c r="KA263" s="4">
        <f>SUMIFS('Aceite de Oliva'!KA$6:KA$257,'Aceite de Oliva'!$A$6:$A$257,"&gt;="&amp;$A263,'Aceite de Oliva'!$B$6:$B$257,"&lt;="&amp;$B263)</f>
        <v>0.47</v>
      </c>
      <c r="KE263" s="4">
        <f>SUMIFS('Aceite de Oliva'!KE$6:KE$257,'Aceite de Oliva'!$A$6:$A$257,"&gt;="&amp;$A263,'Aceite de Oliva'!$B$6:$B$257,"&lt;="&amp;$B263)</f>
        <v>0.66</v>
      </c>
      <c r="KF263" s="4">
        <f>SUMIFS('Aceite de Oliva'!KF$6:KF$257,'Aceite de Oliva'!$A$6:$A$257,"&gt;="&amp;$A263,'Aceite de Oliva'!$B$6:$B$257,"&lt;="&amp;$B263)</f>
        <v>0</v>
      </c>
      <c r="KG263" s="4">
        <f>SUMIFS('Aceite de Oliva'!KG$6:KG$257,'Aceite de Oliva'!$A$6:$A$257,"&gt;="&amp;$A263,'Aceite de Oliva'!$B$6:$B$257,"&lt;="&amp;$B263)</f>
        <v>1.04</v>
      </c>
      <c r="KH263" s="4">
        <f>SUMIFS('Aceite de Oliva'!KH$6:KH$257,'Aceite de Oliva'!$A$6:$A$257,"&gt;="&amp;$A263,'Aceite de Oliva'!$B$6:$B$257,"&lt;="&amp;$B263)</f>
        <v>0.51</v>
      </c>
      <c r="KL263" s="4">
        <f>SUMIFS('Aceite de Oliva'!KL$6:KL$257,'Aceite de Oliva'!$A$6:$A$257,"&gt;="&amp;$A263,'Aceite de Oliva'!$B$6:$B$257,"&lt;="&amp;$B263)</f>
        <v>1.3599999999999999</v>
      </c>
      <c r="KM263" s="4">
        <f>SUMIFS('Aceite de Oliva'!KM$6:KM$257,'Aceite de Oliva'!$A$6:$A$257,"&gt;="&amp;$A263,'Aceite de Oliva'!$B$6:$B$257,"&lt;="&amp;$B263)</f>
        <v>0.42</v>
      </c>
      <c r="KN263" s="4">
        <f>SUMIFS('Aceite de Oliva'!KN$6:KN$257,'Aceite de Oliva'!$A$6:$A$257,"&gt;="&amp;$A263,'Aceite de Oliva'!$B$6:$B$257,"&lt;="&amp;$B263)</f>
        <v>1.08</v>
      </c>
      <c r="KO263" s="4">
        <f>SUMIFS('Aceite de Oliva'!KO$6:KO$257,'Aceite de Oliva'!$A$6:$A$257,"&gt;="&amp;$A263,'Aceite de Oliva'!$B$6:$B$257,"&lt;="&amp;$B263)</f>
        <v>0</v>
      </c>
      <c r="KS263" s="4">
        <f>SUMIFS('Aceite de Oliva'!KS$6:KS$257,'Aceite de Oliva'!$A$6:$A$257,"&gt;="&amp;$A263,'Aceite de Oliva'!$B$6:$B$257,"&lt;="&amp;$B263)</f>
        <v>0.44</v>
      </c>
      <c r="KT263" s="4">
        <f>SUMIFS('Aceite de Oliva'!KT$6:KT$257,'Aceite de Oliva'!$A$6:$A$257,"&gt;="&amp;$A263,'Aceite de Oliva'!$B$6:$B$257,"&lt;="&amp;$B263)</f>
        <v>0.13</v>
      </c>
      <c r="KU263" s="4">
        <f>SUMIFS('Aceite de Oliva'!KU$6:KU$257,'Aceite de Oliva'!$A$6:$A$257,"&gt;="&amp;$A263,'Aceite de Oliva'!$B$6:$B$257,"&lt;="&amp;$B263)</f>
        <v>0.36</v>
      </c>
      <c r="KV263" s="4">
        <f>SUMIFS('Aceite de Oliva'!KV$6:KV$257,'Aceite de Oliva'!$A$6:$A$257,"&gt;="&amp;$A263,'Aceite de Oliva'!$B$6:$B$257,"&lt;="&amp;$B263)</f>
        <v>0</v>
      </c>
      <c r="KZ263" s="4">
        <f>SUMIFS('Aceite de Oliva'!KZ$6:KZ$257,'Aceite de Oliva'!$A$6:$A$257,"&gt;="&amp;$A263,'Aceite de Oliva'!$B$6:$B$257,"&lt;="&amp;$B263)</f>
        <v>0.68</v>
      </c>
      <c r="LA263" s="4">
        <f>SUMIFS('Aceite de Oliva'!LA$6:LA$257,'Aceite de Oliva'!$A$6:$A$257,"&gt;="&amp;$A263,'Aceite de Oliva'!$B$6:$B$257,"&lt;="&amp;$B263)</f>
        <v>0.71000000000000008</v>
      </c>
      <c r="LB263" s="4">
        <f>SUMIFS('Aceite de Oliva'!LB$6:LB$257,'Aceite de Oliva'!$A$6:$A$257,"&gt;="&amp;$A263,'Aceite de Oliva'!$B$6:$B$257,"&lt;="&amp;$B263)</f>
        <v>0.84000000000000008</v>
      </c>
      <c r="LC263" s="4">
        <f>SUMIFS('Aceite de Oliva'!LC$6:LC$257,'Aceite de Oliva'!$A$6:$A$257,"&gt;="&amp;$A263,'Aceite de Oliva'!$B$6:$B$257,"&lt;="&amp;$B263)</f>
        <v>0.16</v>
      </c>
      <c r="LG263" s="4">
        <f>SUMIFS('Aceite de Oliva'!LG$6:LG$257,'Aceite de Oliva'!$A$6:$A$257,"&gt;="&amp;$A263,'Aceite de Oliva'!$B$6:$B$257,"&lt;="&amp;$B263)</f>
        <v>1.43</v>
      </c>
      <c r="LH263" s="4">
        <f>SUMIFS('Aceite de Oliva'!LH$6:LH$257,'Aceite de Oliva'!$A$6:$A$257,"&gt;="&amp;$A263,'Aceite de Oliva'!$B$6:$B$257,"&lt;="&amp;$B263)</f>
        <v>0.12</v>
      </c>
      <c r="LI263" s="4">
        <f>SUMIFS('Aceite de Oliva'!LI$6:LI$257,'Aceite de Oliva'!$A$6:$A$257,"&gt;="&amp;$A263,'Aceite de Oliva'!$B$6:$B$257,"&lt;="&amp;$B263)</f>
        <v>1.8599999999999999</v>
      </c>
      <c r="LJ263" s="4">
        <f>SUMIFS('Aceite de Oliva'!LJ$6:LJ$257,'Aceite de Oliva'!$A$6:$A$257,"&gt;="&amp;$A263,'Aceite de Oliva'!$B$6:$B$257,"&lt;="&amp;$B263)</f>
        <v>0.4</v>
      </c>
      <c r="LN263" s="4">
        <f>SUMIFS('Aceite de Oliva'!LN$6:LN$257,'Aceite de Oliva'!$A$6:$A$257,"&gt;="&amp;$A263,'Aceite de Oliva'!$B$6:$B$257,"&lt;="&amp;$B263)</f>
        <v>1.18</v>
      </c>
      <c r="LO263" s="4">
        <f>SUMIFS('Aceite de Oliva'!LO$6:LO$257,'Aceite de Oliva'!$A$6:$A$257,"&gt;="&amp;$A263,'Aceite de Oliva'!$B$6:$B$257,"&lt;="&amp;$B263)</f>
        <v>0.41000000000000003</v>
      </c>
      <c r="LP263" s="4">
        <f>SUMIFS('Aceite de Oliva'!LP$6:LP$257,'Aceite de Oliva'!$A$6:$A$257,"&gt;="&amp;$A263,'Aceite de Oliva'!$B$6:$B$257,"&lt;="&amp;$B263)</f>
        <v>1.44</v>
      </c>
      <c r="LQ263" s="4">
        <f>SUMIFS('Aceite de Oliva'!LQ$6:LQ$257,'Aceite de Oliva'!$A$6:$A$257,"&gt;="&amp;$A263,'Aceite de Oliva'!$B$6:$B$257,"&lt;="&amp;$B263)</f>
        <v>0.37</v>
      </c>
      <c r="LU263" s="4">
        <f>SUMIFS('Aceite de Oliva'!LU$6:LU$257,'Aceite de Oliva'!$A$6:$A$257,"&gt;="&amp;$A263,'Aceite de Oliva'!$B$6:$B$257,"&lt;="&amp;$B263)</f>
        <v>1.48</v>
      </c>
      <c r="LV263" s="4">
        <f>SUMIFS('Aceite de Oliva'!LV$6:LV$257,'Aceite de Oliva'!$A$6:$A$257,"&gt;="&amp;$A263,'Aceite de Oliva'!$B$6:$B$257,"&lt;="&amp;$B263)</f>
        <v>2.12</v>
      </c>
      <c r="LW263" s="4">
        <f>SUMIFS('Aceite de Oliva'!LW$6:LW$257,'Aceite de Oliva'!$A$6:$A$257,"&gt;="&amp;$A263,'Aceite de Oliva'!$B$6:$B$257,"&lt;="&amp;$B263)</f>
        <v>1.26</v>
      </c>
      <c r="LX263" s="4">
        <f>SUMIFS('Aceite de Oliva'!LX$6:LX$257,'Aceite de Oliva'!$A$6:$A$257,"&gt;="&amp;$A263,'Aceite de Oliva'!$B$6:$B$257,"&lt;="&amp;$B263)</f>
        <v>0</v>
      </c>
      <c r="MB263" s="4">
        <f>SUMIFS('Aceite de Oliva'!MB$6:MB$257,'Aceite de Oliva'!$A$6:$A$257,"&gt;="&amp;$A263,'Aceite de Oliva'!$B$6:$B$257,"&lt;="&amp;$B263)</f>
        <v>1.52</v>
      </c>
      <c r="MC263" s="4">
        <f>SUMIFS('Aceite de Oliva'!MC$6:MC$257,'Aceite de Oliva'!$A$6:$A$257,"&gt;="&amp;$A263,'Aceite de Oliva'!$B$6:$B$257,"&lt;="&amp;$B263)</f>
        <v>0.4</v>
      </c>
      <c r="MD263" s="4">
        <f>SUMIFS('Aceite de Oliva'!MD$6:MD$257,'Aceite de Oliva'!$A$6:$A$257,"&gt;="&amp;$A263,'Aceite de Oliva'!$B$6:$B$257,"&lt;="&amp;$B263)</f>
        <v>1.79</v>
      </c>
      <c r="ME263" s="4">
        <f>SUMIFS('Aceite de Oliva'!ME$6:ME$257,'Aceite de Oliva'!$A$6:$A$257,"&gt;="&amp;$A263,'Aceite de Oliva'!$B$6:$B$257,"&lt;="&amp;$B263)</f>
        <v>1.96</v>
      </c>
      <c r="MI263" s="4">
        <f>SUMIFS('Aceite de Oliva'!MI$6:MI$257,'Aceite de Oliva'!$A$6:$A$257,"&gt;="&amp;$A263,'Aceite de Oliva'!$B$6:$B$257,"&lt;="&amp;$B263)</f>
        <v>3.61</v>
      </c>
      <c r="MJ263" s="4">
        <f>SUMIFS('Aceite de Oliva'!MJ$6:MJ$257,'Aceite de Oliva'!$A$6:$A$257,"&gt;="&amp;$A263,'Aceite de Oliva'!$B$6:$B$257,"&lt;="&amp;$B263)</f>
        <v>5.51</v>
      </c>
      <c r="MK263" s="4">
        <f>SUMIFS('Aceite de Oliva'!MK$6:MK$257,'Aceite de Oliva'!$A$6:$A$257,"&gt;="&amp;$A263,'Aceite de Oliva'!$B$6:$B$257,"&lt;="&amp;$B263)</f>
        <v>2.9299999999999997</v>
      </c>
      <c r="ML263" s="4">
        <f>SUMIFS('Aceite de Oliva'!ML$6:ML$257,'Aceite de Oliva'!$A$6:$A$257,"&gt;="&amp;$A263,'Aceite de Oliva'!$B$6:$B$257,"&lt;="&amp;$B263)</f>
        <v>3.36</v>
      </c>
      <c r="MP263" s="4">
        <f>SUMIFS('Aceite de Oliva'!MP$6:MP$257,'Aceite de Oliva'!$A$6:$A$257,"&gt;="&amp;$A263,'Aceite de Oliva'!$B$6:$B$257,"&lt;="&amp;$B263)</f>
        <v>2.77</v>
      </c>
      <c r="MQ263" s="4">
        <f>SUMIFS('Aceite de Oliva'!MQ$6:MQ$257,'Aceite de Oliva'!$A$6:$A$257,"&gt;="&amp;$A263,'Aceite de Oliva'!$B$6:$B$257,"&lt;="&amp;$B263)</f>
        <v>3.91</v>
      </c>
      <c r="MR263" s="4">
        <f>SUMIFS('Aceite de Oliva'!MR$6:MR$257,'Aceite de Oliva'!$A$6:$A$257,"&gt;="&amp;$A263,'Aceite de Oliva'!$B$6:$B$257,"&lt;="&amp;$B263)</f>
        <v>1.5599999999999998</v>
      </c>
      <c r="MS263" s="4">
        <f>SUMIFS('Aceite de Oliva'!MS$6:MS$257,'Aceite de Oliva'!$A$6:$A$257,"&gt;="&amp;$A263,'Aceite de Oliva'!$B$6:$B$257,"&lt;="&amp;$B263)</f>
        <v>7.44</v>
      </c>
      <c r="MW263" s="4">
        <f>SUMIFS('Aceite de Oliva'!MW$6:MW$257,'Aceite de Oliva'!$A$6:$A$257,"&gt;="&amp;$A263,'Aceite de Oliva'!$B$6:$B$257,"&lt;="&amp;$B263)</f>
        <v>4.5600000000000005</v>
      </c>
      <c r="MX263" s="4">
        <f>SUMIFS('Aceite de Oliva'!MX$6:MX$257,'Aceite de Oliva'!$A$6:$A$257,"&gt;="&amp;$A263,'Aceite de Oliva'!$B$6:$B$257,"&lt;="&amp;$B263)</f>
        <v>2.4</v>
      </c>
      <c r="MY263" s="4">
        <f>SUMIFS('Aceite de Oliva'!MY$6:MY$257,'Aceite de Oliva'!$A$6:$A$257,"&gt;="&amp;$A263,'Aceite de Oliva'!$B$6:$B$257,"&lt;="&amp;$B263)</f>
        <v>2.54</v>
      </c>
      <c r="MZ263" s="4">
        <f>SUMIFS('Aceite de Oliva'!MZ$6:MZ$257,'Aceite de Oliva'!$A$6:$A$257,"&gt;="&amp;$A263,'Aceite de Oliva'!$B$6:$B$257,"&lt;="&amp;$B263)</f>
        <v>13.870000000000001</v>
      </c>
      <c r="ND263" s="4">
        <f>SUMIFS('Aceite de Oliva'!ND$6:ND$257,'Aceite de Oliva'!$A$6:$A$257,"&gt;="&amp;$A263,'Aceite de Oliva'!$B$6:$B$257,"&lt;="&amp;$B263)</f>
        <v>4.1099999999999994</v>
      </c>
      <c r="NE263" s="4">
        <f>SUMIFS('Aceite de Oliva'!NE$6:NE$257,'Aceite de Oliva'!$A$6:$A$257,"&gt;="&amp;$A263,'Aceite de Oliva'!$B$6:$B$257,"&lt;="&amp;$B263)</f>
        <v>4.7</v>
      </c>
      <c r="NF263" s="4">
        <f>SUMIFS('Aceite de Oliva'!NF$6:NF$257,'Aceite de Oliva'!$A$6:$A$257,"&gt;="&amp;$A263,'Aceite de Oliva'!$B$6:$B$257,"&lt;="&amp;$B263)</f>
        <v>2.2599999999999998</v>
      </c>
      <c r="NG263" s="4">
        <f>SUMIFS('Aceite de Oliva'!NG$6:NG$257,'Aceite de Oliva'!$A$6:$A$257,"&gt;="&amp;$A263,'Aceite de Oliva'!$B$6:$B$257,"&lt;="&amp;$B263)</f>
        <v>11.56</v>
      </c>
      <c r="NK263" s="4">
        <f>SUMIFS('Aceite de Oliva'!NK$6:NK$257,'Aceite de Oliva'!$A$6:$A$257,"&gt;="&amp;$A263,'Aceite de Oliva'!$B$6:$B$257,"&lt;="&amp;$B263)</f>
        <v>3.4799999999999995</v>
      </c>
      <c r="NL263" s="4">
        <f>SUMIFS('Aceite de Oliva'!NL$6:NL$257,'Aceite de Oliva'!$A$6:$A$257,"&gt;="&amp;$A263,'Aceite de Oliva'!$B$6:$B$257,"&lt;="&amp;$B263)</f>
        <v>0.70000000000000007</v>
      </c>
      <c r="NM263" s="4">
        <f>SUMIFS('Aceite de Oliva'!NM$6:NM$257,'Aceite de Oliva'!$A$6:$A$257,"&gt;="&amp;$A263,'Aceite de Oliva'!$B$6:$B$257,"&lt;="&amp;$B263)</f>
        <v>1.81</v>
      </c>
      <c r="NN263" s="4">
        <f>SUMIFS('Aceite de Oliva'!NN$6:NN$257,'Aceite de Oliva'!$A$6:$A$257,"&gt;="&amp;$A263,'Aceite de Oliva'!$B$6:$B$257,"&lt;="&amp;$B263)</f>
        <v>12.899999999999999</v>
      </c>
      <c r="NR263" s="4">
        <f>SUMIFS('Aceite de Oliva'!NR$6:NR$257,'Aceite de Oliva'!$A$6:$A$257,"&gt;="&amp;$A263,'Aceite de Oliva'!$B$6:$B$257,"&lt;="&amp;$B263)</f>
        <v>3.75</v>
      </c>
      <c r="NS263" s="4">
        <f>SUMIFS('Aceite de Oliva'!NS$6:NS$257,'Aceite de Oliva'!$A$6:$A$257,"&gt;="&amp;$A263,'Aceite de Oliva'!$B$6:$B$257,"&lt;="&amp;$B263)</f>
        <v>2.34</v>
      </c>
      <c r="NT263" s="4">
        <f>SUMIFS('Aceite de Oliva'!NT$6:NT$257,'Aceite de Oliva'!$A$6:$A$257,"&gt;="&amp;$A263,'Aceite de Oliva'!$B$6:$B$257,"&lt;="&amp;$B263)</f>
        <v>1.96</v>
      </c>
      <c r="NU263" s="4">
        <f>SUMIFS('Aceite de Oliva'!NU$6:NU$257,'Aceite de Oliva'!$A$6:$A$257,"&gt;="&amp;$A263,'Aceite de Oliva'!$B$6:$B$257,"&lt;="&amp;$B263)</f>
        <v>13.39</v>
      </c>
      <c r="NY263" s="4">
        <f>SUMIFS('Aceite de Oliva'!NY$6:NY$257,'Aceite de Oliva'!$A$6:$A$257,"&gt;="&amp;$A263,'Aceite de Oliva'!$B$6:$B$257,"&lt;="&amp;$B263)</f>
        <v>3.2</v>
      </c>
      <c r="NZ263" s="4">
        <f>SUMIFS('Aceite de Oliva'!NZ$6:NZ$257,'Aceite de Oliva'!$A$6:$A$257,"&gt;="&amp;$A263,'Aceite de Oliva'!$B$6:$B$257,"&lt;="&amp;$B263)</f>
        <v>4.9800000000000004</v>
      </c>
      <c r="OA263" s="4">
        <f>SUMIFS('Aceite de Oliva'!OA$6:OA$257,'Aceite de Oliva'!$A$6:$A$257,"&gt;="&amp;$A263,'Aceite de Oliva'!$B$6:$B$257,"&lt;="&amp;$B263)</f>
        <v>2.09</v>
      </c>
      <c r="OB263" s="4">
        <f>SUMIFS('Aceite de Oliva'!OB$6:OB$257,'Aceite de Oliva'!$A$6:$A$257,"&gt;="&amp;$A263,'Aceite de Oliva'!$B$6:$B$257,"&lt;="&amp;$B263)</f>
        <v>6.42</v>
      </c>
      <c r="OF263" s="4">
        <f>SUMIFS('Aceite de Oliva'!OF$6:OF$257,'Aceite de Oliva'!$A$6:$A$257,"&gt;="&amp;$A263,'Aceite de Oliva'!$B$6:$B$257,"&lt;="&amp;$B263)</f>
        <v>1.21</v>
      </c>
      <c r="OG263" s="4">
        <f>SUMIFS('Aceite de Oliva'!OG$6:OG$257,'Aceite de Oliva'!$A$6:$A$257,"&gt;="&amp;$A263,'Aceite de Oliva'!$B$6:$B$257,"&lt;="&amp;$B263)</f>
        <v>1.7</v>
      </c>
      <c r="OH263" s="4">
        <f>SUMIFS('Aceite de Oliva'!OH$6:OH$257,'Aceite de Oliva'!$A$6:$A$257,"&gt;="&amp;$A263,'Aceite de Oliva'!$B$6:$B$257,"&lt;="&amp;$B263)</f>
        <v>0.7</v>
      </c>
      <c r="OI263" s="4">
        <f>SUMIFS('Aceite de Oliva'!OI$6:OI$257,'Aceite de Oliva'!$A$6:$A$257,"&gt;="&amp;$A263,'Aceite de Oliva'!$B$6:$B$257,"&lt;="&amp;$B263)</f>
        <v>2.06</v>
      </c>
      <c r="OM263" s="4">
        <f>SUMIFS('Aceite de Oliva'!OM$6:OM$257,'Aceite de Oliva'!$A$6:$A$257,"&gt;="&amp;$A263,'Aceite de Oliva'!$B$6:$B$257,"&lt;="&amp;$B263)</f>
        <v>1.5299999999999998</v>
      </c>
      <c r="ON263" s="4">
        <f>SUMIFS('Aceite de Oliva'!ON$6:ON$257,'Aceite de Oliva'!$A$6:$A$257,"&gt;="&amp;$A263,'Aceite de Oliva'!$B$6:$B$257,"&lt;="&amp;$B263)</f>
        <v>1.66</v>
      </c>
      <c r="OO263" s="4">
        <f>SUMIFS('Aceite de Oliva'!OO$6:OO$257,'Aceite de Oliva'!$A$6:$A$257,"&gt;="&amp;$A263,'Aceite de Oliva'!$B$6:$B$257,"&lt;="&amp;$B263)</f>
        <v>1.1200000000000001</v>
      </c>
      <c r="OP263" s="4">
        <f>SUMIFS('Aceite de Oliva'!OP$6:OP$257,'Aceite de Oliva'!$A$6:$A$257,"&gt;="&amp;$A263,'Aceite de Oliva'!$B$6:$B$257,"&lt;="&amp;$B263)</f>
        <v>1.9</v>
      </c>
      <c r="OT263" s="4">
        <f>SUMIFS('Aceite de Oliva'!OT$6:OT$257,'Aceite de Oliva'!$A$6:$A$257,"&gt;="&amp;$A263,'Aceite de Oliva'!$B$6:$B$257,"&lt;="&amp;$B263)</f>
        <v>1.1600000000000001</v>
      </c>
      <c r="OU263" s="4">
        <f>SUMIFS('Aceite de Oliva'!OU$6:OU$257,'Aceite de Oliva'!$A$6:$A$257,"&gt;="&amp;$A263,'Aceite de Oliva'!$B$6:$B$257,"&lt;="&amp;$B263)</f>
        <v>0</v>
      </c>
      <c r="OV263" s="4">
        <f>SUMIFS('Aceite de Oliva'!OV$6:OV$257,'Aceite de Oliva'!$A$6:$A$257,"&gt;="&amp;$A263,'Aceite de Oliva'!$B$6:$B$257,"&lt;="&amp;$B263)</f>
        <v>1.45</v>
      </c>
      <c r="OW263" s="4">
        <f>SUMIFS('Aceite de Oliva'!OW$6:OW$257,'Aceite de Oliva'!$A$6:$A$257,"&gt;="&amp;$A263,'Aceite de Oliva'!$B$6:$B$257,"&lt;="&amp;$B263)</f>
        <v>0</v>
      </c>
      <c r="PA263" s="4">
        <f>SUMIFS('Aceite de Oliva'!PA$6:PA$257,'Aceite de Oliva'!$A$6:$A$257,"&gt;="&amp;$A263,'Aceite de Oliva'!$B$6:$B$257,"&lt;="&amp;$B263)</f>
        <v>0.67</v>
      </c>
      <c r="PB263" s="4">
        <f>SUMIFS('Aceite de Oliva'!PB$6:PB$257,'Aceite de Oliva'!$A$6:$A$257,"&gt;="&amp;$A263,'Aceite de Oliva'!$B$6:$B$257,"&lt;="&amp;$B263)</f>
        <v>0</v>
      </c>
      <c r="PC263" s="4">
        <f>SUMIFS('Aceite de Oliva'!PC$6:PC$257,'Aceite de Oliva'!$A$6:$A$257,"&gt;="&amp;$A263,'Aceite de Oliva'!$B$6:$B$257,"&lt;="&amp;$B263)</f>
        <v>0.61</v>
      </c>
      <c r="PD263" s="4">
        <f>SUMIFS('Aceite de Oliva'!PD$6:PD$257,'Aceite de Oliva'!$A$6:$A$257,"&gt;="&amp;$A263,'Aceite de Oliva'!$B$6:$B$257,"&lt;="&amp;$B263)</f>
        <v>0.28000000000000003</v>
      </c>
      <c r="PH263" s="4">
        <f>SUMIFS('Aceite de Oliva'!PH$6:PH$257,'Aceite de Oliva'!$A$6:$A$257,"&gt;="&amp;$A263,'Aceite de Oliva'!$B$6:$B$257,"&lt;="&amp;$B263)</f>
        <v>1.19</v>
      </c>
      <c r="PI263" s="4">
        <f>SUMIFS('Aceite de Oliva'!PI$6:PI$257,'Aceite de Oliva'!$A$6:$A$257,"&gt;="&amp;$A263,'Aceite de Oliva'!$B$6:$B$257,"&lt;="&amp;$B263)</f>
        <v>1.17</v>
      </c>
      <c r="PJ263" s="4">
        <f>SUMIFS('Aceite de Oliva'!PJ$6:PJ$257,'Aceite de Oliva'!$A$6:$A$257,"&gt;="&amp;$A263,'Aceite de Oliva'!$B$6:$B$257,"&lt;="&amp;$B263)</f>
        <v>0.73</v>
      </c>
      <c r="PK263" s="4">
        <f>SUMIFS('Aceite de Oliva'!PK$6:PK$257,'Aceite de Oliva'!$A$6:$A$257,"&gt;="&amp;$A263,'Aceite de Oliva'!$B$6:$B$257,"&lt;="&amp;$B263)</f>
        <v>0.4</v>
      </c>
      <c r="PO263" s="4">
        <f>SUMIFS('Aceite de Oliva'!PO$6:PO$257,'Aceite de Oliva'!$A$6:$A$257,"&gt;="&amp;$A263,'Aceite de Oliva'!$B$6:$B$257,"&lt;="&amp;$B263)</f>
        <v>0.46</v>
      </c>
      <c r="PP263" s="4">
        <f>SUMIFS('Aceite de Oliva'!PP$6:PP$257,'Aceite de Oliva'!$A$6:$A$257,"&gt;="&amp;$A263,'Aceite de Oliva'!$B$6:$B$257,"&lt;="&amp;$B263)</f>
        <v>0.84</v>
      </c>
      <c r="PQ263" s="4">
        <f>SUMIFS('Aceite de Oliva'!PQ$6:PQ$257,'Aceite de Oliva'!$A$6:$A$257,"&gt;="&amp;$A263,'Aceite de Oliva'!$B$6:$B$257,"&lt;="&amp;$B263)</f>
        <v>0.36</v>
      </c>
      <c r="PR263" s="4">
        <f>SUMIFS('Aceite de Oliva'!PR$6:PR$257,'Aceite de Oliva'!$A$6:$A$257,"&gt;="&amp;$A263,'Aceite de Oliva'!$B$6:$B$257,"&lt;="&amp;$B263)</f>
        <v>0</v>
      </c>
      <c r="PV263" s="4">
        <f>SUMIFS('Aceite de Oliva'!PV$6:PV$257,'Aceite de Oliva'!$A$6:$A$257,"&gt;="&amp;$A263,'Aceite de Oliva'!$B$6:$B$257,"&lt;="&amp;$B263)</f>
        <v>0.84000000000000008</v>
      </c>
      <c r="PW263" s="4">
        <f>SUMIFS('Aceite de Oliva'!PW$6:PW$257,'Aceite de Oliva'!$A$6:$A$257,"&gt;="&amp;$A263,'Aceite de Oliva'!$B$6:$B$257,"&lt;="&amp;$B263)</f>
        <v>0.78</v>
      </c>
      <c r="PX263" s="4">
        <f>SUMIFS('Aceite de Oliva'!PX$6:PX$257,'Aceite de Oliva'!$A$6:$A$257,"&gt;="&amp;$A263,'Aceite de Oliva'!$B$6:$B$257,"&lt;="&amp;$B263)</f>
        <v>0.89999999999999991</v>
      </c>
      <c r="PY263" s="4">
        <f>SUMIFS('Aceite de Oliva'!PY$6:PY$257,'Aceite de Oliva'!$A$6:$A$257,"&gt;="&amp;$A263,'Aceite de Oliva'!$B$6:$B$257,"&lt;="&amp;$B263)</f>
        <v>0</v>
      </c>
      <c r="QC263" s="4">
        <f>SUMIFS('Aceite de Oliva'!QC$6:QC$257,'Aceite de Oliva'!$A$6:$A$257,"&gt;="&amp;$A263,'Aceite de Oliva'!$B$6:$B$257,"&lt;="&amp;$B263)</f>
        <v>0.35000000000000003</v>
      </c>
      <c r="QD263" s="4">
        <f>SUMIFS('Aceite de Oliva'!QD$6:QD$257,'Aceite de Oliva'!$A$6:$A$257,"&gt;="&amp;$A263,'Aceite de Oliva'!$B$6:$B$257,"&lt;="&amp;$B263)</f>
        <v>0.18</v>
      </c>
      <c r="QE263" s="4">
        <f>SUMIFS('Aceite de Oliva'!QE$6:QE$257,'Aceite de Oliva'!$A$6:$A$257,"&gt;="&amp;$A263,'Aceite de Oliva'!$B$6:$B$257,"&lt;="&amp;$B263)</f>
        <v>0.28000000000000003</v>
      </c>
      <c r="QF263" s="4">
        <f>SUMIFS('Aceite de Oliva'!QF$6:QF$257,'Aceite de Oliva'!$A$6:$A$257,"&gt;="&amp;$A263,'Aceite de Oliva'!$B$6:$B$257,"&lt;="&amp;$B263)</f>
        <v>0.39</v>
      </c>
    </row>
    <row r="264" spans="1:448" x14ac:dyDescent="0.25">
      <c r="A264" s="9">
        <f>'TAM Aceite de Oliva'!B12</f>
        <v>3.1</v>
      </c>
      <c r="B264" s="9">
        <f>'TAM Aceite de Oliva'!C12</f>
        <v>3.2</v>
      </c>
      <c r="C264" s="9"/>
      <c r="D264" s="4">
        <f>SUMIFS('Aceite de Oliva'!D$6:D$257,'Aceite de Oliva'!$A$6:$A$257,"&gt;="&amp;$A264,'Aceite de Oliva'!$B$6:$B$257,"&lt;="&amp;$B264)</f>
        <v>0.29000000000000004</v>
      </c>
      <c r="E264" s="4">
        <f>SUMIFS('Aceite de Oliva'!E$6:E$257,'Aceite de Oliva'!$A$6:$A$257,"&gt;="&amp;$A264,'Aceite de Oliva'!$B$6:$B$257,"&lt;="&amp;$B264)</f>
        <v>0</v>
      </c>
      <c r="F264" s="4">
        <f>SUMIFS('Aceite de Oliva'!F$6:F$257,'Aceite de Oliva'!$A$6:$A$257,"&gt;="&amp;$A264,'Aceite de Oliva'!$B$6:$B$257,"&lt;="&amp;$B264)</f>
        <v>0.48</v>
      </c>
      <c r="G264" s="4">
        <f>SUMIFS('Aceite de Oliva'!G$6:G$257,'Aceite de Oliva'!$A$6:$A$257,"&gt;="&amp;$A264,'Aceite de Oliva'!$B$6:$B$257,"&lt;="&amp;$B264)</f>
        <v>0</v>
      </c>
      <c r="H264" s="9"/>
      <c r="I264" s="9"/>
      <c r="J264" s="9"/>
      <c r="K264" s="4">
        <f>SUMIFS('Aceite de Oliva'!K$6:K$257,'Aceite de Oliva'!$A$6:$A$257,"&gt;="&amp;$A264,'Aceite de Oliva'!$B$6:$B$257,"&lt;="&amp;$B264)</f>
        <v>0.06</v>
      </c>
      <c r="L264" s="4">
        <f>SUMIFS('Aceite de Oliva'!L$6:L$257,'Aceite de Oliva'!$A$6:$A$257,"&gt;="&amp;$A264,'Aceite de Oliva'!$B$6:$B$257,"&lt;="&amp;$B264)</f>
        <v>0</v>
      </c>
      <c r="M264" s="4">
        <f>SUMIFS('Aceite de Oliva'!M$6:M$257,'Aceite de Oliva'!$A$6:$A$257,"&gt;="&amp;$A264,'Aceite de Oliva'!$B$6:$B$257,"&lt;="&amp;$B264)</f>
        <v>0.09</v>
      </c>
      <c r="N264" s="4">
        <f>SUMIFS('Aceite de Oliva'!N$6:N$257,'Aceite de Oliva'!$A$6:$A$257,"&gt;="&amp;$A264,'Aceite de Oliva'!$B$6:$B$257,"&lt;="&amp;$B264)</f>
        <v>0</v>
      </c>
      <c r="O264" s="9"/>
      <c r="P264" s="9"/>
      <c r="Q264" s="9"/>
      <c r="R264" s="4">
        <f>SUMIFS('Aceite de Oliva'!R$6:R$257,'Aceite de Oliva'!$A$6:$A$257,"&gt;="&amp;$A264,'Aceite de Oliva'!$B$6:$B$257,"&lt;="&amp;$B264)</f>
        <v>0.21</v>
      </c>
      <c r="S264" s="4">
        <f>SUMIFS('Aceite de Oliva'!S$6:S$257,'Aceite de Oliva'!$A$6:$A$257,"&gt;="&amp;$A264,'Aceite de Oliva'!$B$6:$B$257,"&lt;="&amp;$B264)</f>
        <v>0</v>
      </c>
      <c r="T264" s="4">
        <f>SUMIFS('Aceite de Oliva'!T$6:T$257,'Aceite de Oliva'!$A$6:$A$257,"&gt;="&amp;$A264,'Aceite de Oliva'!$B$6:$B$257,"&lt;="&amp;$B264)</f>
        <v>0.19</v>
      </c>
      <c r="U264" s="4">
        <f>SUMIFS('Aceite de Oliva'!U$6:U$257,'Aceite de Oliva'!$A$6:$A$257,"&gt;="&amp;$A264,'Aceite de Oliva'!$B$6:$B$257,"&lt;="&amp;$B264)</f>
        <v>0.47</v>
      </c>
      <c r="V264" s="9"/>
      <c r="W264" s="9"/>
      <c r="X264" s="9"/>
      <c r="Y264" s="4">
        <f>SUMIFS('Aceite de Oliva'!Y$6:Y$257,'Aceite de Oliva'!$A$6:$A$257,"&gt;="&amp;$A264,'Aceite de Oliva'!$B$6:$B$257,"&lt;="&amp;$B264)</f>
        <v>0.2</v>
      </c>
      <c r="Z264" s="4">
        <f>SUMIFS('Aceite de Oliva'!Z$6:Z$257,'Aceite de Oliva'!$A$6:$A$257,"&gt;="&amp;$A264,'Aceite de Oliva'!$B$6:$B$257,"&lt;="&amp;$B264)</f>
        <v>0</v>
      </c>
      <c r="AA264" s="4">
        <f>SUMIFS('Aceite de Oliva'!AA$6:AA$257,'Aceite de Oliva'!$A$6:$A$257,"&gt;="&amp;$A264,'Aceite de Oliva'!$B$6:$B$257,"&lt;="&amp;$B264)</f>
        <v>0.31</v>
      </c>
      <c r="AB264" s="4">
        <f>SUMIFS('Aceite de Oliva'!AB$6:AB$257,'Aceite de Oliva'!$A$6:$A$257,"&gt;="&amp;$A264,'Aceite de Oliva'!$B$6:$B$257,"&lt;="&amp;$B264)</f>
        <v>0</v>
      </c>
      <c r="AC264" s="9"/>
      <c r="AD264" s="9"/>
      <c r="AE264" s="9"/>
      <c r="AF264" s="4">
        <f>SUMIFS('Aceite de Oliva'!AF$6:AF$257,'Aceite de Oliva'!$A$6:$A$257,"&gt;="&amp;$A264,'Aceite de Oliva'!$B$6:$B$257,"&lt;="&amp;$B264)</f>
        <v>0</v>
      </c>
      <c r="AG264" s="4">
        <f>SUMIFS('Aceite de Oliva'!AG$6:AG$257,'Aceite de Oliva'!$A$6:$A$257,"&gt;="&amp;$A264,'Aceite de Oliva'!$B$6:$B$257,"&lt;="&amp;$B264)</f>
        <v>0</v>
      </c>
      <c r="AH264" s="4">
        <f>SUMIFS('Aceite de Oliva'!AH$6:AH$257,'Aceite de Oliva'!$A$6:$A$257,"&gt;="&amp;$A264,'Aceite de Oliva'!$B$6:$B$257,"&lt;="&amp;$B264)</f>
        <v>0</v>
      </c>
      <c r="AI264" s="4">
        <f>SUMIFS('Aceite de Oliva'!AI$6:AI$257,'Aceite de Oliva'!$A$6:$A$257,"&gt;="&amp;$A264,'Aceite de Oliva'!$B$6:$B$257,"&lt;="&amp;$B264)</f>
        <v>0</v>
      </c>
      <c r="AJ264" s="9"/>
      <c r="AK264" s="9"/>
      <c r="AL264" s="9"/>
      <c r="AM264" s="4">
        <f>SUMIFS('Aceite de Oliva'!AM$6:AM$257,'Aceite de Oliva'!$A$6:$A$257,"&gt;="&amp;$A264,'Aceite de Oliva'!$B$6:$B$257,"&lt;="&amp;$B264)</f>
        <v>0.52</v>
      </c>
      <c r="AN264" s="4">
        <f>SUMIFS('Aceite de Oliva'!AN$6:AN$257,'Aceite de Oliva'!$A$6:$A$257,"&gt;="&amp;$A264,'Aceite de Oliva'!$B$6:$B$257,"&lt;="&amp;$B264)</f>
        <v>0.77</v>
      </c>
      <c r="AO264" s="4">
        <f>SUMIFS('Aceite de Oliva'!AO$6:AO$257,'Aceite de Oliva'!$A$6:$A$257,"&gt;="&amp;$A264,'Aceite de Oliva'!$B$6:$B$257,"&lt;="&amp;$B264)</f>
        <v>0.59</v>
      </c>
      <c r="AP264" s="4">
        <f>SUMIFS('Aceite de Oliva'!AP$6:AP$257,'Aceite de Oliva'!$A$6:$A$257,"&gt;="&amp;$A264,'Aceite de Oliva'!$B$6:$B$257,"&lt;="&amp;$B264)</f>
        <v>0.1</v>
      </c>
      <c r="AQ264" s="9"/>
      <c r="AR264" s="9"/>
      <c r="AT264" s="4">
        <f>SUMIFS('Aceite de Oliva'!AT$6:AT$257,'Aceite de Oliva'!$A$6:$A$257,"&gt;="&amp;$A264,'Aceite de Oliva'!$B$6:$B$257,"&lt;="&amp;$B264)</f>
        <v>0</v>
      </c>
      <c r="AU264" s="4">
        <f>SUMIFS('Aceite de Oliva'!AU$6:AU$257,'Aceite de Oliva'!$A$6:$A$257,"&gt;="&amp;$A264,'Aceite de Oliva'!$B$6:$B$257,"&lt;="&amp;$B264)</f>
        <v>0</v>
      </c>
      <c r="AV264" s="4">
        <f>SUMIFS('Aceite de Oliva'!AV$6:AV$257,'Aceite de Oliva'!$A$6:$A$257,"&gt;="&amp;$A264,'Aceite de Oliva'!$B$6:$B$257,"&lt;="&amp;$B264)</f>
        <v>0</v>
      </c>
      <c r="AW264" s="4">
        <f>SUMIFS('Aceite de Oliva'!AW$6:AW$257,'Aceite de Oliva'!$A$6:$A$257,"&gt;="&amp;$A264,'Aceite de Oliva'!$B$6:$B$257,"&lt;="&amp;$B264)</f>
        <v>0</v>
      </c>
      <c r="BA264" s="4">
        <f>SUMIFS('Aceite de Oliva'!BA$6:BA$257,'Aceite de Oliva'!$A$6:$A$257,"&gt;="&amp;A264,'Aceite de Oliva'!$B$6:$B$257,"&lt;="&amp;B264)</f>
        <v>7.0000000000000007E-2</v>
      </c>
      <c r="BB264" s="4">
        <f>SUMIFS('Aceite de Oliva'!BB$6:BB$257,'Aceite de Oliva'!$A$6:$A$257,"&gt;="&amp;$A264,'Aceite de Oliva'!$B$6:$B$257,"&lt;="&amp;$B264)</f>
        <v>0</v>
      </c>
      <c r="BC264" s="4">
        <f>SUMIFS('Aceite de Oliva'!BC$6:BC$257,'Aceite de Oliva'!$A$6:$A$257,"&gt;="&amp;$A264,'Aceite de Oliva'!$B$6:$B$257,"&lt;="&amp;$B264)</f>
        <v>0.17</v>
      </c>
      <c r="BD264" s="4">
        <f>SUMIFS('Aceite de Oliva'!BD$6:BD$257,'Aceite de Oliva'!$A$6:$A$257,"&gt;="&amp;$A264,'Aceite de Oliva'!$B$6:$B$257,"&lt;="&amp;$B264)</f>
        <v>0</v>
      </c>
      <c r="BH264" s="4">
        <f>SUMIFS('Aceite de Oliva'!BH$6:BH$257,'Aceite de Oliva'!$A$6:$A$257,"&gt;="&amp;$A264,'Aceite de Oliva'!$B$6:$B$257,"&lt;="&amp;$B264)</f>
        <v>0</v>
      </c>
      <c r="BI264" s="4">
        <f>SUMIFS('Aceite de Oliva'!BI$6:BI$257,'Aceite de Oliva'!$A$6:$A$257,"&gt;="&amp;$A264,'Aceite de Oliva'!$B$6:$B$257,"&lt;="&amp;$B264)</f>
        <v>0</v>
      </c>
      <c r="BJ264" s="4">
        <f>SUMIFS('Aceite de Oliva'!BJ$6:BJ$257,'Aceite de Oliva'!$A$6:$A$257,"&gt;="&amp;$A264,'Aceite de Oliva'!$B$6:$B$257,"&lt;="&amp;$B264)</f>
        <v>0</v>
      </c>
      <c r="BK264" s="4">
        <f>SUMIFS('Aceite de Oliva'!BK$6:BK$257,'Aceite de Oliva'!$A$6:$A$257,"&gt;="&amp;$A264,'Aceite de Oliva'!$B$6:$B$257,"&lt;="&amp;$B264)</f>
        <v>0</v>
      </c>
      <c r="BO264" s="4">
        <f>SUMIFS('Aceite de Oliva'!BO$6:BO$257,'Aceite de Oliva'!$A$6:$A$257,"&gt;="&amp;$A264,'Aceite de Oliva'!$B$6:$B$257,"&lt;="&amp;$B264)</f>
        <v>0.08</v>
      </c>
      <c r="BP264" s="4">
        <f>SUMIFS('Aceite de Oliva'!BP$6:BP$257,'Aceite de Oliva'!$A$6:$A$257,"&gt;="&amp;$A264,'Aceite de Oliva'!$B$6:$B$257,"&lt;="&amp;$B264)</f>
        <v>0.18</v>
      </c>
      <c r="BQ264" s="4">
        <f>SUMIFS('Aceite de Oliva'!BQ$6:BQ$257,'Aceite de Oliva'!$A$6:$A$257,"&gt;="&amp;$A264,'Aceite de Oliva'!$B$6:$B$257,"&lt;="&amp;$B264)</f>
        <v>0.09</v>
      </c>
      <c r="BR264" s="4">
        <f>SUMIFS('Aceite de Oliva'!BR$6:BR$257,'Aceite de Oliva'!$A$6:$A$257,"&gt;="&amp;$A264,'Aceite de Oliva'!$B$6:$B$257,"&lt;="&amp;$B264)</f>
        <v>0</v>
      </c>
      <c r="BV264" s="4">
        <f>SUMIFS('Aceite de Oliva'!BV$6:BV$257,'Aceite de Oliva'!$A$6:$A$257,"&gt;="&amp;$A264,'Aceite de Oliva'!$B$6:$B$257,"&lt;="&amp;$B264)</f>
        <v>1.85</v>
      </c>
      <c r="BW264" s="4">
        <f>SUMIFS('Aceite de Oliva'!BW$6:BW$257,'Aceite de Oliva'!$A$6:$A$257,"&gt;="&amp;$A264,'Aceite de Oliva'!$B$6:$B$257,"&lt;="&amp;$B264)</f>
        <v>9</v>
      </c>
      <c r="BX264" s="4">
        <f>SUMIFS('Aceite de Oliva'!BX$6:BX$257,'Aceite de Oliva'!$A$6:$A$257,"&gt;="&amp;$A264,'Aceite de Oliva'!$B$6:$B$257,"&lt;="&amp;$B264)</f>
        <v>0.15000000000000002</v>
      </c>
      <c r="BY264" s="4">
        <f>SUMIFS('Aceite de Oliva'!BY$6:BY$257,'Aceite de Oliva'!$A$6:$A$257,"&gt;="&amp;$A264,'Aceite de Oliva'!$B$6:$B$257,"&lt;="&amp;$B264)</f>
        <v>0</v>
      </c>
      <c r="CC264" s="4">
        <f>SUMIFS('Aceite de Oliva'!CC$6:CC$257,'Aceite de Oliva'!$A$6:$A$257,"&gt;="&amp;$A264,'Aceite de Oliva'!$B$6:$B$257,"&lt;="&amp;$B264)</f>
        <v>2.16</v>
      </c>
      <c r="CD264" s="4">
        <f>SUMIFS('Aceite de Oliva'!CD$6:CD$257,'Aceite de Oliva'!$A$6:$A$257,"&gt;="&amp;$A264,'Aceite de Oliva'!$B$6:$B$257,"&lt;="&amp;$B264)</f>
        <v>9.0399999999999991</v>
      </c>
      <c r="CE264" s="4">
        <f>SUMIFS('Aceite de Oliva'!CE$6:CE$257,'Aceite de Oliva'!$A$6:$A$257,"&gt;="&amp;$A264,'Aceite de Oliva'!$B$6:$B$257,"&lt;="&amp;$B264)</f>
        <v>0.17</v>
      </c>
      <c r="CF264" s="4">
        <f>SUMIFS('Aceite de Oliva'!CF$6:CF$257,'Aceite de Oliva'!$A$6:$A$257,"&gt;="&amp;$A264,'Aceite de Oliva'!$B$6:$B$257,"&lt;="&amp;$B264)</f>
        <v>0</v>
      </c>
      <c r="CJ264" s="4">
        <f>SUMIFS('Aceite de Oliva'!CJ$6:CJ$257,'Aceite de Oliva'!$A$6:$A$257,"&gt;="&amp;$A264,'Aceite de Oliva'!$B$6:$B$257,"&lt;="&amp;$B264)</f>
        <v>2.71</v>
      </c>
      <c r="CK264" s="4">
        <f>SUMIFS('Aceite de Oliva'!CK$6:CK$257,'Aceite de Oliva'!$A$6:$A$257,"&gt;="&amp;$A264,'Aceite de Oliva'!$B$6:$B$257,"&lt;="&amp;$B264)</f>
        <v>7.6</v>
      </c>
      <c r="CL264" s="4">
        <f>SUMIFS('Aceite de Oliva'!CL$6:CL$257,'Aceite de Oliva'!$A$6:$A$257,"&gt;="&amp;$A264,'Aceite de Oliva'!$B$6:$B$257,"&lt;="&amp;$B264)</f>
        <v>1.91</v>
      </c>
      <c r="CM264" s="4">
        <f>SUMIFS('Aceite de Oliva'!CM$6:CM$257,'Aceite de Oliva'!$A$6:$A$257,"&gt;="&amp;$A264,'Aceite de Oliva'!$B$6:$B$257,"&lt;="&amp;$B264)</f>
        <v>0.57999999999999996</v>
      </c>
      <c r="CQ264" s="4">
        <f>SUMIFS('Aceite de Oliva'!CQ$6:CQ$257,'Aceite de Oliva'!$A$6:$A$257,"&gt;="&amp;$A264,'Aceite de Oliva'!$B$6:$B$257,"&lt;="&amp;$B264)</f>
        <v>1.67</v>
      </c>
      <c r="CR264" s="4">
        <f>SUMIFS('Aceite de Oliva'!CR$6:CR$257,'Aceite de Oliva'!$A$6:$A$257,"&gt;="&amp;$A264,'Aceite de Oliva'!$B$6:$B$257,"&lt;="&amp;$B264)</f>
        <v>1.37</v>
      </c>
      <c r="CS264" s="4">
        <f>SUMIFS('Aceite de Oliva'!CS$6:CS$257,'Aceite de Oliva'!$A$6:$A$257,"&gt;="&amp;$A264,'Aceite de Oliva'!$B$6:$B$257,"&lt;="&amp;$B264)</f>
        <v>2.21</v>
      </c>
      <c r="CT264" s="4">
        <f>SUMIFS('Aceite de Oliva'!CT$6:CT$257,'Aceite de Oliva'!$A$6:$A$257,"&gt;="&amp;$A264,'Aceite de Oliva'!$B$6:$B$257,"&lt;="&amp;$B264)</f>
        <v>0</v>
      </c>
      <c r="CX264" s="4">
        <f>SUMIFS('Aceite de Oliva'!CX$6:CX$257,'Aceite de Oliva'!$A$6:$A$257,"&gt;="&amp;$A264,'Aceite de Oliva'!$B$6:$B$257,"&lt;="&amp;$B264)</f>
        <v>3.78</v>
      </c>
      <c r="CY264" s="4">
        <f>SUMIFS('Aceite de Oliva'!CY$6:CY$257,'Aceite de Oliva'!$A$6:$A$257,"&gt;="&amp;$A264,'Aceite de Oliva'!$B$6:$B$257,"&lt;="&amp;$B264)</f>
        <v>4.55</v>
      </c>
      <c r="CZ264" s="4">
        <f>SUMIFS('Aceite de Oliva'!CZ$6:CZ$257,'Aceite de Oliva'!$A$6:$A$257,"&gt;="&amp;$A264,'Aceite de Oliva'!$B$6:$B$257,"&lt;="&amp;$B264)</f>
        <v>4.79</v>
      </c>
      <c r="DA264" s="4">
        <f>SUMIFS('Aceite de Oliva'!DA$6:DA$257,'Aceite de Oliva'!$A$6:$A$257,"&gt;="&amp;$A264,'Aceite de Oliva'!$B$6:$B$257,"&lt;="&amp;$B264)</f>
        <v>1.07</v>
      </c>
      <c r="DE264" s="4">
        <f>SUMIFS('Aceite de Oliva'!DE$6:DE$257,'Aceite de Oliva'!$A$6:$A$257,"&gt;="&amp;$A264,'Aceite de Oliva'!$B$6:$B$257,"&lt;="&amp;$B264)</f>
        <v>7.66</v>
      </c>
      <c r="DF264" s="4">
        <f>SUMIFS('Aceite de Oliva'!DF$6:DF$257,'Aceite de Oliva'!$A$6:$A$257,"&gt;="&amp;$A264,'Aceite de Oliva'!$B$6:$B$257,"&lt;="&amp;$B264)</f>
        <v>3.42</v>
      </c>
      <c r="DG264" s="4">
        <f>SUMIFS('Aceite de Oliva'!DG$6:DG$257,'Aceite de Oliva'!$A$6:$A$257,"&gt;="&amp;$A264,'Aceite de Oliva'!$B$6:$B$257,"&lt;="&amp;$B264)</f>
        <v>2.41</v>
      </c>
      <c r="DH264" s="4">
        <f>SUMIFS('Aceite de Oliva'!DH$6:DH$257,'Aceite de Oliva'!$A$6:$A$257,"&gt;="&amp;$A264,'Aceite de Oliva'!$B$6:$B$257,"&lt;="&amp;$B264)</f>
        <v>26.16</v>
      </c>
      <c r="DL264" s="4">
        <f>SUMIFS('Aceite de Oliva'!DL$6:DL$257,'Aceite de Oliva'!$A$6:$A$257,"&gt;="&amp;$A264,'Aceite de Oliva'!$B$6:$B$257,"&lt;="&amp;$B264)</f>
        <v>2.71</v>
      </c>
      <c r="DM264" s="4">
        <f>SUMIFS('Aceite de Oliva'!DM$6:DM$257,'Aceite de Oliva'!$A$6:$A$257,"&gt;="&amp;$A264,'Aceite de Oliva'!$B$6:$B$257,"&lt;="&amp;$B264)</f>
        <v>6.4399999999999995</v>
      </c>
      <c r="DN264" s="4">
        <f>SUMIFS('Aceite de Oliva'!DN$6:DN$257,'Aceite de Oliva'!$A$6:$A$257,"&gt;="&amp;$A264,'Aceite de Oliva'!$B$6:$B$257,"&lt;="&amp;$B264)</f>
        <v>2.2599999999999998</v>
      </c>
      <c r="DO264" s="4">
        <f>SUMIFS('Aceite de Oliva'!DO$6:DO$257,'Aceite de Oliva'!$A$6:$A$257,"&gt;="&amp;$A264,'Aceite de Oliva'!$B$6:$B$257,"&lt;="&amp;$B264)</f>
        <v>0.92</v>
      </c>
      <c r="DS264" s="4">
        <f>SUMIFS('Aceite de Oliva'!DS$6:DS$257,'Aceite de Oliva'!$A$6:$A$257,"&gt;="&amp;$A264,'Aceite de Oliva'!$B$6:$B$257,"&lt;="&amp;$B264)</f>
        <v>0.95</v>
      </c>
      <c r="DT264" s="4">
        <f>SUMIFS('Aceite de Oliva'!DT$6:DT$257,'Aceite de Oliva'!$A$6:$A$257,"&gt;="&amp;$A264,'Aceite de Oliva'!$B$6:$B$257,"&lt;="&amp;$B264)</f>
        <v>2.62</v>
      </c>
      <c r="DU264" s="4">
        <f>SUMIFS('Aceite de Oliva'!DU$6:DU$257,'Aceite de Oliva'!$A$6:$A$257,"&gt;="&amp;$A264,'Aceite de Oliva'!$B$6:$B$257,"&lt;="&amp;$B264)</f>
        <v>0.82000000000000006</v>
      </c>
      <c r="DV264" s="4">
        <f>SUMIFS('Aceite de Oliva'!DV$6:DV$257,'Aceite de Oliva'!$A$6:$A$257,"&gt;="&amp;$A264,'Aceite de Oliva'!$B$6:$B$257,"&lt;="&amp;$B264)</f>
        <v>0.12</v>
      </c>
      <c r="DZ264" s="4">
        <f>SUMIFS('Aceite de Oliva'!DZ$6:DZ$257,'Aceite de Oliva'!$A$6:$A$257,"&gt;="&amp;$A264,'Aceite de Oliva'!$B$6:$B$257,"&lt;="&amp;$B264)</f>
        <v>2.59</v>
      </c>
      <c r="EA264" s="4">
        <f>SUMIFS('Aceite de Oliva'!EA$6:EA$257,'Aceite de Oliva'!$A$6:$A$257,"&gt;="&amp;$A264,'Aceite de Oliva'!$B$6:$B$257,"&lt;="&amp;$B264)</f>
        <v>2.71</v>
      </c>
      <c r="EB264" s="4">
        <f>SUMIFS('Aceite de Oliva'!EB$6:EB$257,'Aceite de Oliva'!$A$6:$A$257,"&gt;="&amp;$A264,'Aceite de Oliva'!$B$6:$B$257,"&lt;="&amp;$B264)</f>
        <v>3.29</v>
      </c>
      <c r="EC264" s="4">
        <f>SUMIFS('Aceite de Oliva'!EC$6:EC$257,'Aceite de Oliva'!$A$6:$A$257,"&gt;="&amp;$A264,'Aceite de Oliva'!$B$6:$B$257,"&lt;="&amp;$B264)</f>
        <v>0</v>
      </c>
      <c r="EG264" s="4">
        <f>SUMIFS('Aceite de Oliva'!EG$6:EG$257,'Aceite de Oliva'!$A$6:$A$257,"&gt;="&amp;$A264,'Aceite de Oliva'!$B$6:$B$257,"&lt;="&amp;$B264)</f>
        <v>2.0599999999999996</v>
      </c>
      <c r="EH264" s="4">
        <f>SUMIFS('Aceite de Oliva'!EH$6:EH$257,'Aceite de Oliva'!$A$6:$A$257,"&gt;="&amp;$A264,'Aceite de Oliva'!$B$6:$B$257,"&lt;="&amp;$B264)</f>
        <v>1.61</v>
      </c>
      <c r="EI264" s="4">
        <f>SUMIFS('Aceite de Oliva'!EI$6:EI$257,'Aceite de Oliva'!$A$6:$A$257,"&gt;="&amp;$A264,'Aceite de Oliva'!$B$6:$B$257,"&lt;="&amp;$B264)</f>
        <v>2</v>
      </c>
      <c r="EJ264" s="4">
        <f>SUMIFS('Aceite de Oliva'!EJ$6:EJ$257,'Aceite de Oliva'!$A$6:$A$257,"&gt;="&amp;$A264,'Aceite de Oliva'!$B$6:$B$257,"&lt;="&amp;$B264)</f>
        <v>1.76</v>
      </c>
      <c r="EN264" s="4">
        <f>SUMIFS('Aceite de Oliva'!EN$6:EN$257,'Aceite de Oliva'!$A$6:$A$257,"&gt;="&amp;$A264,'Aceite de Oliva'!$B$6:$B$257,"&lt;="&amp;$B264)</f>
        <v>2.5</v>
      </c>
      <c r="EO264" s="4">
        <f>SUMIFS('Aceite de Oliva'!EO$6:EO$257,'Aceite de Oliva'!$A$6:$A$257,"&gt;="&amp;$A264,'Aceite de Oliva'!$B$6:$B$257,"&lt;="&amp;$B264)</f>
        <v>2.96</v>
      </c>
      <c r="EP264" s="4">
        <f>SUMIFS('Aceite de Oliva'!EP$6:EP$257,'Aceite de Oliva'!$A$6:$A$257,"&gt;="&amp;$A264,'Aceite de Oliva'!$B$6:$B$257,"&lt;="&amp;$B264)</f>
        <v>2.77</v>
      </c>
      <c r="EQ264" s="4">
        <f>SUMIFS('Aceite de Oliva'!EQ$6:EQ$257,'Aceite de Oliva'!$A$6:$A$257,"&gt;="&amp;$A264,'Aceite de Oliva'!$B$6:$B$257,"&lt;="&amp;$B264)</f>
        <v>0</v>
      </c>
      <c r="EU264" s="4">
        <f>SUMIFS('Aceite de Oliva'!EU$6:EU$257,'Aceite de Oliva'!$A$6:$A$257,"&gt;="&amp;$A264,'Aceite de Oliva'!$B$6:$B$257,"&lt;="&amp;$B264)</f>
        <v>0.76</v>
      </c>
      <c r="EV264" s="4">
        <f>SUMIFS('Aceite de Oliva'!EV$6:EV$257,'Aceite de Oliva'!$A$6:$A$257,"&gt;="&amp;$A264,'Aceite de Oliva'!$B$6:$B$257,"&lt;="&amp;$B264)</f>
        <v>1.3800000000000001</v>
      </c>
      <c r="EW264" s="4">
        <f>SUMIFS('Aceite de Oliva'!EW$6:EW$257,'Aceite de Oliva'!$A$6:$A$257,"&gt;="&amp;$A264,'Aceite de Oliva'!$B$6:$B$257,"&lt;="&amp;$B264)</f>
        <v>0.33999999999999997</v>
      </c>
      <c r="EX264" s="4">
        <f>SUMIFS('Aceite de Oliva'!EX$6:EX$257,'Aceite de Oliva'!$A$6:$A$257,"&gt;="&amp;$A264,'Aceite de Oliva'!$B$6:$B$257,"&lt;="&amp;$B264)</f>
        <v>0</v>
      </c>
      <c r="FB264" s="4">
        <f>SUMIFS('Aceite de Oliva'!FB$6:FB$257,'Aceite de Oliva'!$A$6:$A$257,"&gt;="&amp;$A264,'Aceite de Oliva'!$B$6:$B$257,"&lt;="&amp;$B264)</f>
        <v>0.54999999999999993</v>
      </c>
      <c r="FC264" s="4">
        <f>SUMIFS('Aceite de Oliva'!FC$6:FC$257,'Aceite de Oliva'!$A$6:$A$257,"&gt;="&amp;$A264,'Aceite de Oliva'!$B$6:$B$257,"&lt;="&amp;$B264)</f>
        <v>0.96</v>
      </c>
      <c r="FD264" s="4">
        <f>SUMIFS('Aceite de Oliva'!FD$6:FD$257,'Aceite de Oliva'!$A$6:$A$257,"&gt;="&amp;$A264,'Aceite de Oliva'!$B$6:$B$257,"&lt;="&amp;$B264)</f>
        <v>0.66</v>
      </c>
      <c r="FE264" s="4">
        <f>SUMIFS('Aceite de Oliva'!FE$6:FE$257,'Aceite de Oliva'!$A$6:$A$257,"&gt;="&amp;$A264,'Aceite de Oliva'!$B$6:$B$257,"&lt;="&amp;$B264)</f>
        <v>0</v>
      </c>
      <c r="FI264" s="4">
        <f>SUMIFS('Aceite de Oliva'!FI$6:FI$257,'Aceite de Oliva'!$A$6:$A$257,"&gt;="&amp;$A264,'Aceite de Oliva'!$B$6:$B$257,"&lt;="&amp;$B264)</f>
        <v>0.89999999999999991</v>
      </c>
      <c r="FJ264" s="4">
        <f>SUMIFS('Aceite de Oliva'!FJ$6:FJ$257,'Aceite de Oliva'!$A$6:$A$257,"&gt;="&amp;$A264,'Aceite de Oliva'!$B$6:$B$257,"&lt;="&amp;$B264)</f>
        <v>1.52</v>
      </c>
      <c r="FK264" s="4">
        <f>SUMIFS('Aceite de Oliva'!FK$6:FK$257,'Aceite de Oliva'!$A$6:$A$257,"&gt;="&amp;$A264,'Aceite de Oliva'!$B$6:$B$257,"&lt;="&amp;$B264)</f>
        <v>0.78999999999999992</v>
      </c>
      <c r="FL264" s="4">
        <f>SUMIFS('Aceite de Oliva'!FL$6:FL$257,'Aceite de Oliva'!$A$6:$A$257,"&gt;="&amp;$A264,'Aceite de Oliva'!$B$6:$B$257,"&lt;="&amp;$B264)</f>
        <v>0</v>
      </c>
      <c r="FP264" s="4">
        <f>SUMIFS('Aceite de Oliva'!FP$6:FP$257,'Aceite de Oliva'!$A$6:$A$257,"&gt;="&amp;$A264,'Aceite de Oliva'!$B$6:$B$257,"&lt;="&amp;$B264)</f>
        <v>0.65</v>
      </c>
      <c r="FQ264" s="4">
        <f>SUMIFS('Aceite de Oliva'!FQ$6:FQ$257,'Aceite de Oliva'!$A$6:$A$257,"&gt;="&amp;$A264,'Aceite de Oliva'!$B$6:$B$257,"&lt;="&amp;$B264)</f>
        <v>0</v>
      </c>
      <c r="FR264" s="4">
        <f>SUMIFS('Aceite de Oliva'!FR$6:FR$257,'Aceite de Oliva'!$A$6:$A$257,"&gt;="&amp;$A264,'Aceite de Oliva'!$B$6:$B$257,"&lt;="&amp;$B264)</f>
        <v>0.73</v>
      </c>
      <c r="FS264" s="4">
        <f>SUMIFS('Aceite de Oliva'!FS$6:FS$257,'Aceite de Oliva'!$A$6:$A$257,"&gt;="&amp;$A264,'Aceite de Oliva'!$B$6:$B$257,"&lt;="&amp;$B264)</f>
        <v>0.82</v>
      </c>
      <c r="FW264" s="4">
        <f>SUMIFS('Aceite de Oliva'!FW$6:FW$257,'Aceite de Oliva'!$A$6:$A$257,"&gt;="&amp;$A264,'Aceite de Oliva'!$B$6:$B$257,"&lt;="&amp;$B264)</f>
        <v>1.61</v>
      </c>
      <c r="FX264" s="4">
        <f>SUMIFS('Aceite de Oliva'!FX$6:FX$257,'Aceite de Oliva'!$A$6:$A$257,"&gt;="&amp;$A264,'Aceite de Oliva'!$B$6:$B$257,"&lt;="&amp;$B264)</f>
        <v>1.28</v>
      </c>
      <c r="FY264" s="4">
        <f>SUMIFS('Aceite de Oliva'!FY$6:FY$257,'Aceite de Oliva'!$A$6:$A$257,"&gt;="&amp;$A264,'Aceite de Oliva'!$B$6:$B$257,"&lt;="&amp;$B264)</f>
        <v>2.02</v>
      </c>
      <c r="FZ264" s="4">
        <f>SUMIFS('Aceite de Oliva'!FZ$6:FZ$257,'Aceite de Oliva'!$A$6:$A$257,"&gt;="&amp;$A264,'Aceite de Oliva'!$B$6:$B$257,"&lt;="&amp;$B264)</f>
        <v>1.03</v>
      </c>
      <c r="GD264" s="4">
        <f>SUMIFS('Aceite de Oliva'!GD$6:GD$257,'Aceite de Oliva'!$A$6:$A$257,"&gt;="&amp;$A264,'Aceite de Oliva'!$B$6:$B$257,"&lt;="&amp;$B264)</f>
        <v>1.3800000000000001</v>
      </c>
      <c r="GE264" s="4">
        <f>SUMIFS('Aceite de Oliva'!GE$6:GE$257,'Aceite de Oliva'!$A$6:$A$257,"&gt;="&amp;$A264,'Aceite de Oliva'!$B$6:$B$257,"&lt;="&amp;$B264)</f>
        <v>3.35</v>
      </c>
      <c r="GF264" s="4">
        <f>SUMIFS('Aceite de Oliva'!GF$6:GF$257,'Aceite de Oliva'!$A$6:$A$257,"&gt;="&amp;$A264,'Aceite de Oliva'!$B$6:$B$257,"&lt;="&amp;$B264)</f>
        <v>0.9</v>
      </c>
      <c r="GG264" s="4">
        <f>SUMIFS('Aceite de Oliva'!GG$6:GG$257,'Aceite de Oliva'!$A$6:$A$257,"&gt;="&amp;$A264,'Aceite de Oliva'!$B$6:$B$257,"&lt;="&amp;$B264)</f>
        <v>0</v>
      </c>
      <c r="GK264" s="4">
        <f>SUMIFS('Aceite de Oliva'!GK$6:GK$257,'Aceite de Oliva'!$A$6:$A$257,"&gt;="&amp;$A264,'Aceite de Oliva'!$B$6:$B$257,"&lt;="&amp;$B264)</f>
        <v>0.7</v>
      </c>
      <c r="GL264" s="4">
        <f>SUMIFS('Aceite de Oliva'!GL$6:GL$257,'Aceite de Oliva'!$A$6:$A$257,"&gt;="&amp;$A264,'Aceite de Oliva'!$B$6:$B$257,"&lt;="&amp;$B264)</f>
        <v>1.3900000000000001</v>
      </c>
      <c r="GM264" s="4">
        <f>SUMIFS('Aceite de Oliva'!GM$6:GM$257,'Aceite de Oliva'!$A$6:$A$257,"&gt;="&amp;$A264,'Aceite de Oliva'!$B$6:$B$257,"&lt;="&amp;$B264)</f>
        <v>0.66</v>
      </c>
      <c r="GN264" s="4">
        <f>SUMIFS('Aceite de Oliva'!GN$6:GN$257,'Aceite de Oliva'!$A$6:$A$257,"&gt;="&amp;$A264,'Aceite de Oliva'!$B$6:$B$257,"&lt;="&amp;$B264)</f>
        <v>0.33</v>
      </c>
      <c r="GR264" s="4">
        <f>SUMIFS('Aceite de Oliva'!GR$6:GR$257,'Aceite de Oliva'!$A$6:$A$257,"&gt;="&amp;$A264,'Aceite de Oliva'!$B$6:$B$257,"&lt;="&amp;$B264)</f>
        <v>0.46</v>
      </c>
      <c r="GS264" s="4">
        <f>SUMIFS('Aceite de Oliva'!GS$6:GS$257,'Aceite de Oliva'!$A$6:$A$257,"&gt;="&amp;$A264,'Aceite de Oliva'!$B$6:$B$257,"&lt;="&amp;$B264)</f>
        <v>0</v>
      </c>
      <c r="GT264" s="4">
        <f>SUMIFS('Aceite de Oliva'!GT$6:GT$257,'Aceite de Oliva'!$A$6:$A$257,"&gt;="&amp;$A264,'Aceite de Oliva'!$B$6:$B$257,"&lt;="&amp;$B264)</f>
        <v>0.48</v>
      </c>
      <c r="GU264" s="4">
        <f>SUMIFS('Aceite de Oliva'!GU$6:GU$257,'Aceite de Oliva'!$A$6:$A$257,"&gt;="&amp;$A264,'Aceite de Oliva'!$B$6:$B$257,"&lt;="&amp;$B264)</f>
        <v>0.89</v>
      </c>
      <c r="GY264" s="4">
        <f>SUMIFS('Aceite de Oliva'!GY$6:GY$257,'Aceite de Oliva'!$A$6:$A$257,"&gt;="&amp;$A264,'Aceite de Oliva'!$B$6:$B$257,"&lt;="&amp;$B264)</f>
        <v>0.79</v>
      </c>
      <c r="GZ264" s="4">
        <f>SUMIFS('Aceite de Oliva'!GZ$6:GZ$257,'Aceite de Oliva'!$A$6:$A$257,"&gt;="&amp;$A264,'Aceite de Oliva'!$B$6:$B$257,"&lt;="&amp;$B264)</f>
        <v>1.7999999999999998</v>
      </c>
      <c r="HA264" s="4">
        <f>SUMIFS('Aceite de Oliva'!HA$6:HA$257,'Aceite de Oliva'!$A$6:$A$257,"&gt;="&amp;$A264,'Aceite de Oliva'!$B$6:$B$257,"&lt;="&amp;$B264)</f>
        <v>0.57000000000000006</v>
      </c>
      <c r="HB264" s="4">
        <f>SUMIFS('Aceite de Oliva'!HB$6:HB$257,'Aceite de Oliva'!$A$6:$A$257,"&gt;="&amp;$A264,'Aceite de Oliva'!$B$6:$B$257,"&lt;="&amp;$B264)</f>
        <v>0.75</v>
      </c>
      <c r="HF264" s="4">
        <f>SUMIFS('Aceite de Oliva'!HF$6:HF$257,'Aceite de Oliva'!$A$6:$A$257,"&gt;="&amp;$A264,'Aceite de Oliva'!$B$6:$B$257,"&lt;="&amp;$B264)</f>
        <v>0.64</v>
      </c>
      <c r="HG264" s="4">
        <f>SUMIFS('Aceite de Oliva'!HG$6:HG$257,'Aceite de Oliva'!$A$6:$A$257,"&gt;="&amp;$A264,'Aceite de Oliva'!$B$6:$B$257,"&lt;="&amp;$B264)</f>
        <v>0</v>
      </c>
      <c r="HH264" s="4">
        <f>SUMIFS('Aceite de Oliva'!HH$6:HH$257,'Aceite de Oliva'!$A$6:$A$257,"&gt;="&amp;$A264,'Aceite de Oliva'!$B$6:$B$257,"&lt;="&amp;$B264)</f>
        <v>1.03</v>
      </c>
      <c r="HI264" s="4">
        <f>SUMIFS('Aceite de Oliva'!HI$6:HI$257,'Aceite de Oliva'!$A$6:$A$257,"&gt;="&amp;$A264,'Aceite de Oliva'!$B$6:$B$257,"&lt;="&amp;$B264)</f>
        <v>0</v>
      </c>
      <c r="HM264" s="4">
        <f>SUMIFS('Aceite de Oliva'!HM$6:HM$257,'Aceite de Oliva'!$A$6:$A$257,"&gt;="&amp;$A264,'Aceite de Oliva'!$B$6:$B$257,"&lt;="&amp;$B264)</f>
        <v>0.45</v>
      </c>
      <c r="HN264" s="4">
        <f>SUMIFS('Aceite de Oliva'!HN$6:HN$257,'Aceite de Oliva'!$A$6:$A$257,"&gt;="&amp;$A264,'Aceite de Oliva'!$B$6:$B$257,"&lt;="&amp;$B264)</f>
        <v>0</v>
      </c>
      <c r="HO264" s="4">
        <f>SUMIFS('Aceite de Oliva'!HO$6:HO$257,'Aceite de Oliva'!$A$6:$A$257,"&gt;="&amp;$A264,'Aceite de Oliva'!$B$6:$B$257,"&lt;="&amp;$B264)</f>
        <v>0.61</v>
      </c>
      <c r="HP264" s="4">
        <f>SUMIFS('Aceite de Oliva'!HP$6:HP$257,'Aceite de Oliva'!$A$6:$A$257,"&gt;="&amp;$A264,'Aceite de Oliva'!$B$6:$B$257,"&lt;="&amp;$B264)</f>
        <v>0.2</v>
      </c>
      <c r="HT264" s="4">
        <f>SUMIFS('Aceite de Oliva'!HT$6:HT$257,'Aceite de Oliva'!$A$6:$A$257,"&gt;="&amp;$A264,'Aceite de Oliva'!$B$6:$B$257,"&lt;="&amp;$B264)</f>
        <v>1.02</v>
      </c>
      <c r="HU264" s="4">
        <f>SUMIFS('Aceite de Oliva'!HU$6:HU$257,'Aceite de Oliva'!$A$6:$A$257,"&gt;="&amp;$A264,'Aceite de Oliva'!$B$6:$B$257,"&lt;="&amp;$B264)</f>
        <v>0</v>
      </c>
      <c r="HV264" s="4">
        <f>SUMIFS('Aceite de Oliva'!HV$6:HV$257,'Aceite de Oliva'!$A$6:$A$257,"&gt;="&amp;$A264,'Aceite de Oliva'!$B$6:$B$257,"&lt;="&amp;$B264)</f>
        <v>1.21</v>
      </c>
      <c r="HW264" s="4">
        <f>SUMIFS('Aceite de Oliva'!HW$6:HW$257,'Aceite de Oliva'!$A$6:$A$257,"&gt;="&amp;$A264,'Aceite de Oliva'!$B$6:$B$257,"&lt;="&amp;$B264)</f>
        <v>0.97</v>
      </c>
      <c r="IA264" s="4">
        <f>SUMIFS('Aceite de Oliva'!IA$6:IA$257,'Aceite de Oliva'!$A$6:$A$257,"&gt;="&amp;$A264,'Aceite de Oliva'!$B$6:$B$257,"&lt;="&amp;$B264)</f>
        <v>1.1200000000000001</v>
      </c>
      <c r="IB264" s="4">
        <f>SUMIFS('Aceite de Oliva'!IB$6:IB$257,'Aceite de Oliva'!$A$6:$A$257,"&gt;="&amp;$A264,'Aceite de Oliva'!$B$6:$B$257,"&lt;="&amp;$B264)</f>
        <v>1.26</v>
      </c>
      <c r="IC264" s="4">
        <f>SUMIFS('Aceite de Oliva'!IC$6:IC$257,'Aceite de Oliva'!$A$6:$A$257,"&gt;="&amp;$A264,'Aceite de Oliva'!$B$6:$B$257,"&lt;="&amp;$B264)</f>
        <v>1.01</v>
      </c>
      <c r="ID264" s="4">
        <f>SUMIFS('Aceite de Oliva'!ID$6:ID$257,'Aceite de Oliva'!$A$6:$A$257,"&gt;="&amp;$A264,'Aceite de Oliva'!$B$6:$B$257,"&lt;="&amp;$B264)</f>
        <v>0.48</v>
      </c>
      <c r="IH264" s="4">
        <f>SUMIFS('Aceite de Oliva'!IH$6:IH$257,'Aceite de Oliva'!$A$6:$A$257,"&gt;="&amp;$A264,'Aceite de Oliva'!$B$6:$B$257,"&lt;="&amp;$B264)</f>
        <v>2.5499999999999998</v>
      </c>
      <c r="II264" s="4">
        <f>SUMIFS('Aceite de Oliva'!II$6:II$257,'Aceite de Oliva'!$A$6:$A$257,"&gt;="&amp;$A264,'Aceite de Oliva'!$B$6:$B$257,"&lt;="&amp;$B264)</f>
        <v>0.38</v>
      </c>
      <c r="IJ264" s="4">
        <f>SUMIFS('Aceite de Oliva'!IJ$6:IJ$257,'Aceite de Oliva'!$A$6:$A$257,"&gt;="&amp;$A264,'Aceite de Oliva'!$B$6:$B$257,"&lt;="&amp;$B264)</f>
        <v>3.24</v>
      </c>
      <c r="IK264" s="4">
        <f>SUMIFS('Aceite de Oliva'!IK$6:IK$257,'Aceite de Oliva'!$A$6:$A$257,"&gt;="&amp;$A264,'Aceite de Oliva'!$B$6:$B$257,"&lt;="&amp;$B264)</f>
        <v>0.28000000000000003</v>
      </c>
      <c r="IO264" s="4">
        <f>SUMIFS('Aceite de Oliva'!IO$6:IO$257,'Aceite de Oliva'!$A$6:$A$257,"&gt;="&amp;$A264,'Aceite de Oliva'!$B$6:$B$257,"&lt;="&amp;$B264)</f>
        <v>1.1299999999999999</v>
      </c>
      <c r="IP264" s="4">
        <f>SUMIFS('Aceite de Oliva'!IP$6:IP$257,'Aceite de Oliva'!$A$6:$A$257,"&gt;="&amp;$A264,'Aceite de Oliva'!$B$6:$B$257,"&lt;="&amp;$B264)</f>
        <v>0.14000000000000001</v>
      </c>
      <c r="IQ264" s="4">
        <f>SUMIFS('Aceite de Oliva'!IQ$6:IQ$257,'Aceite de Oliva'!$A$6:$A$257,"&gt;="&amp;$A264,'Aceite de Oliva'!$B$6:$B$257,"&lt;="&amp;$B264)</f>
        <v>1.27</v>
      </c>
      <c r="IR264" s="4">
        <f>SUMIFS('Aceite de Oliva'!IR$6:IR$257,'Aceite de Oliva'!$A$6:$A$257,"&gt;="&amp;$A264,'Aceite de Oliva'!$B$6:$B$257,"&lt;="&amp;$B264)</f>
        <v>0</v>
      </c>
      <c r="IV264" s="4">
        <f>SUMIFS('Aceite de Oliva'!IV$6:IV$257,'Aceite de Oliva'!$A$6:$A$257,"&gt;="&amp;$A264,'Aceite de Oliva'!$B$6:$B$257,"&lt;="&amp;$B264)</f>
        <v>0.90999999999999992</v>
      </c>
      <c r="IW264" s="4">
        <f>SUMIFS('Aceite de Oliva'!IW$6:IW$257,'Aceite de Oliva'!$A$6:$A$257,"&gt;="&amp;$A264,'Aceite de Oliva'!$B$6:$B$257,"&lt;="&amp;$B264)</f>
        <v>0.08</v>
      </c>
      <c r="IX264" s="4">
        <f>SUMIFS('Aceite de Oliva'!IX$6:IX$257,'Aceite de Oliva'!$A$6:$A$257,"&gt;="&amp;$A264,'Aceite de Oliva'!$B$6:$B$257,"&lt;="&amp;$B264)</f>
        <v>0.8</v>
      </c>
      <c r="IY264" s="4">
        <f>SUMIFS('Aceite de Oliva'!IY$6:IY$257,'Aceite de Oliva'!$A$6:$A$257,"&gt;="&amp;$A264,'Aceite de Oliva'!$B$6:$B$257,"&lt;="&amp;$B264)</f>
        <v>1.72</v>
      </c>
      <c r="JC264" s="4">
        <f>SUMIFS('Aceite de Oliva'!JC$6:JC$257,'Aceite de Oliva'!$A$6:$A$257,"&gt;="&amp;$A264,'Aceite de Oliva'!$B$6:$B$257,"&lt;="&amp;$B264)</f>
        <v>0.65999999999999992</v>
      </c>
      <c r="JD264" s="4">
        <f>SUMIFS('Aceite de Oliva'!JD$6:JD$257,'Aceite de Oliva'!$A$6:$A$257,"&gt;="&amp;$A264,'Aceite de Oliva'!$B$6:$B$257,"&lt;="&amp;$B264)</f>
        <v>0.09</v>
      </c>
      <c r="JE264" s="4">
        <f>SUMIFS('Aceite de Oliva'!JE$6:JE$257,'Aceite de Oliva'!$A$6:$A$257,"&gt;="&amp;$A264,'Aceite de Oliva'!$B$6:$B$257,"&lt;="&amp;$B264)</f>
        <v>0.7</v>
      </c>
      <c r="JF264" s="4">
        <f>SUMIFS('Aceite de Oliva'!JF$6:JF$257,'Aceite de Oliva'!$A$6:$A$257,"&gt;="&amp;$A264,'Aceite de Oliva'!$B$6:$B$257,"&lt;="&amp;$B264)</f>
        <v>0</v>
      </c>
      <c r="JJ264" s="4">
        <f>SUMIFS('Aceite de Oliva'!JJ$6:JJ$257,'Aceite de Oliva'!$A$6:$A$257,"&gt;="&amp;$A264,'Aceite de Oliva'!$B$6:$B$257,"&lt;="&amp;$B264)</f>
        <v>0.42</v>
      </c>
      <c r="JK264" s="4">
        <f>SUMIFS('Aceite de Oliva'!JK$6:JK$257,'Aceite de Oliva'!$A$6:$A$257,"&gt;="&amp;$A264,'Aceite de Oliva'!$B$6:$B$257,"&lt;="&amp;$B264)</f>
        <v>0.78</v>
      </c>
      <c r="JL264" s="4">
        <f>SUMIFS('Aceite de Oliva'!JL$6:JL$257,'Aceite de Oliva'!$A$6:$A$257,"&gt;="&amp;$A264,'Aceite de Oliva'!$B$6:$B$257,"&lt;="&amp;$B264)</f>
        <v>0.49</v>
      </c>
      <c r="JM264" s="4">
        <f>SUMIFS('Aceite de Oliva'!JM$6:JM$257,'Aceite de Oliva'!$A$6:$A$257,"&gt;="&amp;$A264,'Aceite de Oliva'!$B$6:$B$257,"&lt;="&amp;$B264)</f>
        <v>0</v>
      </c>
      <c r="JQ264" s="4">
        <f>SUMIFS('Aceite de Oliva'!JQ$6:JQ$257,'Aceite de Oliva'!$A$6:$A$257,"&gt;="&amp;$A264,'Aceite de Oliva'!$B$6:$B$257,"&lt;="&amp;$B264)</f>
        <v>1.01</v>
      </c>
      <c r="JR264" s="4">
        <f>SUMIFS('Aceite de Oliva'!JR$6:JR$257,'Aceite de Oliva'!$A$6:$A$257,"&gt;="&amp;$A264,'Aceite de Oliva'!$B$6:$B$257,"&lt;="&amp;$B264)</f>
        <v>0</v>
      </c>
      <c r="JS264" s="4">
        <f>SUMIFS('Aceite de Oliva'!JS$6:JS$257,'Aceite de Oliva'!$A$6:$A$257,"&gt;="&amp;$A264,'Aceite de Oliva'!$B$6:$B$257,"&lt;="&amp;$B264)</f>
        <v>1.6099999999999999</v>
      </c>
      <c r="JT264" s="4">
        <f>SUMIFS('Aceite de Oliva'!JT$6:JT$257,'Aceite de Oliva'!$A$6:$A$257,"&gt;="&amp;$A264,'Aceite de Oliva'!$B$6:$B$257,"&lt;="&amp;$B264)</f>
        <v>0.19</v>
      </c>
      <c r="JX264" s="4">
        <f>SUMIFS('Aceite de Oliva'!JX$6:JX$257,'Aceite de Oliva'!$A$6:$A$257,"&gt;="&amp;$A264,'Aceite de Oliva'!$B$6:$B$257,"&lt;="&amp;$B264)</f>
        <v>0.64</v>
      </c>
      <c r="JY264" s="4">
        <f>SUMIFS('Aceite de Oliva'!JY$6:JY$257,'Aceite de Oliva'!$A$6:$A$257,"&gt;="&amp;$A264,'Aceite de Oliva'!$B$6:$B$257,"&lt;="&amp;$B264)</f>
        <v>1.8399999999999999</v>
      </c>
      <c r="JZ264" s="4">
        <f>SUMIFS('Aceite de Oliva'!JZ$6:JZ$257,'Aceite de Oliva'!$A$6:$A$257,"&gt;="&amp;$A264,'Aceite de Oliva'!$B$6:$B$257,"&lt;="&amp;$B264)</f>
        <v>0.44</v>
      </c>
      <c r="KA264" s="4">
        <f>SUMIFS('Aceite de Oliva'!KA$6:KA$257,'Aceite de Oliva'!$A$6:$A$257,"&gt;="&amp;$A264,'Aceite de Oliva'!$B$6:$B$257,"&lt;="&amp;$B264)</f>
        <v>0</v>
      </c>
      <c r="KE264" s="4">
        <f>SUMIFS('Aceite de Oliva'!KE$6:KE$257,'Aceite de Oliva'!$A$6:$A$257,"&gt;="&amp;$A264,'Aceite de Oliva'!$B$6:$B$257,"&lt;="&amp;$B264)</f>
        <v>1.1200000000000001</v>
      </c>
      <c r="KF264" s="4">
        <f>SUMIFS('Aceite de Oliva'!KF$6:KF$257,'Aceite de Oliva'!$A$6:$A$257,"&gt;="&amp;$A264,'Aceite de Oliva'!$B$6:$B$257,"&lt;="&amp;$B264)</f>
        <v>1.0900000000000001</v>
      </c>
      <c r="KG264" s="4">
        <f>SUMIFS('Aceite de Oliva'!KG$6:KG$257,'Aceite de Oliva'!$A$6:$A$257,"&gt;="&amp;$A264,'Aceite de Oliva'!$B$6:$B$257,"&lt;="&amp;$B264)</f>
        <v>1.45</v>
      </c>
      <c r="KH264" s="4">
        <f>SUMIFS('Aceite de Oliva'!KH$6:KH$257,'Aceite de Oliva'!$A$6:$A$257,"&gt;="&amp;$A264,'Aceite de Oliva'!$B$6:$B$257,"&lt;="&amp;$B264)</f>
        <v>0.23</v>
      </c>
      <c r="KL264" s="4">
        <f>SUMIFS('Aceite de Oliva'!KL$6:KL$257,'Aceite de Oliva'!$A$6:$A$257,"&gt;="&amp;$A264,'Aceite de Oliva'!$B$6:$B$257,"&lt;="&amp;$B264)</f>
        <v>0.58000000000000007</v>
      </c>
      <c r="KM264" s="4">
        <f>SUMIFS('Aceite de Oliva'!KM$6:KM$257,'Aceite de Oliva'!$A$6:$A$257,"&gt;="&amp;$A264,'Aceite de Oliva'!$B$6:$B$257,"&lt;="&amp;$B264)</f>
        <v>0.32</v>
      </c>
      <c r="KN264" s="4">
        <f>SUMIFS('Aceite de Oliva'!KN$6:KN$257,'Aceite de Oliva'!$A$6:$A$257,"&gt;="&amp;$A264,'Aceite de Oliva'!$B$6:$B$257,"&lt;="&amp;$B264)</f>
        <v>0.64</v>
      </c>
      <c r="KO264" s="4">
        <f>SUMIFS('Aceite de Oliva'!KO$6:KO$257,'Aceite de Oliva'!$A$6:$A$257,"&gt;="&amp;$A264,'Aceite de Oliva'!$B$6:$B$257,"&lt;="&amp;$B264)</f>
        <v>0.89</v>
      </c>
      <c r="KS264" s="4">
        <f>SUMIFS('Aceite de Oliva'!KS$6:KS$257,'Aceite de Oliva'!$A$6:$A$257,"&gt;="&amp;$A264,'Aceite de Oliva'!$B$6:$B$257,"&lt;="&amp;$B264)</f>
        <v>0.96</v>
      </c>
      <c r="KT264" s="4">
        <f>SUMIFS('Aceite de Oliva'!KT$6:KT$257,'Aceite de Oliva'!$A$6:$A$257,"&gt;="&amp;$A264,'Aceite de Oliva'!$B$6:$B$257,"&lt;="&amp;$B264)</f>
        <v>0.73</v>
      </c>
      <c r="KU264" s="4">
        <f>SUMIFS('Aceite de Oliva'!KU$6:KU$257,'Aceite de Oliva'!$A$6:$A$257,"&gt;="&amp;$A264,'Aceite de Oliva'!$B$6:$B$257,"&lt;="&amp;$B264)</f>
        <v>0.34</v>
      </c>
      <c r="KV264" s="4">
        <f>SUMIFS('Aceite de Oliva'!KV$6:KV$257,'Aceite de Oliva'!$A$6:$A$257,"&gt;="&amp;$A264,'Aceite de Oliva'!$B$6:$B$257,"&lt;="&amp;$B264)</f>
        <v>3.96</v>
      </c>
      <c r="KZ264" s="4">
        <f>SUMIFS('Aceite de Oliva'!KZ$6:KZ$257,'Aceite de Oliva'!$A$6:$A$257,"&gt;="&amp;$A264,'Aceite de Oliva'!$B$6:$B$257,"&lt;="&amp;$B264)</f>
        <v>0.59</v>
      </c>
      <c r="LA264" s="4">
        <f>SUMIFS('Aceite de Oliva'!LA$6:LA$257,'Aceite de Oliva'!$A$6:$A$257,"&gt;="&amp;$A264,'Aceite de Oliva'!$B$6:$B$257,"&lt;="&amp;$B264)</f>
        <v>1.59</v>
      </c>
      <c r="LB264" s="4">
        <f>SUMIFS('Aceite de Oliva'!LB$6:LB$257,'Aceite de Oliva'!$A$6:$A$257,"&gt;="&amp;$A264,'Aceite de Oliva'!$B$6:$B$257,"&lt;="&amp;$B264)</f>
        <v>0.12</v>
      </c>
      <c r="LC264" s="4">
        <f>SUMIFS('Aceite de Oliva'!LC$6:LC$257,'Aceite de Oliva'!$A$6:$A$257,"&gt;="&amp;$A264,'Aceite de Oliva'!$B$6:$B$257,"&lt;="&amp;$B264)</f>
        <v>0</v>
      </c>
      <c r="LG264" s="4">
        <f>SUMIFS('Aceite de Oliva'!LG$6:LG$257,'Aceite de Oliva'!$A$6:$A$257,"&gt;="&amp;$A264,'Aceite de Oliva'!$B$6:$B$257,"&lt;="&amp;$B264)</f>
        <v>0.4</v>
      </c>
      <c r="LH264" s="4">
        <f>SUMIFS('Aceite de Oliva'!LH$6:LH$257,'Aceite de Oliva'!$A$6:$A$257,"&gt;="&amp;$A264,'Aceite de Oliva'!$B$6:$B$257,"&lt;="&amp;$B264)</f>
        <v>0.67</v>
      </c>
      <c r="LI264" s="4">
        <f>SUMIFS('Aceite de Oliva'!LI$6:LI$257,'Aceite de Oliva'!$A$6:$A$257,"&gt;="&amp;$A264,'Aceite de Oliva'!$B$6:$B$257,"&lt;="&amp;$B264)</f>
        <v>0.22</v>
      </c>
      <c r="LJ264" s="4">
        <f>SUMIFS('Aceite de Oliva'!LJ$6:LJ$257,'Aceite de Oliva'!$A$6:$A$257,"&gt;="&amp;$A264,'Aceite de Oliva'!$B$6:$B$257,"&lt;="&amp;$B264)</f>
        <v>0</v>
      </c>
      <c r="LN264" s="4">
        <f>SUMIFS('Aceite de Oliva'!LN$6:LN$257,'Aceite de Oliva'!$A$6:$A$257,"&gt;="&amp;$A264,'Aceite de Oliva'!$B$6:$B$257,"&lt;="&amp;$B264)</f>
        <v>0.84000000000000008</v>
      </c>
      <c r="LO264" s="4">
        <f>SUMIFS('Aceite de Oliva'!LO$6:LO$257,'Aceite de Oliva'!$A$6:$A$257,"&gt;="&amp;$A264,'Aceite de Oliva'!$B$6:$B$257,"&lt;="&amp;$B264)</f>
        <v>0.33</v>
      </c>
      <c r="LP264" s="4">
        <f>SUMIFS('Aceite de Oliva'!LP$6:LP$257,'Aceite de Oliva'!$A$6:$A$257,"&gt;="&amp;$A264,'Aceite de Oliva'!$B$6:$B$257,"&lt;="&amp;$B264)</f>
        <v>1.04</v>
      </c>
      <c r="LQ264" s="4">
        <f>SUMIFS('Aceite de Oliva'!LQ$6:LQ$257,'Aceite de Oliva'!$A$6:$A$257,"&gt;="&amp;$A264,'Aceite de Oliva'!$B$6:$B$257,"&lt;="&amp;$B264)</f>
        <v>0.17</v>
      </c>
      <c r="LU264" s="4">
        <f>SUMIFS('Aceite de Oliva'!LU$6:LU$257,'Aceite de Oliva'!$A$6:$A$257,"&gt;="&amp;$A264,'Aceite de Oliva'!$B$6:$B$257,"&lt;="&amp;$B264)</f>
        <v>1.9300000000000002</v>
      </c>
      <c r="LV264" s="4">
        <f>SUMIFS('Aceite de Oliva'!LV$6:LV$257,'Aceite de Oliva'!$A$6:$A$257,"&gt;="&amp;$A264,'Aceite de Oliva'!$B$6:$B$257,"&lt;="&amp;$B264)</f>
        <v>0</v>
      </c>
      <c r="LW264" s="4">
        <f>SUMIFS('Aceite de Oliva'!LW$6:LW$257,'Aceite de Oliva'!$A$6:$A$257,"&gt;="&amp;$A264,'Aceite de Oliva'!$B$6:$B$257,"&lt;="&amp;$B264)</f>
        <v>2.3199999999999998</v>
      </c>
      <c r="LX264" s="4">
        <f>SUMIFS('Aceite de Oliva'!LX$6:LX$257,'Aceite de Oliva'!$A$6:$A$257,"&gt;="&amp;$A264,'Aceite de Oliva'!$B$6:$B$257,"&lt;="&amp;$B264)</f>
        <v>1.65</v>
      </c>
      <c r="MB264" s="4">
        <f>SUMIFS('Aceite de Oliva'!MB$6:MB$257,'Aceite de Oliva'!$A$6:$A$257,"&gt;="&amp;$A264,'Aceite de Oliva'!$B$6:$B$257,"&lt;="&amp;$B264)</f>
        <v>2.2400000000000002</v>
      </c>
      <c r="MC264" s="4">
        <f>SUMIFS('Aceite de Oliva'!MC$6:MC$257,'Aceite de Oliva'!$A$6:$A$257,"&gt;="&amp;$A264,'Aceite de Oliva'!$B$6:$B$257,"&lt;="&amp;$B264)</f>
        <v>1.94</v>
      </c>
      <c r="MD264" s="4">
        <f>SUMIFS('Aceite de Oliva'!MD$6:MD$257,'Aceite de Oliva'!$A$6:$A$257,"&gt;="&amp;$A264,'Aceite de Oliva'!$B$6:$B$257,"&lt;="&amp;$B264)</f>
        <v>2.2999999999999998</v>
      </c>
      <c r="ME264" s="4">
        <f>SUMIFS('Aceite de Oliva'!ME$6:ME$257,'Aceite de Oliva'!$A$6:$A$257,"&gt;="&amp;$A264,'Aceite de Oliva'!$B$6:$B$257,"&lt;="&amp;$B264)</f>
        <v>1.26</v>
      </c>
      <c r="MI264" s="4">
        <f>SUMIFS('Aceite de Oliva'!MI$6:MI$257,'Aceite de Oliva'!$A$6:$A$257,"&gt;="&amp;$A264,'Aceite de Oliva'!$B$6:$B$257,"&lt;="&amp;$B264)</f>
        <v>16.64</v>
      </c>
      <c r="MJ264" s="4">
        <f>SUMIFS('Aceite de Oliva'!MJ$6:MJ$257,'Aceite de Oliva'!$A$6:$A$257,"&gt;="&amp;$A264,'Aceite de Oliva'!$B$6:$B$257,"&lt;="&amp;$B264)</f>
        <v>10.32</v>
      </c>
      <c r="MK264" s="4">
        <f>SUMIFS('Aceite de Oliva'!MK$6:MK$257,'Aceite de Oliva'!$A$6:$A$257,"&gt;="&amp;$A264,'Aceite de Oliva'!$B$6:$B$257,"&lt;="&amp;$B264)</f>
        <v>16.3</v>
      </c>
      <c r="ML264" s="4">
        <f>SUMIFS('Aceite de Oliva'!ML$6:ML$257,'Aceite de Oliva'!$A$6:$A$257,"&gt;="&amp;$A264,'Aceite de Oliva'!$B$6:$B$257,"&lt;="&amp;$B264)</f>
        <v>29.67</v>
      </c>
      <c r="MP264" s="4">
        <f>SUMIFS('Aceite de Oliva'!MP$6:MP$257,'Aceite de Oliva'!$A$6:$A$257,"&gt;="&amp;$A264,'Aceite de Oliva'!$B$6:$B$257,"&lt;="&amp;$B264)</f>
        <v>19.86</v>
      </c>
      <c r="MQ264" s="4">
        <f>SUMIFS('Aceite de Oliva'!MQ$6:MQ$257,'Aceite de Oliva'!$A$6:$A$257,"&gt;="&amp;$A264,'Aceite de Oliva'!$B$6:$B$257,"&lt;="&amp;$B264)</f>
        <v>22.759999999999998</v>
      </c>
      <c r="MR264" s="4">
        <f>SUMIFS('Aceite de Oliva'!MR$6:MR$257,'Aceite de Oliva'!$A$6:$A$257,"&gt;="&amp;$A264,'Aceite de Oliva'!$B$6:$B$257,"&lt;="&amp;$B264)</f>
        <v>16.310000000000002</v>
      </c>
      <c r="MS264" s="4">
        <f>SUMIFS('Aceite de Oliva'!MS$6:MS$257,'Aceite de Oliva'!$A$6:$A$257,"&gt;="&amp;$A264,'Aceite de Oliva'!$B$6:$B$257,"&lt;="&amp;$B264)</f>
        <v>33.49</v>
      </c>
      <c r="MW264" s="4">
        <f>SUMIFS('Aceite de Oliva'!MW$6:MW$257,'Aceite de Oliva'!$A$6:$A$257,"&gt;="&amp;$A264,'Aceite de Oliva'!$B$6:$B$257,"&lt;="&amp;$B264)</f>
        <v>20.450000000000003</v>
      </c>
      <c r="MX264" s="4">
        <f>SUMIFS('Aceite de Oliva'!MX$6:MX$257,'Aceite de Oliva'!$A$6:$A$257,"&gt;="&amp;$A264,'Aceite de Oliva'!$B$6:$B$257,"&lt;="&amp;$B264)</f>
        <v>21.549999999999997</v>
      </c>
      <c r="MY264" s="4">
        <f>SUMIFS('Aceite de Oliva'!MY$6:MY$257,'Aceite de Oliva'!$A$6:$A$257,"&gt;="&amp;$A264,'Aceite de Oliva'!$B$6:$B$257,"&lt;="&amp;$B264)</f>
        <v>16.920000000000002</v>
      </c>
      <c r="MZ264" s="4">
        <f>SUMIFS('Aceite de Oliva'!MZ$6:MZ$257,'Aceite de Oliva'!$A$6:$A$257,"&gt;="&amp;$A264,'Aceite de Oliva'!$B$6:$B$257,"&lt;="&amp;$B264)</f>
        <v>35.869999999999997</v>
      </c>
      <c r="ND264" s="4">
        <f>SUMIFS('Aceite de Oliva'!ND$6:ND$257,'Aceite de Oliva'!$A$6:$A$257,"&gt;="&amp;$A264,'Aceite de Oliva'!$B$6:$B$257,"&lt;="&amp;$B264)</f>
        <v>20.97</v>
      </c>
      <c r="NE264" s="4">
        <f>SUMIFS('Aceite de Oliva'!NE$6:NE$257,'Aceite de Oliva'!$A$6:$A$257,"&gt;="&amp;$A264,'Aceite de Oliva'!$B$6:$B$257,"&lt;="&amp;$B264)</f>
        <v>24.37</v>
      </c>
      <c r="NF264" s="4">
        <f>SUMIFS('Aceite de Oliva'!NF$6:NF$257,'Aceite de Oliva'!$A$6:$A$257,"&gt;="&amp;$A264,'Aceite de Oliva'!$B$6:$B$257,"&lt;="&amp;$B264)</f>
        <v>16.72</v>
      </c>
      <c r="NG264" s="4">
        <f>SUMIFS('Aceite de Oliva'!NG$6:NG$257,'Aceite de Oliva'!$A$6:$A$257,"&gt;="&amp;$A264,'Aceite de Oliva'!$B$6:$B$257,"&lt;="&amp;$B264)</f>
        <v>36.769999999999996</v>
      </c>
      <c r="NK264" s="4">
        <f>SUMIFS('Aceite de Oliva'!NK$6:NK$257,'Aceite de Oliva'!$A$6:$A$257,"&gt;="&amp;$A264,'Aceite de Oliva'!$B$6:$B$257,"&lt;="&amp;$B264)</f>
        <v>21.6</v>
      </c>
      <c r="NL264" s="4">
        <f>SUMIFS('Aceite de Oliva'!NL$6:NL$257,'Aceite de Oliva'!$A$6:$A$257,"&gt;="&amp;$A264,'Aceite de Oliva'!$B$6:$B$257,"&lt;="&amp;$B264)</f>
        <v>25.24</v>
      </c>
      <c r="NM264" s="4">
        <f>SUMIFS('Aceite de Oliva'!NM$6:NM$257,'Aceite de Oliva'!$A$6:$A$257,"&gt;="&amp;$A264,'Aceite de Oliva'!$B$6:$B$257,"&lt;="&amp;$B264)</f>
        <v>17.689999999999998</v>
      </c>
      <c r="NN264" s="4">
        <f>SUMIFS('Aceite de Oliva'!NN$6:NN$257,'Aceite de Oliva'!$A$6:$A$257,"&gt;="&amp;$A264,'Aceite de Oliva'!$B$6:$B$257,"&lt;="&amp;$B264)</f>
        <v>41.05</v>
      </c>
      <c r="NR264" s="4">
        <f>SUMIFS('Aceite de Oliva'!NR$6:NR$257,'Aceite de Oliva'!$A$6:$A$257,"&gt;="&amp;$A264,'Aceite de Oliva'!$B$6:$B$257,"&lt;="&amp;$B264)</f>
        <v>19.490000000000002</v>
      </c>
      <c r="NS264" s="4">
        <f>SUMIFS('Aceite de Oliva'!NS$6:NS$257,'Aceite de Oliva'!$A$6:$A$257,"&gt;="&amp;$A264,'Aceite de Oliva'!$B$6:$B$257,"&lt;="&amp;$B264)</f>
        <v>16.36</v>
      </c>
      <c r="NT264" s="4">
        <f>SUMIFS('Aceite de Oliva'!NT$6:NT$257,'Aceite de Oliva'!$A$6:$A$257,"&gt;="&amp;$A264,'Aceite de Oliva'!$B$6:$B$257,"&lt;="&amp;$B264)</f>
        <v>16.86</v>
      </c>
      <c r="NU264" s="4">
        <f>SUMIFS('Aceite de Oliva'!NU$6:NU$257,'Aceite de Oliva'!$A$6:$A$257,"&gt;="&amp;$A264,'Aceite de Oliva'!$B$6:$B$257,"&lt;="&amp;$B264)</f>
        <v>38.840000000000003</v>
      </c>
      <c r="NY264" s="4">
        <f>SUMIFS('Aceite de Oliva'!NY$6:NY$257,'Aceite de Oliva'!$A$6:$A$257,"&gt;="&amp;$A264,'Aceite de Oliva'!$B$6:$B$257,"&lt;="&amp;$B264)</f>
        <v>5.9499999999999993</v>
      </c>
      <c r="NZ264" s="4">
        <f>SUMIFS('Aceite de Oliva'!NZ$6:NZ$257,'Aceite de Oliva'!$A$6:$A$257,"&gt;="&amp;$A264,'Aceite de Oliva'!$B$6:$B$257,"&lt;="&amp;$B264)</f>
        <v>7.75</v>
      </c>
      <c r="OA264" s="4">
        <f>SUMIFS('Aceite de Oliva'!OA$6:OA$257,'Aceite de Oliva'!$A$6:$A$257,"&gt;="&amp;$A264,'Aceite de Oliva'!$B$6:$B$257,"&lt;="&amp;$B264)</f>
        <v>4.01</v>
      </c>
      <c r="OB264" s="4">
        <f>SUMIFS('Aceite de Oliva'!OB$6:OB$257,'Aceite de Oliva'!$A$6:$A$257,"&gt;="&amp;$A264,'Aceite de Oliva'!$B$6:$B$257,"&lt;="&amp;$B264)</f>
        <v>12.99</v>
      </c>
      <c r="OF264" s="4">
        <f>SUMIFS('Aceite de Oliva'!OF$6:OF$257,'Aceite de Oliva'!$A$6:$A$257,"&gt;="&amp;$A264,'Aceite de Oliva'!$B$6:$B$257,"&lt;="&amp;$B264)</f>
        <v>3.2199999999999998</v>
      </c>
      <c r="OG264" s="4">
        <f>SUMIFS('Aceite de Oliva'!OG$6:OG$257,'Aceite de Oliva'!$A$6:$A$257,"&gt;="&amp;$A264,'Aceite de Oliva'!$B$6:$B$257,"&lt;="&amp;$B264)</f>
        <v>9.8000000000000007</v>
      </c>
      <c r="OH264" s="4">
        <f>SUMIFS('Aceite de Oliva'!OH$6:OH$257,'Aceite de Oliva'!$A$6:$A$257,"&gt;="&amp;$A264,'Aceite de Oliva'!$B$6:$B$257,"&lt;="&amp;$B264)</f>
        <v>1.38</v>
      </c>
      <c r="OI264" s="4">
        <f>SUMIFS('Aceite de Oliva'!OI$6:OI$257,'Aceite de Oliva'!$A$6:$A$257,"&gt;="&amp;$A264,'Aceite de Oliva'!$B$6:$B$257,"&lt;="&amp;$B264)</f>
        <v>1.74</v>
      </c>
      <c r="OM264" s="4">
        <f>SUMIFS('Aceite de Oliva'!OM$6:OM$257,'Aceite de Oliva'!$A$6:$A$257,"&gt;="&amp;$A264,'Aceite de Oliva'!$B$6:$B$257,"&lt;="&amp;$B264)</f>
        <v>1.43</v>
      </c>
      <c r="ON264" s="4">
        <f>SUMIFS('Aceite de Oliva'!ON$6:ON$257,'Aceite de Oliva'!$A$6:$A$257,"&gt;="&amp;$A264,'Aceite de Oliva'!$B$6:$B$257,"&lt;="&amp;$B264)</f>
        <v>2.8299999999999996</v>
      </c>
      <c r="OO264" s="4">
        <f>SUMIFS('Aceite de Oliva'!OO$6:OO$257,'Aceite de Oliva'!$A$6:$A$257,"&gt;="&amp;$A264,'Aceite de Oliva'!$B$6:$B$257,"&lt;="&amp;$B264)</f>
        <v>1.1100000000000001</v>
      </c>
      <c r="OP264" s="4">
        <f>SUMIFS('Aceite de Oliva'!OP$6:OP$257,'Aceite de Oliva'!$A$6:$A$257,"&gt;="&amp;$A264,'Aceite de Oliva'!$B$6:$B$257,"&lt;="&amp;$B264)</f>
        <v>0.88</v>
      </c>
      <c r="OT264" s="4">
        <f>SUMIFS('Aceite de Oliva'!OT$6:OT$257,'Aceite de Oliva'!$A$6:$A$257,"&gt;="&amp;$A264,'Aceite de Oliva'!$B$6:$B$257,"&lt;="&amp;$B264)</f>
        <v>0.51</v>
      </c>
      <c r="OU264" s="4">
        <f>SUMIFS('Aceite de Oliva'!OU$6:OU$257,'Aceite de Oliva'!$A$6:$A$257,"&gt;="&amp;$A264,'Aceite de Oliva'!$B$6:$B$257,"&lt;="&amp;$B264)</f>
        <v>1.78</v>
      </c>
      <c r="OV264" s="4">
        <f>SUMIFS('Aceite de Oliva'!OV$6:OV$257,'Aceite de Oliva'!$A$6:$A$257,"&gt;="&amp;$A264,'Aceite de Oliva'!$B$6:$B$257,"&lt;="&amp;$B264)</f>
        <v>0.1</v>
      </c>
      <c r="OW264" s="4">
        <f>SUMIFS('Aceite de Oliva'!OW$6:OW$257,'Aceite de Oliva'!$A$6:$A$257,"&gt;="&amp;$A264,'Aceite de Oliva'!$B$6:$B$257,"&lt;="&amp;$B264)</f>
        <v>0</v>
      </c>
      <c r="PA264" s="4">
        <f>SUMIFS('Aceite de Oliva'!PA$6:PA$257,'Aceite de Oliva'!$A$6:$A$257,"&gt;="&amp;$A264,'Aceite de Oliva'!$B$6:$B$257,"&lt;="&amp;$B264)</f>
        <v>0.61</v>
      </c>
      <c r="PB264" s="4">
        <f>SUMIFS('Aceite de Oliva'!PB$6:PB$257,'Aceite de Oliva'!$A$6:$A$257,"&gt;="&amp;$A264,'Aceite de Oliva'!$B$6:$B$257,"&lt;="&amp;$B264)</f>
        <v>0.62</v>
      </c>
      <c r="PC264" s="4">
        <f>SUMIFS('Aceite de Oliva'!PC$6:PC$257,'Aceite de Oliva'!$A$6:$A$257,"&gt;="&amp;$A264,'Aceite de Oliva'!$B$6:$B$257,"&lt;="&amp;$B264)</f>
        <v>0.70000000000000007</v>
      </c>
      <c r="PD264" s="4">
        <f>SUMIFS('Aceite de Oliva'!PD$6:PD$257,'Aceite de Oliva'!$A$6:$A$257,"&gt;="&amp;$A264,'Aceite de Oliva'!$B$6:$B$257,"&lt;="&amp;$B264)</f>
        <v>0</v>
      </c>
      <c r="PH264" s="4">
        <f>SUMIFS('Aceite de Oliva'!PH$6:PH$257,'Aceite de Oliva'!$A$6:$A$257,"&gt;="&amp;$A264,'Aceite de Oliva'!$B$6:$B$257,"&lt;="&amp;$B264)</f>
        <v>0.31999999999999995</v>
      </c>
      <c r="PI264" s="4">
        <f>SUMIFS('Aceite de Oliva'!PI$6:PI$257,'Aceite de Oliva'!$A$6:$A$257,"&gt;="&amp;$A264,'Aceite de Oliva'!$B$6:$B$257,"&lt;="&amp;$B264)</f>
        <v>0.3</v>
      </c>
      <c r="PJ264" s="4">
        <f>SUMIFS('Aceite de Oliva'!PJ$6:PJ$257,'Aceite de Oliva'!$A$6:$A$257,"&gt;="&amp;$A264,'Aceite de Oliva'!$B$6:$B$257,"&lt;="&amp;$B264)</f>
        <v>0.24</v>
      </c>
      <c r="PK264" s="4">
        <f>SUMIFS('Aceite de Oliva'!PK$6:PK$257,'Aceite de Oliva'!$A$6:$A$257,"&gt;="&amp;$A264,'Aceite de Oliva'!$B$6:$B$257,"&lt;="&amp;$B264)</f>
        <v>0</v>
      </c>
      <c r="PO264" s="4">
        <f>SUMIFS('Aceite de Oliva'!PO$6:PO$257,'Aceite de Oliva'!$A$6:$A$257,"&gt;="&amp;$A264,'Aceite de Oliva'!$B$6:$B$257,"&lt;="&amp;$B264)</f>
        <v>0.23</v>
      </c>
      <c r="PP264" s="4">
        <f>SUMIFS('Aceite de Oliva'!PP$6:PP$257,'Aceite de Oliva'!$A$6:$A$257,"&gt;="&amp;$A264,'Aceite de Oliva'!$B$6:$B$257,"&lt;="&amp;$B264)</f>
        <v>0</v>
      </c>
      <c r="PQ264" s="4">
        <f>SUMIFS('Aceite de Oliva'!PQ$6:PQ$257,'Aceite de Oliva'!$A$6:$A$257,"&gt;="&amp;$A264,'Aceite de Oliva'!$B$6:$B$257,"&lt;="&amp;$B264)</f>
        <v>0.4</v>
      </c>
      <c r="PR264" s="4">
        <f>SUMIFS('Aceite de Oliva'!PR$6:PR$257,'Aceite de Oliva'!$A$6:$A$257,"&gt;="&amp;$A264,'Aceite de Oliva'!$B$6:$B$257,"&lt;="&amp;$B264)</f>
        <v>0</v>
      </c>
      <c r="PV264" s="4">
        <f>SUMIFS('Aceite de Oliva'!PV$6:PV$257,'Aceite de Oliva'!$A$6:$A$257,"&gt;="&amp;$A264,'Aceite de Oliva'!$B$6:$B$257,"&lt;="&amp;$B264)</f>
        <v>0.18</v>
      </c>
      <c r="PW264" s="4">
        <f>SUMIFS('Aceite de Oliva'!PW$6:PW$257,'Aceite de Oliva'!$A$6:$A$257,"&gt;="&amp;$A264,'Aceite de Oliva'!$B$6:$B$257,"&lt;="&amp;$B264)</f>
        <v>0</v>
      </c>
      <c r="PX264" s="4">
        <f>SUMIFS('Aceite de Oliva'!PX$6:PX$257,'Aceite de Oliva'!$A$6:$A$257,"&gt;="&amp;$A264,'Aceite de Oliva'!$B$6:$B$257,"&lt;="&amp;$B264)</f>
        <v>0</v>
      </c>
      <c r="PY264" s="4">
        <f>SUMIFS('Aceite de Oliva'!PY$6:PY$257,'Aceite de Oliva'!$A$6:$A$257,"&gt;="&amp;$A264,'Aceite de Oliva'!$B$6:$B$257,"&lt;="&amp;$B264)</f>
        <v>0</v>
      </c>
      <c r="QC264" s="4">
        <f>SUMIFS('Aceite de Oliva'!QC$6:QC$257,'Aceite de Oliva'!$A$6:$A$257,"&gt;="&amp;$A264,'Aceite de Oliva'!$B$6:$B$257,"&lt;="&amp;$B264)</f>
        <v>0.37</v>
      </c>
      <c r="QD264" s="4">
        <f>SUMIFS('Aceite de Oliva'!QD$6:QD$257,'Aceite de Oliva'!$A$6:$A$257,"&gt;="&amp;$A264,'Aceite de Oliva'!$B$6:$B$257,"&lt;="&amp;$B264)</f>
        <v>0</v>
      </c>
      <c r="QE264" s="4">
        <f>SUMIFS('Aceite de Oliva'!QE$6:QE$257,'Aceite de Oliva'!$A$6:$A$257,"&gt;="&amp;$A264,'Aceite de Oliva'!$B$6:$B$257,"&lt;="&amp;$B264)</f>
        <v>0.6</v>
      </c>
      <c r="QF264" s="4">
        <f>SUMIFS('Aceite de Oliva'!QF$6:QF$257,'Aceite de Oliva'!$A$6:$A$257,"&gt;="&amp;$A264,'Aceite de Oliva'!$B$6:$B$257,"&lt;="&amp;$B264)</f>
        <v>0</v>
      </c>
    </row>
    <row r="265" spans="1:448" x14ac:dyDescent="0.25">
      <c r="A265" s="9">
        <f>'TAM Aceite de Oliva'!B13</f>
        <v>3.2</v>
      </c>
      <c r="B265" s="9">
        <f>'TAM Aceite de Oliva'!C13</f>
        <v>3.3</v>
      </c>
      <c r="C265" s="9"/>
      <c r="D265" s="4">
        <f>SUMIFS('Aceite de Oliva'!D$6:D$257,'Aceite de Oliva'!$A$6:$A$257,"&gt;="&amp;$A265,'Aceite de Oliva'!$B$6:$B$257,"&lt;="&amp;$B265)</f>
        <v>0.71</v>
      </c>
      <c r="E265" s="4">
        <f>SUMIFS('Aceite de Oliva'!E$6:E$257,'Aceite de Oliva'!$A$6:$A$257,"&gt;="&amp;$A265,'Aceite de Oliva'!$B$6:$B$257,"&lt;="&amp;$B265)</f>
        <v>0.87</v>
      </c>
      <c r="F265" s="4">
        <f>SUMIFS('Aceite de Oliva'!F$6:F$257,'Aceite de Oliva'!$A$6:$A$257,"&gt;="&amp;$A265,'Aceite de Oliva'!$B$6:$B$257,"&lt;="&amp;$B265)</f>
        <v>0.34</v>
      </c>
      <c r="G265" s="4">
        <f>SUMIFS('Aceite de Oliva'!G$6:G$257,'Aceite de Oliva'!$A$6:$A$257,"&gt;="&amp;$A265,'Aceite de Oliva'!$B$6:$B$257,"&lt;="&amp;$B265)</f>
        <v>1.45</v>
      </c>
      <c r="H265" s="9"/>
      <c r="I265" s="9"/>
      <c r="J265" s="9"/>
      <c r="K265" s="4">
        <f>SUMIFS('Aceite de Oliva'!K$6:K$257,'Aceite de Oliva'!$A$6:$A$257,"&gt;="&amp;$A265,'Aceite de Oliva'!$B$6:$B$257,"&lt;="&amp;$B265)</f>
        <v>0.49</v>
      </c>
      <c r="L265" s="4">
        <f>SUMIFS('Aceite de Oliva'!L$6:L$257,'Aceite de Oliva'!$A$6:$A$257,"&gt;="&amp;$A265,'Aceite de Oliva'!$B$6:$B$257,"&lt;="&amp;$B265)</f>
        <v>1.08</v>
      </c>
      <c r="M265" s="4">
        <f>SUMIFS('Aceite de Oliva'!M$6:M$257,'Aceite de Oliva'!$A$6:$A$257,"&gt;="&amp;$A265,'Aceite de Oliva'!$B$6:$B$257,"&lt;="&amp;$B265)</f>
        <v>0.30000000000000004</v>
      </c>
      <c r="N265" s="4">
        <f>SUMIFS('Aceite de Oliva'!N$6:N$257,'Aceite de Oliva'!$A$6:$A$257,"&gt;="&amp;$A265,'Aceite de Oliva'!$B$6:$B$257,"&lt;="&amp;$B265)</f>
        <v>0.47</v>
      </c>
      <c r="O265" s="9"/>
      <c r="P265" s="9"/>
      <c r="Q265" s="9"/>
      <c r="R265" s="4">
        <f>SUMIFS('Aceite de Oliva'!R$6:R$257,'Aceite de Oliva'!$A$6:$A$257,"&gt;="&amp;$A265,'Aceite de Oliva'!$B$6:$B$257,"&lt;="&amp;$B265)</f>
        <v>0.11</v>
      </c>
      <c r="S265" s="4">
        <f>SUMIFS('Aceite de Oliva'!S$6:S$257,'Aceite de Oliva'!$A$6:$A$257,"&gt;="&amp;$A265,'Aceite de Oliva'!$B$6:$B$257,"&lt;="&amp;$B265)</f>
        <v>0.22</v>
      </c>
      <c r="T265" s="4">
        <f>SUMIFS('Aceite de Oliva'!T$6:T$257,'Aceite de Oliva'!$A$6:$A$257,"&gt;="&amp;$A265,'Aceite de Oliva'!$B$6:$B$257,"&lt;="&amp;$B265)</f>
        <v>0</v>
      </c>
      <c r="U265" s="4">
        <f>SUMIFS('Aceite de Oliva'!U$6:U$257,'Aceite de Oliva'!$A$6:$A$257,"&gt;="&amp;$A265,'Aceite de Oliva'!$B$6:$B$257,"&lt;="&amp;$B265)</f>
        <v>0.35</v>
      </c>
      <c r="V265" s="9"/>
      <c r="W265" s="9"/>
      <c r="X265" s="9"/>
      <c r="Y265" s="4">
        <f>SUMIFS('Aceite de Oliva'!Y$6:Y$257,'Aceite de Oliva'!$A$6:$A$257,"&gt;="&amp;$A265,'Aceite de Oliva'!$B$6:$B$257,"&lt;="&amp;$B265)</f>
        <v>0.11</v>
      </c>
      <c r="Z265" s="4">
        <f>SUMIFS('Aceite de Oliva'!Z$6:Z$257,'Aceite de Oliva'!$A$6:$A$257,"&gt;="&amp;$A265,'Aceite de Oliva'!$B$6:$B$257,"&lt;="&amp;$B265)</f>
        <v>0</v>
      </c>
      <c r="AA265" s="4">
        <f>SUMIFS('Aceite de Oliva'!AA$6:AA$257,'Aceite de Oliva'!$A$6:$A$257,"&gt;="&amp;$A265,'Aceite de Oliva'!$B$6:$B$257,"&lt;="&amp;$B265)</f>
        <v>0.1</v>
      </c>
      <c r="AB265" s="4">
        <f>SUMIFS('Aceite de Oliva'!AB$6:AB$257,'Aceite de Oliva'!$A$6:$A$257,"&gt;="&amp;$A265,'Aceite de Oliva'!$B$6:$B$257,"&lt;="&amp;$B265)</f>
        <v>0</v>
      </c>
      <c r="AC265" s="9"/>
      <c r="AD265" s="9"/>
      <c r="AE265" s="9"/>
      <c r="AF265" s="4">
        <f>SUMIFS('Aceite de Oliva'!AF$6:AF$257,'Aceite de Oliva'!$A$6:$A$257,"&gt;="&amp;$A265,'Aceite de Oliva'!$B$6:$B$257,"&lt;="&amp;$B265)</f>
        <v>0.73</v>
      </c>
      <c r="AG265" s="4">
        <f>SUMIFS('Aceite de Oliva'!AG$6:AG$257,'Aceite de Oliva'!$A$6:$A$257,"&gt;="&amp;$A265,'Aceite de Oliva'!$B$6:$B$257,"&lt;="&amp;$B265)</f>
        <v>0</v>
      </c>
      <c r="AH265" s="4">
        <f>SUMIFS('Aceite de Oliva'!AH$6:AH$257,'Aceite de Oliva'!$A$6:$A$257,"&gt;="&amp;$A265,'Aceite de Oliva'!$B$6:$B$257,"&lt;="&amp;$B265)</f>
        <v>0.11</v>
      </c>
      <c r="AI265" s="4">
        <f>SUMIFS('Aceite de Oliva'!AI$6:AI$257,'Aceite de Oliva'!$A$6:$A$257,"&gt;="&amp;$A265,'Aceite de Oliva'!$B$6:$B$257,"&lt;="&amp;$B265)</f>
        <v>1.1599999999999999</v>
      </c>
      <c r="AJ265" s="9"/>
      <c r="AK265" s="9"/>
      <c r="AL265" s="9"/>
      <c r="AM265" s="4">
        <f>SUMIFS('Aceite de Oliva'!AM$6:AM$257,'Aceite de Oliva'!$A$6:$A$257,"&gt;="&amp;$A265,'Aceite de Oliva'!$B$6:$B$257,"&lt;="&amp;$B265)</f>
        <v>0.75</v>
      </c>
      <c r="AN265" s="4">
        <f>SUMIFS('Aceite de Oliva'!AN$6:AN$257,'Aceite de Oliva'!$A$6:$A$257,"&gt;="&amp;$A265,'Aceite de Oliva'!$B$6:$B$257,"&lt;="&amp;$B265)</f>
        <v>1.21</v>
      </c>
      <c r="AO265" s="4">
        <f>SUMIFS('Aceite de Oliva'!AO$6:AO$257,'Aceite de Oliva'!$A$6:$A$257,"&gt;="&amp;$A265,'Aceite de Oliva'!$B$6:$B$257,"&lt;="&amp;$B265)</f>
        <v>0</v>
      </c>
      <c r="AP265" s="4">
        <f>SUMIFS('Aceite de Oliva'!AP$6:AP$257,'Aceite de Oliva'!$A$6:$A$257,"&gt;="&amp;$A265,'Aceite de Oliva'!$B$6:$B$257,"&lt;="&amp;$B265)</f>
        <v>0.34</v>
      </c>
      <c r="AQ265" s="9"/>
      <c r="AR265" s="9"/>
      <c r="AT265" s="4">
        <f>SUMIFS('Aceite de Oliva'!AT$6:AT$257,'Aceite de Oliva'!$A$6:$A$257,"&gt;="&amp;$A265,'Aceite de Oliva'!$B$6:$B$257,"&lt;="&amp;$B265)</f>
        <v>0.28000000000000003</v>
      </c>
      <c r="AU265" s="4">
        <f>SUMIFS('Aceite de Oliva'!AU$6:AU$257,'Aceite de Oliva'!$A$6:$A$257,"&gt;="&amp;$A265,'Aceite de Oliva'!$B$6:$B$257,"&lt;="&amp;$B265)</f>
        <v>0.69</v>
      </c>
      <c r="AV265" s="4">
        <f>SUMIFS('Aceite de Oliva'!AV$6:AV$257,'Aceite de Oliva'!$A$6:$A$257,"&gt;="&amp;$A265,'Aceite de Oliva'!$B$6:$B$257,"&lt;="&amp;$B265)</f>
        <v>0</v>
      </c>
      <c r="AW265" s="4">
        <f>SUMIFS('Aceite de Oliva'!AW$6:AW$257,'Aceite de Oliva'!$A$6:$A$257,"&gt;="&amp;$A265,'Aceite de Oliva'!$B$6:$B$257,"&lt;="&amp;$B265)</f>
        <v>0.18</v>
      </c>
      <c r="BA265" s="4">
        <f>SUMIFS('Aceite de Oliva'!BA$6:BA$257,'Aceite de Oliva'!$A$6:$A$257,"&gt;="&amp;A265,'Aceite de Oliva'!$B$6:$B$257,"&lt;="&amp;B265)</f>
        <v>0.42</v>
      </c>
      <c r="BB265" s="4">
        <f>SUMIFS('Aceite de Oliva'!BB$6:BB$257,'Aceite de Oliva'!$A$6:$A$257,"&gt;="&amp;$A265,'Aceite de Oliva'!$B$6:$B$257,"&lt;="&amp;$B265)</f>
        <v>0.11</v>
      </c>
      <c r="BC265" s="4">
        <f>SUMIFS('Aceite de Oliva'!BC$6:BC$257,'Aceite de Oliva'!$A$6:$A$257,"&gt;="&amp;$A265,'Aceite de Oliva'!$B$6:$B$257,"&lt;="&amp;$B265)</f>
        <v>0</v>
      </c>
      <c r="BD265" s="4">
        <f>SUMIFS('Aceite de Oliva'!BD$6:BD$257,'Aceite de Oliva'!$A$6:$A$257,"&gt;="&amp;$A265,'Aceite de Oliva'!$B$6:$B$257,"&lt;="&amp;$B265)</f>
        <v>0</v>
      </c>
      <c r="BH265" s="4">
        <f>SUMIFS('Aceite de Oliva'!BH$6:BH$257,'Aceite de Oliva'!$A$6:$A$257,"&gt;="&amp;$A265,'Aceite de Oliva'!$B$6:$B$257,"&lt;="&amp;$B265)</f>
        <v>0.49</v>
      </c>
      <c r="BI265" s="4">
        <f>SUMIFS('Aceite de Oliva'!BI$6:BI$257,'Aceite de Oliva'!$A$6:$A$257,"&gt;="&amp;$A265,'Aceite de Oliva'!$B$6:$B$257,"&lt;="&amp;$B265)</f>
        <v>0.24</v>
      </c>
      <c r="BJ265" s="4">
        <f>SUMIFS('Aceite de Oliva'!BJ$6:BJ$257,'Aceite de Oliva'!$A$6:$A$257,"&gt;="&amp;$A265,'Aceite de Oliva'!$B$6:$B$257,"&lt;="&amp;$B265)</f>
        <v>0.05</v>
      </c>
      <c r="BK265" s="4">
        <f>SUMIFS('Aceite de Oliva'!BK$6:BK$257,'Aceite de Oliva'!$A$6:$A$257,"&gt;="&amp;$A265,'Aceite de Oliva'!$B$6:$B$257,"&lt;="&amp;$B265)</f>
        <v>0.28999999999999998</v>
      </c>
      <c r="BO265" s="4">
        <f>SUMIFS('Aceite de Oliva'!BO$6:BO$257,'Aceite de Oliva'!$A$6:$A$257,"&gt;="&amp;$A265,'Aceite de Oliva'!$B$6:$B$257,"&lt;="&amp;$B265)</f>
        <v>0.19</v>
      </c>
      <c r="BP265" s="4">
        <f>SUMIFS('Aceite de Oliva'!BP$6:BP$257,'Aceite de Oliva'!$A$6:$A$257,"&gt;="&amp;$A265,'Aceite de Oliva'!$B$6:$B$257,"&lt;="&amp;$B265)</f>
        <v>0</v>
      </c>
      <c r="BQ265" s="4">
        <f>SUMIFS('Aceite de Oliva'!BQ$6:BQ$257,'Aceite de Oliva'!$A$6:$A$257,"&gt;="&amp;$A265,'Aceite de Oliva'!$B$6:$B$257,"&lt;="&amp;$B265)</f>
        <v>0.34</v>
      </c>
      <c r="BR265" s="4">
        <f>SUMIFS('Aceite de Oliva'!BR$6:BR$257,'Aceite de Oliva'!$A$6:$A$257,"&gt;="&amp;$A265,'Aceite de Oliva'!$B$6:$B$257,"&lt;="&amp;$B265)</f>
        <v>0</v>
      </c>
      <c r="BV265" s="4">
        <f>SUMIFS('Aceite de Oliva'!BV$6:BV$257,'Aceite de Oliva'!$A$6:$A$257,"&gt;="&amp;$A265,'Aceite de Oliva'!$B$6:$B$257,"&lt;="&amp;$B265)</f>
        <v>0.44999999999999996</v>
      </c>
      <c r="BW265" s="4">
        <f>SUMIFS('Aceite de Oliva'!BW$6:BW$257,'Aceite de Oliva'!$A$6:$A$257,"&gt;="&amp;$A265,'Aceite de Oliva'!$B$6:$B$257,"&lt;="&amp;$B265)</f>
        <v>0.62</v>
      </c>
      <c r="BX265" s="4">
        <f>SUMIFS('Aceite de Oliva'!BX$6:BX$257,'Aceite de Oliva'!$A$6:$A$257,"&gt;="&amp;$A265,'Aceite de Oliva'!$B$6:$B$257,"&lt;="&amp;$B265)</f>
        <v>0.71</v>
      </c>
      <c r="BY265" s="4">
        <f>SUMIFS('Aceite de Oliva'!BY$6:BY$257,'Aceite de Oliva'!$A$6:$A$257,"&gt;="&amp;$A265,'Aceite de Oliva'!$B$6:$B$257,"&lt;="&amp;$B265)</f>
        <v>0</v>
      </c>
      <c r="CC265" s="4">
        <f>SUMIFS('Aceite de Oliva'!CC$6:CC$257,'Aceite de Oliva'!$A$6:$A$257,"&gt;="&amp;$A265,'Aceite de Oliva'!$B$6:$B$257,"&lt;="&amp;$B265)</f>
        <v>1.3399999999999999</v>
      </c>
      <c r="CD265" s="4">
        <f>SUMIFS('Aceite de Oliva'!CD$6:CD$257,'Aceite de Oliva'!$A$6:$A$257,"&gt;="&amp;$A265,'Aceite de Oliva'!$B$6:$B$257,"&lt;="&amp;$B265)</f>
        <v>3.37</v>
      </c>
      <c r="CE265" s="4">
        <f>SUMIFS('Aceite de Oliva'!CE$6:CE$257,'Aceite de Oliva'!$A$6:$A$257,"&gt;="&amp;$A265,'Aceite de Oliva'!$B$6:$B$257,"&lt;="&amp;$B265)</f>
        <v>1.02</v>
      </c>
      <c r="CF265" s="4">
        <f>SUMIFS('Aceite de Oliva'!CF$6:CF$257,'Aceite de Oliva'!$A$6:$A$257,"&gt;="&amp;$A265,'Aceite de Oliva'!$B$6:$B$257,"&lt;="&amp;$B265)</f>
        <v>0.14000000000000001</v>
      </c>
      <c r="CJ265" s="4">
        <f>SUMIFS('Aceite de Oliva'!CJ$6:CJ$257,'Aceite de Oliva'!$A$6:$A$257,"&gt;="&amp;$A265,'Aceite de Oliva'!$B$6:$B$257,"&lt;="&amp;$B265)</f>
        <v>1.99</v>
      </c>
      <c r="CK265" s="4">
        <f>SUMIFS('Aceite de Oliva'!CK$6:CK$257,'Aceite de Oliva'!$A$6:$A$257,"&gt;="&amp;$A265,'Aceite de Oliva'!$B$6:$B$257,"&lt;="&amp;$B265)</f>
        <v>3.65</v>
      </c>
      <c r="CL265" s="4">
        <f>SUMIFS('Aceite de Oliva'!CL$6:CL$257,'Aceite de Oliva'!$A$6:$A$257,"&gt;="&amp;$A265,'Aceite de Oliva'!$B$6:$B$257,"&lt;="&amp;$B265)</f>
        <v>2.1</v>
      </c>
      <c r="CM265" s="4">
        <f>SUMIFS('Aceite de Oliva'!CM$6:CM$257,'Aceite de Oliva'!$A$6:$A$257,"&gt;="&amp;$A265,'Aceite de Oliva'!$B$6:$B$257,"&lt;="&amp;$B265)</f>
        <v>0.87000000000000011</v>
      </c>
      <c r="CQ265" s="4">
        <f>SUMIFS('Aceite de Oliva'!CQ$6:CQ$257,'Aceite de Oliva'!$A$6:$A$257,"&gt;="&amp;$A265,'Aceite de Oliva'!$B$6:$B$257,"&lt;="&amp;$B265)</f>
        <v>2.7</v>
      </c>
      <c r="CR265" s="4">
        <f>SUMIFS('Aceite de Oliva'!CR$6:CR$257,'Aceite de Oliva'!$A$6:$A$257,"&gt;="&amp;$A265,'Aceite de Oliva'!$B$6:$B$257,"&lt;="&amp;$B265)</f>
        <v>3.99</v>
      </c>
      <c r="CS265" s="4">
        <f>SUMIFS('Aceite de Oliva'!CS$6:CS$257,'Aceite de Oliva'!$A$6:$A$257,"&gt;="&amp;$A265,'Aceite de Oliva'!$B$6:$B$257,"&lt;="&amp;$B265)</f>
        <v>2.9899999999999998</v>
      </c>
      <c r="CT265" s="4">
        <f>SUMIFS('Aceite de Oliva'!CT$6:CT$257,'Aceite de Oliva'!$A$6:$A$257,"&gt;="&amp;$A265,'Aceite de Oliva'!$B$6:$B$257,"&lt;="&amp;$B265)</f>
        <v>0.22</v>
      </c>
      <c r="CX265" s="4">
        <f>SUMIFS('Aceite de Oliva'!CX$6:CX$257,'Aceite de Oliva'!$A$6:$A$257,"&gt;="&amp;$A265,'Aceite de Oliva'!$B$6:$B$257,"&lt;="&amp;$B265)</f>
        <v>1.6300000000000001</v>
      </c>
      <c r="CY265" s="4">
        <f>SUMIFS('Aceite de Oliva'!CY$6:CY$257,'Aceite de Oliva'!$A$6:$A$257,"&gt;="&amp;$A265,'Aceite de Oliva'!$B$6:$B$257,"&lt;="&amp;$B265)</f>
        <v>3.6799999999999997</v>
      </c>
      <c r="CZ265" s="4">
        <f>SUMIFS('Aceite de Oliva'!CZ$6:CZ$257,'Aceite de Oliva'!$A$6:$A$257,"&gt;="&amp;$A265,'Aceite de Oliva'!$B$6:$B$257,"&lt;="&amp;$B265)</f>
        <v>1.54</v>
      </c>
      <c r="DA265" s="4">
        <f>SUMIFS('Aceite de Oliva'!DA$6:DA$257,'Aceite de Oliva'!$A$6:$A$257,"&gt;="&amp;$A265,'Aceite de Oliva'!$B$6:$B$257,"&lt;="&amp;$B265)</f>
        <v>0</v>
      </c>
      <c r="DE265" s="4">
        <f>SUMIFS('Aceite de Oliva'!DE$6:DE$257,'Aceite de Oliva'!$A$6:$A$257,"&gt;="&amp;$A265,'Aceite de Oliva'!$B$6:$B$257,"&lt;="&amp;$B265)</f>
        <v>1.6</v>
      </c>
      <c r="DF265" s="4">
        <f>SUMIFS('Aceite de Oliva'!DF$6:DF$257,'Aceite de Oliva'!$A$6:$A$257,"&gt;="&amp;$A265,'Aceite de Oliva'!$B$6:$B$257,"&lt;="&amp;$B265)</f>
        <v>4.4799999999999995</v>
      </c>
      <c r="DG265" s="4">
        <f>SUMIFS('Aceite de Oliva'!DG$6:DG$257,'Aceite de Oliva'!$A$6:$A$257,"&gt;="&amp;$A265,'Aceite de Oliva'!$B$6:$B$257,"&lt;="&amp;$B265)</f>
        <v>0.78</v>
      </c>
      <c r="DH265" s="4">
        <f>SUMIFS('Aceite de Oliva'!DH$6:DH$257,'Aceite de Oliva'!$A$6:$A$257,"&gt;="&amp;$A265,'Aceite de Oliva'!$B$6:$B$257,"&lt;="&amp;$B265)</f>
        <v>0.18</v>
      </c>
      <c r="DL265" s="4">
        <f>SUMIFS('Aceite de Oliva'!DL$6:DL$257,'Aceite de Oliva'!$A$6:$A$257,"&gt;="&amp;$A265,'Aceite de Oliva'!$B$6:$B$257,"&lt;="&amp;$B265)</f>
        <v>14.09</v>
      </c>
      <c r="DM265" s="4">
        <f>SUMIFS('Aceite de Oliva'!DM$6:DM$257,'Aceite de Oliva'!$A$6:$A$257,"&gt;="&amp;$A265,'Aceite de Oliva'!$B$6:$B$257,"&lt;="&amp;$B265)</f>
        <v>11.52</v>
      </c>
      <c r="DN265" s="4">
        <f>SUMIFS('Aceite de Oliva'!DN$6:DN$257,'Aceite de Oliva'!$A$6:$A$257,"&gt;="&amp;$A265,'Aceite de Oliva'!$B$6:$B$257,"&lt;="&amp;$B265)</f>
        <v>16.009999999999998</v>
      </c>
      <c r="DO265" s="4">
        <f>SUMIFS('Aceite de Oliva'!DO$6:DO$257,'Aceite de Oliva'!$A$6:$A$257,"&gt;="&amp;$A265,'Aceite de Oliva'!$B$6:$B$257,"&lt;="&amp;$B265)</f>
        <v>12.15</v>
      </c>
      <c r="DS265" s="4">
        <f>SUMIFS('Aceite de Oliva'!DS$6:DS$257,'Aceite de Oliva'!$A$6:$A$257,"&gt;="&amp;$A265,'Aceite de Oliva'!$B$6:$B$257,"&lt;="&amp;$B265)</f>
        <v>2.6</v>
      </c>
      <c r="DT265" s="4">
        <f>SUMIFS('Aceite de Oliva'!DT$6:DT$257,'Aceite de Oliva'!$A$6:$A$257,"&gt;="&amp;$A265,'Aceite de Oliva'!$B$6:$B$257,"&lt;="&amp;$B265)</f>
        <v>5.3900000000000006</v>
      </c>
      <c r="DU265" s="4">
        <f>SUMIFS('Aceite de Oliva'!DU$6:DU$257,'Aceite de Oliva'!$A$6:$A$257,"&gt;="&amp;$A265,'Aceite de Oliva'!$B$6:$B$257,"&lt;="&amp;$B265)</f>
        <v>2.46</v>
      </c>
      <c r="DV265" s="4">
        <f>SUMIFS('Aceite de Oliva'!DV$6:DV$257,'Aceite de Oliva'!$A$6:$A$257,"&gt;="&amp;$A265,'Aceite de Oliva'!$B$6:$B$257,"&lt;="&amp;$B265)</f>
        <v>0.8</v>
      </c>
      <c r="DZ265" s="4">
        <f>SUMIFS('Aceite de Oliva'!DZ$6:DZ$257,'Aceite de Oliva'!$A$6:$A$257,"&gt;="&amp;$A265,'Aceite de Oliva'!$B$6:$B$257,"&lt;="&amp;$B265)</f>
        <v>2.96</v>
      </c>
      <c r="EA265" s="4">
        <f>SUMIFS('Aceite de Oliva'!EA$6:EA$257,'Aceite de Oliva'!$A$6:$A$257,"&gt;="&amp;$A265,'Aceite de Oliva'!$B$6:$B$257,"&lt;="&amp;$B265)</f>
        <v>6.76</v>
      </c>
      <c r="EB265" s="4">
        <f>SUMIFS('Aceite de Oliva'!EB$6:EB$257,'Aceite de Oliva'!$A$6:$A$257,"&gt;="&amp;$A265,'Aceite de Oliva'!$B$6:$B$257,"&lt;="&amp;$B265)</f>
        <v>2.77</v>
      </c>
      <c r="EC265" s="4">
        <f>SUMIFS('Aceite de Oliva'!EC$6:EC$257,'Aceite de Oliva'!$A$6:$A$257,"&gt;="&amp;$A265,'Aceite de Oliva'!$B$6:$B$257,"&lt;="&amp;$B265)</f>
        <v>0.22</v>
      </c>
      <c r="EG265" s="4">
        <f>SUMIFS('Aceite de Oliva'!EG$6:EG$257,'Aceite de Oliva'!$A$6:$A$257,"&gt;="&amp;$A265,'Aceite de Oliva'!$B$6:$B$257,"&lt;="&amp;$B265)</f>
        <v>2.14</v>
      </c>
      <c r="EH265" s="4">
        <f>SUMIFS('Aceite de Oliva'!EH$6:EH$257,'Aceite de Oliva'!$A$6:$A$257,"&gt;="&amp;$A265,'Aceite de Oliva'!$B$6:$B$257,"&lt;="&amp;$B265)</f>
        <v>3.33</v>
      </c>
      <c r="EI265" s="4">
        <f>SUMIFS('Aceite de Oliva'!EI$6:EI$257,'Aceite de Oliva'!$A$6:$A$257,"&gt;="&amp;$A265,'Aceite de Oliva'!$B$6:$B$257,"&lt;="&amp;$B265)</f>
        <v>1.8</v>
      </c>
      <c r="EJ265" s="4">
        <f>SUMIFS('Aceite de Oliva'!EJ$6:EJ$257,'Aceite de Oliva'!$A$6:$A$257,"&gt;="&amp;$A265,'Aceite de Oliva'!$B$6:$B$257,"&lt;="&amp;$B265)</f>
        <v>1.64</v>
      </c>
      <c r="EN265" s="4">
        <f>SUMIFS('Aceite de Oliva'!EN$6:EN$257,'Aceite de Oliva'!$A$6:$A$257,"&gt;="&amp;$A265,'Aceite de Oliva'!$B$6:$B$257,"&lt;="&amp;$B265)</f>
        <v>1.21</v>
      </c>
      <c r="EO265" s="4">
        <f>SUMIFS('Aceite de Oliva'!EO$6:EO$257,'Aceite de Oliva'!$A$6:$A$257,"&gt;="&amp;$A265,'Aceite de Oliva'!$B$6:$B$257,"&lt;="&amp;$B265)</f>
        <v>3.2199999999999998</v>
      </c>
      <c r="EP265" s="4">
        <f>SUMIFS('Aceite de Oliva'!EP$6:EP$257,'Aceite de Oliva'!$A$6:$A$257,"&gt;="&amp;$A265,'Aceite de Oliva'!$B$6:$B$257,"&lt;="&amp;$B265)</f>
        <v>0.85000000000000009</v>
      </c>
      <c r="EQ265" s="4">
        <f>SUMIFS('Aceite de Oliva'!EQ$6:EQ$257,'Aceite de Oliva'!$A$6:$A$257,"&gt;="&amp;$A265,'Aceite de Oliva'!$B$6:$B$257,"&lt;="&amp;$B265)</f>
        <v>0.48</v>
      </c>
      <c r="EU265" s="4">
        <f>SUMIFS('Aceite de Oliva'!EU$6:EU$257,'Aceite de Oliva'!$A$6:$A$257,"&gt;="&amp;$A265,'Aceite de Oliva'!$B$6:$B$257,"&lt;="&amp;$B265)</f>
        <v>1.92</v>
      </c>
      <c r="EV265" s="4">
        <f>SUMIFS('Aceite de Oliva'!EV$6:EV$257,'Aceite de Oliva'!$A$6:$A$257,"&gt;="&amp;$A265,'Aceite de Oliva'!$B$6:$B$257,"&lt;="&amp;$B265)</f>
        <v>3.1500000000000004</v>
      </c>
      <c r="EW265" s="4">
        <f>SUMIFS('Aceite de Oliva'!EW$6:EW$257,'Aceite de Oliva'!$A$6:$A$257,"&gt;="&amp;$A265,'Aceite de Oliva'!$B$6:$B$257,"&lt;="&amp;$B265)</f>
        <v>1.86</v>
      </c>
      <c r="EX265" s="4">
        <f>SUMIFS('Aceite de Oliva'!EX$6:EX$257,'Aceite de Oliva'!$A$6:$A$257,"&gt;="&amp;$A265,'Aceite de Oliva'!$B$6:$B$257,"&lt;="&amp;$B265)</f>
        <v>0.17</v>
      </c>
      <c r="FB265" s="4">
        <f>SUMIFS('Aceite de Oliva'!FB$6:FB$257,'Aceite de Oliva'!$A$6:$A$257,"&gt;="&amp;$A265,'Aceite de Oliva'!$B$6:$B$257,"&lt;="&amp;$B265)</f>
        <v>1.38</v>
      </c>
      <c r="FC265" s="4">
        <f>SUMIFS('Aceite de Oliva'!FC$6:FC$257,'Aceite de Oliva'!$A$6:$A$257,"&gt;="&amp;$A265,'Aceite de Oliva'!$B$6:$B$257,"&lt;="&amp;$B265)</f>
        <v>3.6900000000000004</v>
      </c>
      <c r="FD265" s="4">
        <f>SUMIFS('Aceite de Oliva'!FD$6:FD$257,'Aceite de Oliva'!$A$6:$A$257,"&gt;="&amp;$A265,'Aceite de Oliva'!$B$6:$B$257,"&lt;="&amp;$B265)</f>
        <v>1.0899999999999999</v>
      </c>
      <c r="FE265" s="4">
        <f>SUMIFS('Aceite de Oliva'!FE$6:FE$257,'Aceite de Oliva'!$A$6:$A$257,"&gt;="&amp;$A265,'Aceite de Oliva'!$B$6:$B$257,"&lt;="&amp;$B265)</f>
        <v>0</v>
      </c>
      <c r="FI265" s="4">
        <f>SUMIFS('Aceite de Oliva'!FI$6:FI$257,'Aceite de Oliva'!$A$6:$A$257,"&gt;="&amp;$A265,'Aceite de Oliva'!$B$6:$B$257,"&lt;="&amp;$B265)</f>
        <v>0.53</v>
      </c>
      <c r="FJ265" s="4">
        <f>SUMIFS('Aceite de Oliva'!FJ$6:FJ$257,'Aceite de Oliva'!$A$6:$A$257,"&gt;="&amp;$A265,'Aceite de Oliva'!$B$6:$B$257,"&lt;="&amp;$B265)</f>
        <v>1.43</v>
      </c>
      <c r="FK265" s="4">
        <f>SUMIFS('Aceite de Oliva'!FK$6:FK$257,'Aceite de Oliva'!$A$6:$A$257,"&gt;="&amp;$A265,'Aceite de Oliva'!$B$6:$B$257,"&lt;="&amp;$B265)</f>
        <v>0.27</v>
      </c>
      <c r="FL265" s="4">
        <f>SUMIFS('Aceite de Oliva'!FL$6:FL$257,'Aceite de Oliva'!$A$6:$A$257,"&gt;="&amp;$A265,'Aceite de Oliva'!$B$6:$B$257,"&lt;="&amp;$B265)</f>
        <v>0</v>
      </c>
      <c r="FP265" s="4">
        <f>SUMIFS('Aceite de Oliva'!FP$6:FP$257,'Aceite de Oliva'!$A$6:$A$257,"&gt;="&amp;$A265,'Aceite de Oliva'!$B$6:$B$257,"&lt;="&amp;$B265)</f>
        <v>1.29</v>
      </c>
      <c r="FQ265" s="4">
        <f>SUMIFS('Aceite de Oliva'!FQ$6:FQ$257,'Aceite de Oliva'!$A$6:$A$257,"&gt;="&amp;$A265,'Aceite de Oliva'!$B$6:$B$257,"&lt;="&amp;$B265)</f>
        <v>1.9200000000000002</v>
      </c>
      <c r="FR265" s="4">
        <f>SUMIFS('Aceite de Oliva'!FR$6:FR$257,'Aceite de Oliva'!$A$6:$A$257,"&gt;="&amp;$A265,'Aceite de Oliva'!$B$6:$B$257,"&lt;="&amp;$B265)</f>
        <v>1.27</v>
      </c>
      <c r="FS265" s="4">
        <f>SUMIFS('Aceite de Oliva'!FS$6:FS$257,'Aceite de Oliva'!$A$6:$A$257,"&gt;="&amp;$A265,'Aceite de Oliva'!$B$6:$B$257,"&lt;="&amp;$B265)</f>
        <v>0.95</v>
      </c>
      <c r="FW265" s="4">
        <f>SUMIFS('Aceite de Oliva'!FW$6:FW$257,'Aceite de Oliva'!$A$6:$A$257,"&gt;="&amp;$A265,'Aceite de Oliva'!$B$6:$B$257,"&lt;="&amp;$B265)</f>
        <v>0.71</v>
      </c>
      <c r="FX265" s="4">
        <f>SUMIFS('Aceite de Oliva'!FX$6:FX$257,'Aceite de Oliva'!$A$6:$A$257,"&gt;="&amp;$A265,'Aceite de Oliva'!$B$6:$B$257,"&lt;="&amp;$B265)</f>
        <v>1.47</v>
      </c>
      <c r="FY265" s="4">
        <f>SUMIFS('Aceite de Oliva'!FY$6:FY$257,'Aceite de Oliva'!$A$6:$A$257,"&gt;="&amp;$A265,'Aceite de Oliva'!$B$6:$B$257,"&lt;="&amp;$B265)</f>
        <v>0.17</v>
      </c>
      <c r="FZ265" s="4">
        <f>SUMIFS('Aceite de Oliva'!FZ$6:FZ$257,'Aceite de Oliva'!$A$6:$A$257,"&gt;="&amp;$A265,'Aceite de Oliva'!$B$6:$B$257,"&lt;="&amp;$B265)</f>
        <v>1.8</v>
      </c>
      <c r="GD265" s="4">
        <f>SUMIFS('Aceite de Oliva'!GD$6:GD$257,'Aceite de Oliva'!$A$6:$A$257,"&gt;="&amp;$A265,'Aceite de Oliva'!$B$6:$B$257,"&lt;="&amp;$B265)</f>
        <v>0.52</v>
      </c>
      <c r="GE265" s="4">
        <f>SUMIFS('Aceite de Oliva'!GE$6:GE$257,'Aceite de Oliva'!$A$6:$A$257,"&gt;="&amp;$A265,'Aceite de Oliva'!$B$6:$B$257,"&lt;="&amp;$B265)</f>
        <v>0.62</v>
      </c>
      <c r="GF265" s="4">
        <f>SUMIFS('Aceite de Oliva'!GF$6:GF$257,'Aceite de Oliva'!$A$6:$A$257,"&gt;="&amp;$A265,'Aceite de Oliva'!$B$6:$B$257,"&lt;="&amp;$B265)</f>
        <v>0.28000000000000003</v>
      </c>
      <c r="GG265" s="4">
        <f>SUMIFS('Aceite de Oliva'!GG$6:GG$257,'Aceite de Oliva'!$A$6:$A$257,"&gt;="&amp;$A265,'Aceite de Oliva'!$B$6:$B$257,"&lt;="&amp;$B265)</f>
        <v>1.39</v>
      </c>
      <c r="GK265" s="4">
        <f>SUMIFS('Aceite de Oliva'!GK$6:GK$257,'Aceite de Oliva'!$A$6:$A$257,"&gt;="&amp;$A265,'Aceite de Oliva'!$B$6:$B$257,"&lt;="&amp;$B265)</f>
        <v>0.72</v>
      </c>
      <c r="GL265" s="4">
        <f>SUMIFS('Aceite de Oliva'!GL$6:GL$257,'Aceite de Oliva'!$A$6:$A$257,"&gt;="&amp;$A265,'Aceite de Oliva'!$B$6:$B$257,"&lt;="&amp;$B265)</f>
        <v>1.1399999999999999</v>
      </c>
      <c r="GM265" s="4">
        <f>SUMIFS('Aceite de Oliva'!GM$6:GM$257,'Aceite de Oliva'!$A$6:$A$257,"&gt;="&amp;$A265,'Aceite de Oliva'!$B$6:$B$257,"&lt;="&amp;$B265)</f>
        <v>0.58000000000000007</v>
      </c>
      <c r="GN265" s="4">
        <f>SUMIFS('Aceite de Oliva'!GN$6:GN$257,'Aceite de Oliva'!$A$6:$A$257,"&gt;="&amp;$A265,'Aceite de Oliva'!$B$6:$B$257,"&lt;="&amp;$B265)</f>
        <v>0</v>
      </c>
      <c r="GR265" s="4">
        <f>SUMIFS('Aceite de Oliva'!GR$6:GR$257,'Aceite de Oliva'!$A$6:$A$257,"&gt;="&amp;$A265,'Aceite de Oliva'!$B$6:$B$257,"&lt;="&amp;$B265)</f>
        <v>1.1599999999999999</v>
      </c>
      <c r="GS265" s="4">
        <f>SUMIFS('Aceite de Oliva'!GS$6:GS$257,'Aceite de Oliva'!$A$6:$A$257,"&gt;="&amp;$A265,'Aceite de Oliva'!$B$6:$B$257,"&lt;="&amp;$B265)</f>
        <v>2.6199999999999997</v>
      </c>
      <c r="GT265" s="4">
        <f>SUMIFS('Aceite de Oliva'!GT$6:GT$257,'Aceite de Oliva'!$A$6:$A$257,"&gt;="&amp;$A265,'Aceite de Oliva'!$B$6:$B$257,"&lt;="&amp;$B265)</f>
        <v>1.03</v>
      </c>
      <c r="GU265" s="4">
        <f>SUMIFS('Aceite de Oliva'!GU$6:GU$257,'Aceite de Oliva'!$A$6:$A$257,"&gt;="&amp;$A265,'Aceite de Oliva'!$B$6:$B$257,"&lt;="&amp;$B265)</f>
        <v>0.28999999999999998</v>
      </c>
      <c r="GY265" s="4">
        <f>SUMIFS('Aceite de Oliva'!GY$6:GY$257,'Aceite de Oliva'!$A$6:$A$257,"&gt;="&amp;$A265,'Aceite de Oliva'!$B$6:$B$257,"&lt;="&amp;$B265)</f>
        <v>1.4</v>
      </c>
      <c r="GZ265" s="4">
        <f>SUMIFS('Aceite de Oliva'!GZ$6:GZ$257,'Aceite de Oliva'!$A$6:$A$257,"&gt;="&amp;$A265,'Aceite de Oliva'!$B$6:$B$257,"&lt;="&amp;$B265)</f>
        <v>1.31</v>
      </c>
      <c r="HA265" s="4">
        <f>SUMIFS('Aceite de Oliva'!HA$6:HA$257,'Aceite de Oliva'!$A$6:$A$257,"&gt;="&amp;$A265,'Aceite de Oliva'!$B$6:$B$257,"&lt;="&amp;$B265)</f>
        <v>1.81</v>
      </c>
      <c r="HB265" s="4">
        <f>SUMIFS('Aceite de Oliva'!HB$6:HB$257,'Aceite de Oliva'!$A$6:$A$257,"&gt;="&amp;$A265,'Aceite de Oliva'!$B$6:$B$257,"&lt;="&amp;$B265)</f>
        <v>0.12</v>
      </c>
      <c r="HF265" s="4">
        <f>SUMIFS('Aceite de Oliva'!HF$6:HF$257,'Aceite de Oliva'!$A$6:$A$257,"&gt;="&amp;$A265,'Aceite de Oliva'!$B$6:$B$257,"&lt;="&amp;$B265)</f>
        <v>0.38</v>
      </c>
      <c r="HG265" s="4">
        <f>SUMIFS('Aceite de Oliva'!HG$6:HG$257,'Aceite de Oliva'!$A$6:$A$257,"&gt;="&amp;$A265,'Aceite de Oliva'!$B$6:$B$257,"&lt;="&amp;$B265)</f>
        <v>1.06</v>
      </c>
      <c r="HH265" s="4">
        <f>SUMIFS('Aceite de Oliva'!HH$6:HH$257,'Aceite de Oliva'!$A$6:$A$257,"&gt;="&amp;$A265,'Aceite de Oliva'!$B$6:$B$257,"&lt;="&amp;$B265)</f>
        <v>0.28000000000000003</v>
      </c>
      <c r="HI265" s="4">
        <f>SUMIFS('Aceite de Oliva'!HI$6:HI$257,'Aceite de Oliva'!$A$6:$A$257,"&gt;="&amp;$A265,'Aceite de Oliva'!$B$6:$B$257,"&lt;="&amp;$B265)</f>
        <v>0</v>
      </c>
      <c r="HM265" s="4">
        <f>SUMIFS('Aceite de Oliva'!HM$6:HM$257,'Aceite de Oliva'!$A$6:$A$257,"&gt;="&amp;$A265,'Aceite de Oliva'!$B$6:$B$257,"&lt;="&amp;$B265)</f>
        <v>1.42</v>
      </c>
      <c r="HN265" s="4">
        <f>SUMIFS('Aceite de Oliva'!HN$6:HN$257,'Aceite de Oliva'!$A$6:$A$257,"&gt;="&amp;$A265,'Aceite de Oliva'!$B$6:$B$257,"&lt;="&amp;$B265)</f>
        <v>3.7199999999999998</v>
      </c>
      <c r="HO265" s="4">
        <f>SUMIFS('Aceite de Oliva'!HO$6:HO$257,'Aceite de Oliva'!$A$6:$A$257,"&gt;="&amp;$A265,'Aceite de Oliva'!$B$6:$B$257,"&lt;="&amp;$B265)</f>
        <v>1.04</v>
      </c>
      <c r="HP265" s="4">
        <f>SUMIFS('Aceite de Oliva'!HP$6:HP$257,'Aceite de Oliva'!$A$6:$A$257,"&gt;="&amp;$A265,'Aceite de Oliva'!$B$6:$B$257,"&lt;="&amp;$B265)</f>
        <v>0.26</v>
      </c>
      <c r="HT265" s="4">
        <f>SUMIFS('Aceite de Oliva'!HT$6:HT$257,'Aceite de Oliva'!$A$6:$A$257,"&gt;="&amp;$A265,'Aceite de Oliva'!$B$6:$B$257,"&lt;="&amp;$B265)</f>
        <v>0.91999999999999993</v>
      </c>
      <c r="HU265" s="4">
        <f>SUMIFS('Aceite de Oliva'!HU$6:HU$257,'Aceite de Oliva'!$A$6:$A$257,"&gt;="&amp;$A265,'Aceite de Oliva'!$B$6:$B$257,"&lt;="&amp;$B265)</f>
        <v>1.42</v>
      </c>
      <c r="HV265" s="4">
        <f>SUMIFS('Aceite de Oliva'!HV$6:HV$257,'Aceite de Oliva'!$A$6:$A$257,"&gt;="&amp;$A265,'Aceite de Oliva'!$B$6:$B$257,"&lt;="&amp;$B265)</f>
        <v>0.91</v>
      </c>
      <c r="HW265" s="4">
        <f>SUMIFS('Aceite de Oliva'!HW$6:HW$257,'Aceite de Oliva'!$A$6:$A$257,"&gt;="&amp;$A265,'Aceite de Oliva'!$B$6:$B$257,"&lt;="&amp;$B265)</f>
        <v>0.2</v>
      </c>
      <c r="IA265" s="4">
        <f>SUMIFS('Aceite de Oliva'!IA$6:IA$257,'Aceite de Oliva'!$A$6:$A$257,"&gt;="&amp;$A265,'Aceite de Oliva'!$B$6:$B$257,"&lt;="&amp;$B265)</f>
        <v>1.35</v>
      </c>
      <c r="IB265" s="4">
        <f>SUMIFS('Aceite de Oliva'!IB$6:IB$257,'Aceite de Oliva'!$A$6:$A$257,"&gt;="&amp;$A265,'Aceite de Oliva'!$B$6:$B$257,"&lt;="&amp;$B265)</f>
        <v>1.7800000000000002</v>
      </c>
      <c r="IC265" s="4">
        <f>SUMIFS('Aceite de Oliva'!IC$6:IC$257,'Aceite de Oliva'!$A$6:$A$257,"&gt;="&amp;$A265,'Aceite de Oliva'!$B$6:$B$257,"&lt;="&amp;$B265)</f>
        <v>1.5899999999999999</v>
      </c>
      <c r="ID265" s="4">
        <f>SUMIFS('Aceite de Oliva'!ID$6:ID$257,'Aceite de Oliva'!$A$6:$A$257,"&gt;="&amp;$A265,'Aceite de Oliva'!$B$6:$B$257,"&lt;="&amp;$B265)</f>
        <v>0.09</v>
      </c>
      <c r="IH265" s="4">
        <f>SUMIFS('Aceite de Oliva'!IH$6:IH$257,'Aceite de Oliva'!$A$6:$A$257,"&gt;="&amp;$A265,'Aceite de Oliva'!$B$6:$B$257,"&lt;="&amp;$B265)</f>
        <v>1.9</v>
      </c>
      <c r="II265" s="4">
        <f>SUMIFS('Aceite de Oliva'!II$6:II$257,'Aceite de Oliva'!$A$6:$A$257,"&gt;="&amp;$A265,'Aceite de Oliva'!$B$6:$B$257,"&lt;="&amp;$B265)</f>
        <v>0.15</v>
      </c>
      <c r="IJ265" s="4">
        <f>SUMIFS('Aceite de Oliva'!IJ$6:IJ$257,'Aceite de Oliva'!$A$6:$A$257,"&gt;="&amp;$A265,'Aceite de Oliva'!$B$6:$B$257,"&lt;="&amp;$B265)</f>
        <v>1.19</v>
      </c>
      <c r="IK265" s="4">
        <f>SUMIFS('Aceite de Oliva'!IK$6:IK$257,'Aceite de Oliva'!$A$6:$A$257,"&gt;="&amp;$A265,'Aceite de Oliva'!$B$6:$B$257,"&lt;="&amp;$B265)</f>
        <v>5.82</v>
      </c>
      <c r="IO265" s="4">
        <f>SUMIFS('Aceite de Oliva'!IO$6:IO$257,'Aceite de Oliva'!$A$6:$A$257,"&gt;="&amp;$A265,'Aceite de Oliva'!$B$6:$B$257,"&lt;="&amp;$B265)</f>
        <v>0.72</v>
      </c>
      <c r="IP265" s="4">
        <f>SUMIFS('Aceite de Oliva'!IP$6:IP$257,'Aceite de Oliva'!$A$6:$A$257,"&gt;="&amp;$A265,'Aceite de Oliva'!$B$6:$B$257,"&lt;="&amp;$B265)</f>
        <v>0.18</v>
      </c>
      <c r="IQ265" s="4">
        <f>SUMIFS('Aceite de Oliva'!IQ$6:IQ$257,'Aceite de Oliva'!$A$6:$A$257,"&gt;="&amp;$A265,'Aceite de Oliva'!$B$6:$B$257,"&lt;="&amp;$B265)</f>
        <v>0.39</v>
      </c>
      <c r="IR265" s="4">
        <f>SUMIFS('Aceite de Oliva'!IR$6:IR$257,'Aceite de Oliva'!$A$6:$A$257,"&gt;="&amp;$A265,'Aceite de Oliva'!$B$6:$B$257,"&lt;="&amp;$B265)</f>
        <v>2.16</v>
      </c>
      <c r="IV265" s="4">
        <f>SUMIFS('Aceite de Oliva'!IV$6:IV$257,'Aceite de Oliva'!$A$6:$A$257,"&gt;="&amp;$A265,'Aceite de Oliva'!$B$6:$B$257,"&lt;="&amp;$B265)</f>
        <v>0.74</v>
      </c>
      <c r="IW265" s="4">
        <f>SUMIFS('Aceite de Oliva'!IW$6:IW$257,'Aceite de Oliva'!$A$6:$A$257,"&gt;="&amp;$A265,'Aceite de Oliva'!$B$6:$B$257,"&lt;="&amp;$B265)</f>
        <v>0</v>
      </c>
      <c r="IX265" s="4">
        <f>SUMIFS('Aceite de Oliva'!IX$6:IX$257,'Aceite de Oliva'!$A$6:$A$257,"&gt;="&amp;$A265,'Aceite de Oliva'!$B$6:$B$257,"&lt;="&amp;$B265)</f>
        <v>1.08</v>
      </c>
      <c r="IY265" s="4">
        <f>SUMIFS('Aceite de Oliva'!IY$6:IY$257,'Aceite de Oliva'!$A$6:$A$257,"&gt;="&amp;$A265,'Aceite de Oliva'!$B$6:$B$257,"&lt;="&amp;$B265)</f>
        <v>0.14000000000000001</v>
      </c>
      <c r="JC265" s="4">
        <f>SUMIFS('Aceite de Oliva'!JC$6:JC$257,'Aceite de Oliva'!$A$6:$A$257,"&gt;="&amp;$A265,'Aceite de Oliva'!$B$6:$B$257,"&lt;="&amp;$B265)</f>
        <v>0.5</v>
      </c>
      <c r="JD265" s="4">
        <f>SUMIFS('Aceite de Oliva'!JD$6:JD$257,'Aceite de Oliva'!$A$6:$A$257,"&gt;="&amp;$A265,'Aceite de Oliva'!$B$6:$B$257,"&lt;="&amp;$B265)</f>
        <v>0</v>
      </c>
      <c r="JE265" s="4">
        <f>SUMIFS('Aceite de Oliva'!JE$6:JE$257,'Aceite de Oliva'!$A$6:$A$257,"&gt;="&amp;$A265,'Aceite de Oliva'!$B$6:$B$257,"&lt;="&amp;$B265)</f>
        <v>0.74</v>
      </c>
      <c r="JF265" s="4">
        <f>SUMIFS('Aceite de Oliva'!JF$6:JF$257,'Aceite de Oliva'!$A$6:$A$257,"&gt;="&amp;$A265,'Aceite de Oliva'!$B$6:$B$257,"&lt;="&amp;$B265)</f>
        <v>0.36</v>
      </c>
      <c r="JJ265" s="4">
        <f>SUMIFS('Aceite de Oliva'!JJ$6:JJ$257,'Aceite de Oliva'!$A$6:$A$257,"&gt;="&amp;$A265,'Aceite de Oliva'!$B$6:$B$257,"&lt;="&amp;$B265)</f>
        <v>0.99</v>
      </c>
      <c r="JK265" s="4">
        <f>SUMIFS('Aceite de Oliva'!JK$6:JK$257,'Aceite de Oliva'!$A$6:$A$257,"&gt;="&amp;$A265,'Aceite de Oliva'!$B$6:$B$257,"&lt;="&amp;$B265)</f>
        <v>2.34</v>
      </c>
      <c r="JL265" s="4">
        <f>SUMIFS('Aceite de Oliva'!JL$6:JL$257,'Aceite de Oliva'!$A$6:$A$257,"&gt;="&amp;$A265,'Aceite de Oliva'!$B$6:$B$257,"&lt;="&amp;$B265)</f>
        <v>0.64</v>
      </c>
      <c r="JM265" s="4">
        <f>SUMIFS('Aceite de Oliva'!JM$6:JM$257,'Aceite de Oliva'!$A$6:$A$257,"&gt;="&amp;$A265,'Aceite de Oliva'!$B$6:$B$257,"&lt;="&amp;$B265)</f>
        <v>0.72</v>
      </c>
      <c r="JQ265" s="4">
        <f>SUMIFS('Aceite de Oliva'!JQ$6:JQ$257,'Aceite de Oliva'!$A$6:$A$257,"&gt;="&amp;$A265,'Aceite de Oliva'!$B$6:$B$257,"&lt;="&amp;$B265)</f>
        <v>1</v>
      </c>
      <c r="JR265" s="4">
        <f>SUMIFS('Aceite de Oliva'!JR$6:JR$257,'Aceite de Oliva'!$A$6:$A$257,"&gt;="&amp;$A265,'Aceite de Oliva'!$B$6:$B$257,"&lt;="&amp;$B265)</f>
        <v>0.99</v>
      </c>
      <c r="JS265" s="4">
        <f>SUMIFS('Aceite de Oliva'!JS$6:JS$257,'Aceite de Oliva'!$A$6:$A$257,"&gt;="&amp;$A265,'Aceite de Oliva'!$B$6:$B$257,"&lt;="&amp;$B265)</f>
        <v>1.3299999999999998</v>
      </c>
      <c r="JT265" s="4">
        <f>SUMIFS('Aceite de Oliva'!JT$6:JT$257,'Aceite de Oliva'!$A$6:$A$257,"&gt;="&amp;$A265,'Aceite de Oliva'!$B$6:$B$257,"&lt;="&amp;$B265)</f>
        <v>0</v>
      </c>
      <c r="JX265" s="4">
        <f>SUMIFS('Aceite de Oliva'!JX$6:JX$257,'Aceite de Oliva'!$A$6:$A$257,"&gt;="&amp;$A265,'Aceite de Oliva'!$B$6:$B$257,"&lt;="&amp;$B265)</f>
        <v>0.87</v>
      </c>
      <c r="JY265" s="4">
        <f>SUMIFS('Aceite de Oliva'!JY$6:JY$257,'Aceite de Oliva'!$A$6:$A$257,"&gt;="&amp;$A265,'Aceite de Oliva'!$B$6:$B$257,"&lt;="&amp;$B265)</f>
        <v>0.44000000000000006</v>
      </c>
      <c r="JZ265" s="4">
        <f>SUMIFS('Aceite de Oliva'!JZ$6:JZ$257,'Aceite de Oliva'!$A$6:$A$257,"&gt;="&amp;$A265,'Aceite de Oliva'!$B$6:$B$257,"&lt;="&amp;$B265)</f>
        <v>1.02</v>
      </c>
      <c r="KA265" s="4">
        <f>SUMIFS('Aceite de Oliva'!KA$6:KA$257,'Aceite de Oliva'!$A$6:$A$257,"&gt;="&amp;$A265,'Aceite de Oliva'!$B$6:$B$257,"&lt;="&amp;$B265)</f>
        <v>0.7</v>
      </c>
      <c r="KE265" s="4">
        <f>SUMIFS('Aceite de Oliva'!KE$6:KE$257,'Aceite de Oliva'!$A$6:$A$257,"&gt;="&amp;$A265,'Aceite de Oliva'!$B$6:$B$257,"&lt;="&amp;$B265)</f>
        <v>1.29</v>
      </c>
      <c r="KF265" s="4">
        <f>SUMIFS('Aceite de Oliva'!KF$6:KF$257,'Aceite de Oliva'!$A$6:$A$257,"&gt;="&amp;$A265,'Aceite de Oliva'!$B$6:$B$257,"&lt;="&amp;$B265)</f>
        <v>0.29000000000000004</v>
      </c>
      <c r="KG265" s="4">
        <f>SUMIFS('Aceite de Oliva'!KG$6:KG$257,'Aceite de Oliva'!$A$6:$A$257,"&gt;="&amp;$A265,'Aceite de Oliva'!$B$6:$B$257,"&lt;="&amp;$B265)</f>
        <v>1.4300000000000002</v>
      </c>
      <c r="KH265" s="4">
        <f>SUMIFS('Aceite de Oliva'!KH$6:KH$257,'Aceite de Oliva'!$A$6:$A$257,"&gt;="&amp;$A265,'Aceite de Oliva'!$B$6:$B$257,"&lt;="&amp;$B265)</f>
        <v>0.22</v>
      </c>
      <c r="KL265" s="4">
        <f>SUMIFS('Aceite de Oliva'!KL$6:KL$257,'Aceite de Oliva'!$A$6:$A$257,"&gt;="&amp;$A265,'Aceite de Oliva'!$B$6:$B$257,"&lt;="&amp;$B265)</f>
        <v>0.54</v>
      </c>
      <c r="KM265" s="4">
        <f>SUMIFS('Aceite de Oliva'!KM$6:KM$257,'Aceite de Oliva'!$A$6:$A$257,"&gt;="&amp;$A265,'Aceite de Oliva'!$B$6:$B$257,"&lt;="&amp;$B265)</f>
        <v>1.27</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v>
      </c>
      <c r="KT265" s="4">
        <f>SUMIFS('Aceite de Oliva'!KT$6:KT$257,'Aceite de Oliva'!$A$6:$A$257,"&gt;="&amp;$A265,'Aceite de Oliva'!$B$6:$B$257,"&lt;="&amp;$B265)</f>
        <v>0.61</v>
      </c>
      <c r="KU265" s="4">
        <f>SUMIFS('Aceite de Oliva'!KU$6:KU$257,'Aceite de Oliva'!$A$6:$A$257,"&gt;="&amp;$A265,'Aceite de Oliva'!$B$6:$B$257,"&lt;="&amp;$B265)</f>
        <v>0.7</v>
      </c>
      <c r="KV265" s="4">
        <f>SUMIFS('Aceite de Oliva'!KV$6:KV$257,'Aceite de Oliva'!$A$6:$A$257,"&gt;="&amp;$A265,'Aceite de Oliva'!$B$6:$B$257,"&lt;="&amp;$B265)</f>
        <v>0.71</v>
      </c>
      <c r="KZ265" s="4">
        <f>SUMIFS('Aceite de Oliva'!KZ$6:KZ$257,'Aceite de Oliva'!$A$6:$A$257,"&gt;="&amp;$A265,'Aceite de Oliva'!$B$6:$B$257,"&lt;="&amp;$B265)</f>
        <v>0.77</v>
      </c>
      <c r="LA265" s="4">
        <f>SUMIFS('Aceite de Oliva'!LA$6:LA$257,'Aceite de Oliva'!$A$6:$A$257,"&gt;="&amp;$A265,'Aceite de Oliva'!$B$6:$B$257,"&lt;="&amp;$B265)</f>
        <v>0.69</v>
      </c>
      <c r="LB265" s="4">
        <f>SUMIFS('Aceite de Oliva'!LB$6:LB$257,'Aceite de Oliva'!$A$6:$A$257,"&gt;="&amp;$A265,'Aceite de Oliva'!$B$6:$B$257,"&lt;="&amp;$B265)</f>
        <v>0.62</v>
      </c>
      <c r="LC265" s="4">
        <f>SUMIFS('Aceite de Oliva'!LC$6:LC$257,'Aceite de Oliva'!$A$6:$A$257,"&gt;="&amp;$A265,'Aceite de Oliva'!$B$6:$B$257,"&lt;="&amp;$B265)</f>
        <v>0.51</v>
      </c>
      <c r="LG265" s="4">
        <f>SUMIFS('Aceite de Oliva'!LG$6:LG$257,'Aceite de Oliva'!$A$6:$A$257,"&gt;="&amp;$A265,'Aceite de Oliva'!$B$6:$B$257,"&lt;="&amp;$B265)</f>
        <v>0.89</v>
      </c>
      <c r="LH265" s="4">
        <f>SUMIFS('Aceite de Oliva'!LH$6:LH$257,'Aceite de Oliva'!$A$6:$A$257,"&gt;="&amp;$A265,'Aceite de Oliva'!$B$6:$B$257,"&lt;="&amp;$B265)</f>
        <v>0.2</v>
      </c>
      <c r="LI265" s="4">
        <f>SUMIFS('Aceite de Oliva'!LI$6:LI$257,'Aceite de Oliva'!$A$6:$A$257,"&gt;="&amp;$A265,'Aceite de Oliva'!$B$6:$B$257,"&lt;="&amp;$B265)</f>
        <v>1.1300000000000001</v>
      </c>
      <c r="LJ265" s="4">
        <f>SUMIFS('Aceite de Oliva'!LJ$6:LJ$257,'Aceite de Oliva'!$A$6:$A$257,"&gt;="&amp;$A265,'Aceite de Oliva'!$B$6:$B$257,"&lt;="&amp;$B265)</f>
        <v>0</v>
      </c>
      <c r="LN265" s="4">
        <f>SUMIFS('Aceite de Oliva'!LN$6:LN$257,'Aceite de Oliva'!$A$6:$A$257,"&gt;="&amp;$A265,'Aceite de Oliva'!$B$6:$B$257,"&lt;="&amp;$B265)</f>
        <v>1.04</v>
      </c>
      <c r="LO265" s="4">
        <f>SUMIFS('Aceite de Oliva'!LO$6:LO$257,'Aceite de Oliva'!$A$6:$A$257,"&gt;="&amp;$A265,'Aceite de Oliva'!$B$6:$B$257,"&lt;="&amp;$B265)</f>
        <v>1.3199999999999998</v>
      </c>
      <c r="LP265" s="4">
        <f>SUMIFS('Aceite de Oliva'!LP$6:LP$257,'Aceite de Oliva'!$A$6:$A$257,"&gt;="&amp;$A265,'Aceite de Oliva'!$B$6:$B$257,"&lt;="&amp;$B265)</f>
        <v>0.97</v>
      </c>
      <c r="LQ265" s="4">
        <f>SUMIFS('Aceite de Oliva'!LQ$6:LQ$257,'Aceite de Oliva'!$A$6:$A$257,"&gt;="&amp;$A265,'Aceite de Oliva'!$B$6:$B$257,"&lt;="&amp;$B265)</f>
        <v>0.16</v>
      </c>
      <c r="LU265" s="4">
        <f>SUMIFS('Aceite de Oliva'!LU$6:LU$257,'Aceite de Oliva'!$A$6:$A$257,"&gt;="&amp;$A265,'Aceite de Oliva'!$B$6:$B$257,"&lt;="&amp;$B265)</f>
        <v>2.39</v>
      </c>
      <c r="LV265" s="4">
        <f>SUMIFS('Aceite de Oliva'!LV$6:LV$257,'Aceite de Oliva'!$A$6:$A$257,"&gt;="&amp;$A265,'Aceite de Oliva'!$B$6:$B$257,"&lt;="&amp;$B265)</f>
        <v>1.7200000000000002</v>
      </c>
      <c r="LW265" s="4">
        <f>SUMIFS('Aceite de Oliva'!LW$6:LW$257,'Aceite de Oliva'!$A$6:$A$257,"&gt;="&amp;$A265,'Aceite de Oliva'!$B$6:$B$257,"&lt;="&amp;$B265)</f>
        <v>2.74</v>
      </c>
      <c r="LX265" s="4">
        <f>SUMIFS('Aceite de Oliva'!LX$6:LX$257,'Aceite de Oliva'!$A$6:$A$257,"&gt;="&amp;$A265,'Aceite de Oliva'!$B$6:$B$257,"&lt;="&amp;$B265)</f>
        <v>0.89</v>
      </c>
      <c r="MB265" s="4">
        <f>SUMIFS('Aceite de Oliva'!MB$6:MB$257,'Aceite de Oliva'!$A$6:$A$257,"&gt;="&amp;$A265,'Aceite de Oliva'!$B$6:$B$257,"&lt;="&amp;$B265)</f>
        <v>4.91</v>
      </c>
      <c r="MC265" s="4">
        <f>SUMIFS('Aceite de Oliva'!MC$6:MC$257,'Aceite de Oliva'!$A$6:$A$257,"&gt;="&amp;$A265,'Aceite de Oliva'!$B$6:$B$257,"&lt;="&amp;$B265)</f>
        <v>1.18</v>
      </c>
      <c r="MD265" s="4">
        <f>SUMIFS('Aceite de Oliva'!MD$6:MD$257,'Aceite de Oliva'!$A$6:$A$257,"&gt;="&amp;$A265,'Aceite de Oliva'!$B$6:$B$257,"&lt;="&amp;$B265)</f>
        <v>7.0600000000000005</v>
      </c>
      <c r="ME265" s="4">
        <f>SUMIFS('Aceite de Oliva'!ME$6:ME$257,'Aceite de Oliva'!$A$6:$A$257,"&gt;="&amp;$A265,'Aceite de Oliva'!$B$6:$B$257,"&lt;="&amp;$B265)</f>
        <v>1.32</v>
      </c>
      <c r="MI265" s="4">
        <f>SUMIFS('Aceite de Oliva'!MI$6:MI$257,'Aceite de Oliva'!$A$6:$A$257,"&gt;="&amp;$A265,'Aceite de Oliva'!$B$6:$B$257,"&lt;="&amp;$B265)</f>
        <v>33.44</v>
      </c>
      <c r="MJ265" s="4">
        <f>SUMIFS('Aceite de Oliva'!MJ$6:MJ$257,'Aceite de Oliva'!$A$6:$A$257,"&gt;="&amp;$A265,'Aceite de Oliva'!$B$6:$B$257,"&lt;="&amp;$B265)</f>
        <v>10.59</v>
      </c>
      <c r="MK265" s="4">
        <f>SUMIFS('Aceite de Oliva'!MK$6:MK$257,'Aceite de Oliva'!$A$6:$A$257,"&gt;="&amp;$A265,'Aceite de Oliva'!$B$6:$B$257,"&lt;="&amp;$B265)</f>
        <v>43.76</v>
      </c>
      <c r="ML265" s="4">
        <f>SUMIFS('Aceite de Oliva'!ML$6:ML$257,'Aceite de Oliva'!$A$6:$A$257,"&gt;="&amp;$A265,'Aceite de Oliva'!$B$6:$B$257,"&lt;="&amp;$B265)</f>
        <v>21.46</v>
      </c>
      <c r="MP265" s="4">
        <f>SUMIFS('Aceite de Oliva'!MP$6:MP$257,'Aceite de Oliva'!$A$6:$A$257,"&gt;="&amp;$A265,'Aceite de Oliva'!$B$6:$B$257,"&lt;="&amp;$B265)</f>
        <v>33.17</v>
      </c>
      <c r="MQ265" s="4">
        <f>SUMIFS('Aceite de Oliva'!MQ$6:MQ$257,'Aceite de Oliva'!$A$6:$A$257,"&gt;="&amp;$A265,'Aceite de Oliva'!$B$6:$B$257,"&lt;="&amp;$B265)</f>
        <v>18.98</v>
      </c>
      <c r="MR265" s="4">
        <f>SUMIFS('Aceite de Oliva'!MR$6:MR$257,'Aceite de Oliva'!$A$6:$A$257,"&gt;="&amp;$A265,'Aceite de Oliva'!$B$6:$B$257,"&lt;="&amp;$B265)</f>
        <v>40.429999999999993</v>
      </c>
      <c r="MS265" s="4">
        <f>SUMIFS('Aceite de Oliva'!MS$6:MS$257,'Aceite de Oliva'!$A$6:$A$257,"&gt;="&amp;$A265,'Aceite de Oliva'!$B$6:$B$257,"&lt;="&amp;$B265)</f>
        <v>27.3</v>
      </c>
      <c r="MW265" s="4">
        <f>SUMIFS('Aceite de Oliva'!MW$6:MW$257,'Aceite de Oliva'!$A$6:$A$257,"&gt;="&amp;$A265,'Aceite de Oliva'!$B$6:$B$257,"&lt;="&amp;$B265)</f>
        <v>34.53</v>
      </c>
      <c r="MX265" s="4">
        <f>SUMIFS('Aceite de Oliva'!MX$6:MX$257,'Aceite de Oliva'!$A$6:$A$257,"&gt;="&amp;$A265,'Aceite de Oliva'!$B$6:$B$257,"&lt;="&amp;$B265)</f>
        <v>17.899999999999999</v>
      </c>
      <c r="MY265" s="4">
        <f>SUMIFS('Aceite de Oliva'!MY$6:MY$257,'Aceite de Oliva'!$A$6:$A$257,"&gt;="&amp;$A265,'Aceite de Oliva'!$B$6:$B$257,"&lt;="&amp;$B265)</f>
        <v>44.199999999999996</v>
      </c>
      <c r="MZ265" s="4">
        <f>SUMIFS('Aceite de Oliva'!MZ$6:MZ$257,'Aceite de Oliva'!$A$6:$A$257,"&gt;="&amp;$A265,'Aceite de Oliva'!$B$6:$B$257,"&lt;="&amp;$B265)</f>
        <v>24.54</v>
      </c>
      <c r="ND265" s="4">
        <f>SUMIFS('Aceite de Oliva'!ND$6:ND$257,'Aceite de Oliva'!$A$6:$A$257,"&gt;="&amp;$A265,'Aceite de Oliva'!$B$6:$B$257,"&lt;="&amp;$B265)</f>
        <v>33.230000000000004</v>
      </c>
      <c r="NE265" s="4">
        <f>SUMIFS('Aceite de Oliva'!NE$6:NE$257,'Aceite de Oliva'!$A$6:$A$257,"&gt;="&amp;$A265,'Aceite de Oliva'!$B$6:$B$257,"&lt;="&amp;$B265)</f>
        <v>16.600000000000001</v>
      </c>
      <c r="NF265" s="4">
        <f>SUMIFS('Aceite de Oliva'!NF$6:NF$257,'Aceite de Oliva'!$A$6:$A$257,"&gt;="&amp;$A265,'Aceite de Oliva'!$B$6:$B$257,"&lt;="&amp;$B265)</f>
        <v>40.659999999999997</v>
      </c>
      <c r="NG265" s="4">
        <f>SUMIFS('Aceite de Oliva'!NG$6:NG$257,'Aceite de Oliva'!$A$6:$A$257,"&gt;="&amp;$A265,'Aceite de Oliva'!$B$6:$B$257,"&lt;="&amp;$B265)</f>
        <v>28.790000000000003</v>
      </c>
      <c r="NK265" s="4">
        <f>SUMIFS('Aceite de Oliva'!NK$6:NK$257,'Aceite de Oliva'!$A$6:$A$257,"&gt;="&amp;$A265,'Aceite de Oliva'!$B$6:$B$257,"&lt;="&amp;$B265)</f>
        <v>33.46</v>
      </c>
      <c r="NL265" s="4">
        <f>SUMIFS('Aceite de Oliva'!NL$6:NL$257,'Aceite de Oliva'!$A$6:$A$257,"&gt;="&amp;$A265,'Aceite de Oliva'!$B$6:$B$257,"&lt;="&amp;$B265)</f>
        <v>16.39</v>
      </c>
      <c r="NM265" s="4">
        <f>SUMIFS('Aceite de Oliva'!NM$6:NM$257,'Aceite de Oliva'!$A$6:$A$257,"&gt;="&amp;$A265,'Aceite de Oliva'!$B$6:$B$257,"&lt;="&amp;$B265)</f>
        <v>43.67</v>
      </c>
      <c r="NN265" s="4">
        <f>SUMIFS('Aceite de Oliva'!NN$6:NN$257,'Aceite de Oliva'!$A$6:$A$257,"&gt;="&amp;$A265,'Aceite de Oliva'!$B$6:$B$257,"&lt;="&amp;$B265)</f>
        <v>23.16</v>
      </c>
      <c r="NR265" s="4">
        <f>SUMIFS('Aceite de Oliva'!NR$6:NR$257,'Aceite de Oliva'!$A$6:$A$257,"&gt;="&amp;$A265,'Aceite de Oliva'!$B$6:$B$257,"&lt;="&amp;$B265)</f>
        <v>34.47</v>
      </c>
      <c r="NS265" s="4">
        <f>SUMIFS('Aceite de Oliva'!NS$6:NS$257,'Aceite de Oliva'!$A$6:$A$257,"&gt;="&amp;$A265,'Aceite de Oliva'!$B$6:$B$257,"&lt;="&amp;$B265)</f>
        <v>23.159999999999997</v>
      </c>
      <c r="NT265" s="4">
        <f>SUMIFS('Aceite de Oliva'!NT$6:NT$257,'Aceite de Oliva'!$A$6:$A$257,"&gt;="&amp;$A265,'Aceite de Oliva'!$B$6:$B$257,"&lt;="&amp;$B265)</f>
        <v>42.050000000000004</v>
      </c>
      <c r="NU265" s="4">
        <f>SUMIFS('Aceite de Oliva'!NU$6:NU$257,'Aceite de Oliva'!$A$6:$A$257,"&gt;="&amp;$A265,'Aceite de Oliva'!$B$6:$B$257,"&lt;="&amp;$B265)</f>
        <v>24.13</v>
      </c>
      <c r="NY265" s="4">
        <f>SUMIFS('Aceite de Oliva'!NY$6:NY$257,'Aceite de Oliva'!$A$6:$A$257,"&gt;="&amp;$A265,'Aceite de Oliva'!$B$6:$B$257,"&lt;="&amp;$B265)</f>
        <v>10.86</v>
      </c>
      <c r="NZ265" s="4">
        <f>SUMIFS('Aceite de Oliva'!NZ$6:NZ$257,'Aceite de Oliva'!$A$6:$A$257,"&gt;="&amp;$A265,'Aceite de Oliva'!$B$6:$B$257,"&lt;="&amp;$B265)</f>
        <v>10.08</v>
      </c>
      <c r="OA265" s="4">
        <f>SUMIFS('Aceite de Oliva'!OA$6:OA$257,'Aceite de Oliva'!$A$6:$A$257,"&gt;="&amp;$A265,'Aceite de Oliva'!$B$6:$B$257,"&lt;="&amp;$B265)</f>
        <v>10.58</v>
      </c>
      <c r="OB265" s="4">
        <f>SUMIFS('Aceite de Oliva'!OB$6:OB$257,'Aceite de Oliva'!$A$6:$A$257,"&gt;="&amp;$A265,'Aceite de Oliva'!$B$6:$B$257,"&lt;="&amp;$B265)</f>
        <v>10.68</v>
      </c>
      <c r="OF265" s="4">
        <f>SUMIFS('Aceite de Oliva'!OF$6:OF$257,'Aceite de Oliva'!$A$6:$A$257,"&gt;="&amp;$A265,'Aceite de Oliva'!$B$6:$B$257,"&lt;="&amp;$B265)</f>
        <v>5.16</v>
      </c>
      <c r="OG265" s="4">
        <f>SUMIFS('Aceite de Oliva'!OG$6:OG$257,'Aceite de Oliva'!$A$6:$A$257,"&gt;="&amp;$A265,'Aceite de Oliva'!$B$6:$B$257,"&lt;="&amp;$B265)</f>
        <v>4.76</v>
      </c>
      <c r="OH265" s="4">
        <f>SUMIFS('Aceite de Oliva'!OH$6:OH$257,'Aceite de Oliva'!$A$6:$A$257,"&gt;="&amp;$A265,'Aceite de Oliva'!$B$6:$B$257,"&lt;="&amp;$B265)</f>
        <v>5.5</v>
      </c>
      <c r="OI265" s="4">
        <f>SUMIFS('Aceite de Oliva'!OI$6:OI$257,'Aceite de Oliva'!$A$6:$A$257,"&gt;="&amp;$A265,'Aceite de Oliva'!$B$6:$B$257,"&lt;="&amp;$B265)</f>
        <v>7.0699999999999994</v>
      </c>
      <c r="OM265" s="4">
        <f>SUMIFS('Aceite de Oliva'!OM$6:OM$257,'Aceite de Oliva'!$A$6:$A$257,"&gt;="&amp;$A265,'Aceite de Oliva'!$B$6:$B$257,"&lt;="&amp;$B265)</f>
        <v>1.9899999999999998</v>
      </c>
      <c r="ON265" s="4">
        <f>SUMIFS('Aceite de Oliva'!ON$6:ON$257,'Aceite de Oliva'!$A$6:$A$257,"&gt;="&amp;$A265,'Aceite de Oliva'!$B$6:$B$257,"&lt;="&amp;$B265)</f>
        <v>3.3200000000000003</v>
      </c>
      <c r="OO265" s="4">
        <f>SUMIFS('Aceite de Oliva'!OO$6:OO$257,'Aceite de Oliva'!$A$6:$A$257,"&gt;="&amp;$A265,'Aceite de Oliva'!$B$6:$B$257,"&lt;="&amp;$B265)</f>
        <v>1.38</v>
      </c>
      <c r="OP265" s="4">
        <f>SUMIFS('Aceite de Oliva'!OP$6:OP$257,'Aceite de Oliva'!$A$6:$A$257,"&gt;="&amp;$A265,'Aceite de Oliva'!$B$6:$B$257,"&lt;="&amp;$B265)</f>
        <v>2.2799999999999998</v>
      </c>
      <c r="OT265" s="4">
        <f>SUMIFS('Aceite de Oliva'!OT$6:OT$257,'Aceite de Oliva'!$A$6:$A$257,"&gt;="&amp;$A265,'Aceite de Oliva'!$B$6:$B$257,"&lt;="&amp;$B265)</f>
        <v>0.35</v>
      </c>
      <c r="OU265" s="4">
        <f>SUMIFS('Aceite de Oliva'!OU$6:OU$257,'Aceite de Oliva'!$A$6:$A$257,"&gt;="&amp;$A265,'Aceite de Oliva'!$B$6:$B$257,"&lt;="&amp;$B265)</f>
        <v>0.51</v>
      </c>
      <c r="OV265" s="4">
        <f>SUMIFS('Aceite de Oliva'!OV$6:OV$257,'Aceite de Oliva'!$A$6:$A$257,"&gt;="&amp;$A265,'Aceite de Oliva'!$B$6:$B$257,"&lt;="&amp;$B265)</f>
        <v>0.27</v>
      </c>
      <c r="OW265" s="4">
        <f>SUMIFS('Aceite de Oliva'!OW$6:OW$257,'Aceite de Oliva'!$A$6:$A$257,"&gt;="&amp;$A265,'Aceite de Oliva'!$B$6:$B$257,"&lt;="&amp;$B265)</f>
        <v>0</v>
      </c>
      <c r="PA265" s="4">
        <f>SUMIFS('Aceite de Oliva'!PA$6:PA$257,'Aceite de Oliva'!$A$6:$A$257,"&gt;="&amp;$A265,'Aceite de Oliva'!$B$6:$B$257,"&lt;="&amp;$B265)</f>
        <v>0.67999999999999994</v>
      </c>
      <c r="PB265" s="4">
        <f>SUMIFS('Aceite de Oliva'!PB$6:PB$257,'Aceite de Oliva'!$A$6:$A$257,"&gt;="&amp;$A265,'Aceite de Oliva'!$B$6:$B$257,"&lt;="&amp;$B265)</f>
        <v>0.21</v>
      </c>
      <c r="PC265" s="4">
        <f>SUMIFS('Aceite de Oliva'!PC$6:PC$257,'Aceite de Oliva'!$A$6:$A$257,"&gt;="&amp;$A265,'Aceite de Oliva'!$B$6:$B$257,"&lt;="&amp;$B265)</f>
        <v>0.85</v>
      </c>
      <c r="PD265" s="4">
        <f>SUMIFS('Aceite de Oliva'!PD$6:PD$257,'Aceite de Oliva'!$A$6:$A$257,"&gt;="&amp;$A265,'Aceite de Oliva'!$B$6:$B$257,"&lt;="&amp;$B265)</f>
        <v>0.97</v>
      </c>
      <c r="PH265" s="4">
        <f>SUMIFS('Aceite de Oliva'!PH$6:PH$257,'Aceite de Oliva'!$A$6:$A$257,"&gt;="&amp;$A265,'Aceite de Oliva'!$B$6:$B$257,"&lt;="&amp;$B265)</f>
        <v>0.57999999999999996</v>
      </c>
      <c r="PI265" s="4">
        <f>SUMIFS('Aceite de Oliva'!PI$6:PI$257,'Aceite de Oliva'!$A$6:$A$257,"&gt;="&amp;$A265,'Aceite de Oliva'!$B$6:$B$257,"&lt;="&amp;$B265)</f>
        <v>0.88</v>
      </c>
      <c r="PJ265" s="4">
        <f>SUMIFS('Aceite de Oliva'!PJ$6:PJ$257,'Aceite de Oliva'!$A$6:$A$257,"&gt;="&amp;$A265,'Aceite de Oliva'!$B$6:$B$257,"&lt;="&amp;$B265)</f>
        <v>0.36</v>
      </c>
      <c r="PK265" s="4">
        <f>SUMIFS('Aceite de Oliva'!PK$6:PK$257,'Aceite de Oliva'!$A$6:$A$257,"&gt;="&amp;$A265,'Aceite de Oliva'!$B$6:$B$257,"&lt;="&amp;$B265)</f>
        <v>0</v>
      </c>
      <c r="PO265" s="4">
        <f>SUMIFS('Aceite de Oliva'!PO$6:PO$257,'Aceite de Oliva'!$A$6:$A$257,"&gt;="&amp;$A265,'Aceite de Oliva'!$B$6:$B$257,"&lt;="&amp;$B265)</f>
        <v>0.33</v>
      </c>
      <c r="PP265" s="4">
        <f>SUMIFS('Aceite de Oliva'!PP$6:PP$257,'Aceite de Oliva'!$A$6:$A$257,"&gt;="&amp;$A265,'Aceite de Oliva'!$B$6:$B$257,"&lt;="&amp;$B265)</f>
        <v>0.83</v>
      </c>
      <c r="PQ265" s="4">
        <f>SUMIFS('Aceite de Oliva'!PQ$6:PQ$257,'Aceite de Oliva'!$A$6:$A$257,"&gt;="&amp;$A265,'Aceite de Oliva'!$B$6:$B$257,"&lt;="&amp;$B265)</f>
        <v>0.14000000000000001</v>
      </c>
      <c r="PR265" s="4">
        <f>SUMIFS('Aceite de Oliva'!PR$6:PR$257,'Aceite de Oliva'!$A$6:$A$257,"&gt;="&amp;$A265,'Aceite de Oliva'!$B$6:$B$257,"&lt;="&amp;$B265)</f>
        <v>0.57999999999999996</v>
      </c>
      <c r="PV265" s="4">
        <f>SUMIFS('Aceite de Oliva'!PV$6:PV$257,'Aceite de Oliva'!$A$6:$A$257,"&gt;="&amp;$A265,'Aceite de Oliva'!$B$6:$B$257,"&lt;="&amp;$B265)</f>
        <v>0.52</v>
      </c>
      <c r="PW265" s="4">
        <f>SUMIFS('Aceite de Oliva'!PW$6:PW$257,'Aceite de Oliva'!$A$6:$A$257,"&gt;="&amp;$A265,'Aceite de Oliva'!$B$6:$B$257,"&lt;="&amp;$B265)</f>
        <v>0.92</v>
      </c>
      <c r="PX265" s="4">
        <f>SUMIFS('Aceite de Oliva'!PX$6:PX$257,'Aceite de Oliva'!$A$6:$A$257,"&gt;="&amp;$A265,'Aceite de Oliva'!$B$6:$B$257,"&lt;="&amp;$B265)</f>
        <v>0.47000000000000003</v>
      </c>
      <c r="PY265" s="4">
        <f>SUMIFS('Aceite de Oliva'!PY$6:PY$257,'Aceite de Oliva'!$A$6:$A$257,"&gt;="&amp;$A265,'Aceite de Oliva'!$B$6:$B$257,"&lt;="&amp;$B265)</f>
        <v>0</v>
      </c>
      <c r="QC265" s="4">
        <f>SUMIFS('Aceite de Oliva'!QC$6:QC$257,'Aceite de Oliva'!$A$6:$A$257,"&gt;="&amp;$A265,'Aceite de Oliva'!$B$6:$B$257,"&lt;="&amp;$B265)</f>
        <v>0.53</v>
      </c>
      <c r="QD265" s="4">
        <f>SUMIFS('Aceite de Oliva'!QD$6:QD$257,'Aceite de Oliva'!$A$6:$A$257,"&gt;="&amp;$A265,'Aceite de Oliva'!$B$6:$B$257,"&lt;="&amp;$B265)</f>
        <v>0</v>
      </c>
      <c r="QE265" s="4">
        <f>SUMIFS('Aceite de Oliva'!QE$6:QE$257,'Aceite de Oliva'!$A$6:$A$257,"&gt;="&amp;$A265,'Aceite de Oliva'!$B$6:$B$257,"&lt;="&amp;$B265)</f>
        <v>0.71</v>
      </c>
      <c r="QF265" s="4">
        <f>SUMIFS('Aceite de Oliva'!QF$6:QF$257,'Aceite de Oliva'!$A$6:$A$257,"&gt;="&amp;$A265,'Aceite de Oliva'!$B$6:$B$257,"&lt;="&amp;$B265)</f>
        <v>0.39</v>
      </c>
    </row>
    <row r="266" spans="1:448" x14ac:dyDescent="0.25">
      <c r="A266" s="9">
        <f>'TAM Aceite de Oliva'!B14</f>
        <v>3.3</v>
      </c>
      <c r="B266" s="9">
        <f>'TAM Aceite de Oliva'!C14</f>
        <v>3.4</v>
      </c>
      <c r="C266" s="9"/>
      <c r="D266" s="4">
        <f>SUMIFS('Aceite de Oliva'!D$6:D$257,'Aceite de Oliva'!$A$6:$A$257,"&gt;="&amp;$A266,'Aceite de Oliva'!$B$6:$B$257,"&lt;="&amp;$B266)</f>
        <v>2.66</v>
      </c>
      <c r="E266" s="4">
        <f>SUMIFS('Aceite de Oliva'!E$6:E$257,'Aceite de Oliva'!$A$6:$A$257,"&gt;="&amp;$A266,'Aceite de Oliva'!$B$6:$B$257,"&lt;="&amp;$B266)</f>
        <v>2.34</v>
      </c>
      <c r="F266" s="4">
        <f>SUMIFS('Aceite de Oliva'!F$6:F$257,'Aceite de Oliva'!$A$6:$A$257,"&gt;="&amp;$A266,'Aceite de Oliva'!$B$6:$B$257,"&lt;="&amp;$B266)</f>
        <v>3.3000000000000003</v>
      </c>
      <c r="G266" s="4">
        <f>SUMIFS('Aceite de Oliva'!G$6:G$257,'Aceite de Oliva'!$A$6:$A$257,"&gt;="&amp;$A266,'Aceite de Oliva'!$B$6:$B$257,"&lt;="&amp;$B266)</f>
        <v>0.42</v>
      </c>
      <c r="H266" s="9"/>
      <c r="I266" s="9"/>
      <c r="J266" s="9"/>
      <c r="K266" s="4">
        <f>SUMIFS('Aceite de Oliva'!K$6:K$257,'Aceite de Oliva'!$A$6:$A$257,"&gt;="&amp;$A266,'Aceite de Oliva'!$B$6:$B$257,"&lt;="&amp;$B266)</f>
        <v>1.85</v>
      </c>
      <c r="L266" s="4">
        <f>SUMIFS('Aceite de Oliva'!L$6:L$257,'Aceite de Oliva'!$A$6:$A$257,"&gt;="&amp;$A266,'Aceite de Oliva'!$B$6:$B$257,"&lt;="&amp;$B266)</f>
        <v>3</v>
      </c>
      <c r="M266" s="4">
        <f>SUMIFS('Aceite de Oliva'!M$6:M$257,'Aceite de Oliva'!$A$6:$A$257,"&gt;="&amp;$A266,'Aceite de Oliva'!$B$6:$B$257,"&lt;="&amp;$B266)</f>
        <v>1.81</v>
      </c>
      <c r="N266" s="4">
        <f>SUMIFS('Aceite de Oliva'!N$6:N$257,'Aceite de Oliva'!$A$6:$A$257,"&gt;="&amp;$A266,'Aceite de Oliva'!$B$6:$B$257,"&lt;="&amp;$B266)</f>
        <v>0.88</v>
      </c>
      <c r="O266" s="9"/>
      <c r="P266" s="9"/>
      <c r="Q266" s="9"/>
      <c r="R266" s="4">
        <f>SUMIFS('Aceite de Oliva'!R$6:R$257,'Aceite de Oliva'!$A$6:$A$257,"&gt;="&amp;$A266,'Aceite de Oliva'!$B$6:$B$257,"&lt;="&amp;$B266)</f>
        <v>1.32</v>
      </c>
      <c r="S266" s="4">
        <f>SUMIFS('Aceite de Oliva'!S$6:S$257,'Aceite de Oliva'!$A$6:$A$257,"&gt;="&amp;$A266,'Aceite de Oliva'!$B$6:$B$257,"&lt;="&amp;$B266)</f>
        <v>0.91</v>
      </c>
      <c r="T266" s="4">
        <f>SUMIFS('Aceite de Oliva'!T$6:T$257,'Aceite de Oliva'!$A$6:$A$257,"&gt;="&amp;$A266,'Aceite de Oliva'!$B$6:$B$257,"&lt;="&amp;$B266)</f>
        <v>1.95</v>
      </c>
      <c r="U266" s="4">
        <f>SUMIFS('Aceite de Oliva'!U$6:U$257,'Aceite de Oliva'!$A$6:$A$257,"&gt;="&amp;$A266,'Aceite de Oliva'!$B$6:$B$257,"&lt;="&amp;$B266)</f>
        <v>0.05</v>
      </c>
      <c r="V266" s="9"/>
      <c r="W266" s="9"/>
      <c r="X266" s="9"/>
      <c r="Y266" s="4">
        <f>SUMIFS('Aceite de Oliva'!Y$6:Y$257,'Aceite de Oliva'!$A$6:$A$257,"&gt;="&amp;$A266,'Aceite de Oliva'!$B$6:$B$257,"&lt;="&amp;$B266)</f>
        <v>2.02</v>
      </c>
      <c r="Z266" s="4">
        <f>SUMIFS('Aceite de Oliva'!Z$6:Z$257,'Aceite de Oliva'!$A$6:$A$257,"&gt;="&amp;$A266,'Aceite de Oliva'!$B$6:$B$257,"&lt;="&amp;$B266)</f>
        <v>0.73</v>
      </c>
      <c r="AA266" s="4">
        <f>SUMIFS('Aceite de Oliva'!AA$6:AA$257,'Aceite de Oliva'!$A$6:$A$257,"&gt;="&amp;$A266,'Aceite de Oliva'!$B$6:$B$257,"&lt;="&amp;$B266)</f>
        <v>2.5499999999999998</v>
      </c>
      <c r="AB266" s="4">
        <f>SUMIFS('Aceite de Oliva'!AB$6:AB$257,'Aceite de Oliva'!$A$6:$A$257,"&gt;="&amp;$A266,'Aceite de Oliva'!$B$6:$B$257,"&lt;="&amp;$B266)</f>
        <v>1.05</v>
      </c>
      <c r="AC266" s="9"/>
      <c r="AD266" s="9"/>
      <c r="AE266" s="9"/>
      <c r="AF266" s="4">
        <f>SUMIFS('Aceite de Oliva'!AF$6:AF$257,'Aceite de Oliva'!$A$6:$A$257,"&gt;="&amp;$A266,'Aceite de Oliva'!$B$6:$B$257,"&lt;="&amp;$B266)</f>
        <v>1.42</v>
      </c>
      <c r="AG266" s="4">
        <f>SUMIFS('Aceite de Oliva'!AG$6:AG$257,'Aceite de Oliva'!$A$6:$A$257,"&gt;="&amp;$A266,'Aceite de Oliva'!$B$6:$B$257,"&lt;="&amp;$B266)</f>
        <v>2.23</v>
      </c>
      <c r="AH266" s="4">
        <f>SUMIFS('Aceite de Oliva'!AH$6:AH$257,'Aceite de Oliva'!$A$6:$A$257,"&gt;="&amp;$A266,'Aceite de Oliva'!$B$6:$B$257,"&lt;="&amp;$B266)</f>
        <v>1.57</v>
      </c>
      <c r="AI266" s="4">
        <f>SUMIFS('Aceite de Oliva'!AI$6:AI$257,'Aceite de Oliva'!$A$6:$A$257,"&gt;="&amp;$A266,'Aceite de Oliva'!$B$6:$B$257,"&lt;="&amp;$B266)</f>
        <v>0.79</v>
      </c>
      <c r="AJ266" s="9"/>
      <c r="AK266" s="9"/>
      <c r="AL266" s="9"/>
      <c r="AM266" s="4">
        <f>SUMIFS('Aceite de Oliva'!AM$6:AM$257,'Aceite de Oliva'!$A$6:$A$257,"&gt;="&amp;$A266,'Aceite de Oliva'!$B$6:$B$257,"&lt;="&amp;$B266)</f>
        <v>1.76</v>
      </c>
      <c r="AN266" s="4">
        <f>SUMIFS('Aceite de Oliva'!AN$6:AN$257,'Aceite de Oliva'!$A$6:$A$257,"&gt;="&amp;$A266,'Aceite de Oliva'!$B$6:$B$257,"&lt;="&amp;$B266)</f>
        <v>3.4499999999999997</v>
      </c>
      <c r="AO266" s="4">
        <f>SUMIFS('Aceite de Oliva'!AO$6:AO$257,'Aceite de Oliva'!$A$6:$A$257,"&gt;="&amp;$A266,'Aceite de Oliva'!$B$6:$B$257,"&lt;="&amp;$B266)</f>
        <v>1</v>
      </c>
      <c r="AP266" s="4">
        <f>SUMIFS('Aceite de Oliva'!AP$6:AP$257,'Aceite de Oliva'!$A$6:$A$257,"&gt;="&amp;$A266,'Aceite de Oliva'!$B$6:$B$257,"&lt;="&amp;$B266)</f>
        <v>1.9</v>
      </c>
      <c r="AQ266" s="9"/>
      <c r="AR266" s="9"/>
      <c r="AT266" s="4">
        <f>SUMIFS('Aceite de Oliva'!AT$6:AT$257,'Aceite de Oliva'!$A$6:$A$257,"&gt;="&amp;$A266,'Aceite de Oliva'!$B$6:$B$257,"&lt;="&amp;$B266)</f>
        <v>1.74</v>
      </c>
      <c r="AU266" s="4">
        <f>SUMIFS('Aceite de Oliva'!AU$6:AU$257,'Aceite de Oliva'!$A$6:$A$257,"&gt;="&amp;$A266,'Aceite de Oliva'!$B$6:$B$257,"&lt;="&amp;$B266)</f>
        <v>1.45</v>
      </c>
      <c r="AV266" s="4">
        <f>SUMIFS('Aceite de Oliva'!AV$6:AV$257,'Aceite de Oliva'!$A$6:$A$257,"&gt;="&amp;$A266,'Aceite de Oliva'!$B$6:$B$257,"&lt;="&amp;$B266)</f>
        <v>2.73</v>
      </c>
      <c r="AW266" s="4">
        <f>SUMIFS('Aceite de Oliva'!AW$6:AW$257,'Aceite de Oliva'!$A$6:$A$257,"&gt;="&amp;$A266,'Aceite de Oliva'!$B$6:$B$257,"&lt;="&amp;$B266)</f>
        <v>0</v>
      </c>
      <c r="BA266" s="4">
        <f>SUMIFS('Aceite de Oliva'!BA$6:BA$257,'Aceite de Oliva'!$A$6:$A$257,"&gt;="&amp;A266,'Aceite de Oliva'!$B$6:$B$257,"&lt;="&amp;B266)</f>
        <v>1.88</v>
      </c>
      <c r="BB266" s="4">
        <f>SUMIFS('Aceite de Oliva'!BB$6:BB$257,'Aceite de Oliva'!$A$6:$A$257,"&gt;="&amp;$A266,'Aceite de Oliva'!$B$6:$B$257,"&lt;="&amp;$B266)</f>
        <v>3.0100000000000002</v>
      </c>
      <c r="BC266" s="4">
        <f>SUMIFS('Aceite de Oliva'!BC$6:BC$257,'Aceite de Oliva'!$A$6:$A$257,"&gt;="&amp;$A266,'Aceite de Oliva'!$B$6:$B$257,"&lt;="&amp;$B266)</f>
        <v>2.2200000000000002</v>
      </c>
      <c r="BD266" s="4">
        <f>SUMIFS('Aceite de Oliva'!BD$6:BD$257,'Aceite de Oliva'!$A$6:$A$257,"&gt;="&amp;$A266,'Aceite de Oliva'!$B$6:$B$257,"&lt;="&amp;$B266)</f>
        <v>0</v>
      </c>
      <c r="BH266" s="4">
        <f>SUMIFS('Aceite de Oliva'!BH$6:BH$257,'Aceite de Oliva'!$A$6:$A$257,"&gt;="&amp;$A266,'Aceite de Oliva'!$B$6:$B$257,"&lt;="&amp;$B266)</f>
        <v>1.88</v>
      </c>
      <c r="BI266" s="4">
        <f>SUMIFS('Aceite de Oliva'!BI$6:BI$257,'Aceite de Oliva'!$A$6:$A$257,"&gt;="&amp;$A266,'Aceite de Oliva'!$B$6:$B$257,"&lt;="&amp;$B266)</f>
        <v>2.77</v>
      </c>
      <c r="BJ266" s="4">
        <f>SUMIFS('Aceite de Oliva'!BJ$6:BJ$257,'Aceite de Oliva'!$A$6:$A$257,"&gt;="&amp;$A266,'Aceite de Oliva'!$B$6:$B$257,"&lt;="&amp;$B266)</f>
        <v>0.94</v>
      </c>
      <c r="BK266" s="4">
        <f>SUMIFS('Aceite de Oliva'!BK$6:BK$257,'Aceite de Oliva'!$A$6:$A$257,"&gt;="&amp;$A266,'Aceite de Oliva'!$B$6:$B$257,"&lt;="&amp;$B266)</f>
        <v>3.35</v>
      </c>
      <c r="BO266" s="4">
        <f>SUMIFS('Aceite de Oliva'!BO$6:BO$257,'Aceite de Oliva'!$A$6:$A$257,"&gt;="&amp;$A266,'Aceite de Oliva'!$B$6:$B$257,"&lt;="&amp;$B266)</f>
        <v>2.21</v>
      </c>
      <c r="BP266" s="4">
        <f>SUMIFS('Aceite de Oliva'!BP$6:BP$257,'Aceite de Oliva'!$A$6:$A$257,"&gt;="&amp;$A266,'Aceite de Oliva'!$B$6:$B$257,"&lt;="&amp;$B266)</f>
        <v>0.89</v>
      </c>
      <c r="BQ266" s="4">
        <f>SUMIFS('Aceite de Oliva'!BQ$6:BQ$257,'Aceite de Oliva'!$A$6:$A$257,"&gt;="&amp;$A266,'Aceite de Oliva'!$B$6:$B$257,"&lt;="&amp;$B266)</f>
        <v>2.13</v>
      </c>
      <c r="BR266" s="4">
        <f>SUMIFS('Aceite de Oliva'!BR$6:BR$257,'Aceite de Oliva'!$A$6:$A$257,"&gt;="&amp;$A266,'Aceite de Oliva'!$B$6:$B$257,"&lt;="&amp;$B266)</f>
        <v>3.12</v>
      </c>
      <c r="BV266" s="4">
        <f>SUMIFS('Aceite de Oliva'!BV$6:BV$257,'Aceite de Oliva'!$A$6:$A$257,"&gt;="&amp;$A266,'Aceite de Oliva'!$B$6:$B$257,"&lt;="&amp;$B266)</f>
        <v>2.09</v>
      </c>
      <c r="BW266" s="4">
        <f>SUMIFS('Aceite de Oliva'!BW$6:BW$257,'Aceite de Oliva'!$A$6:$A$257,"&gt;="&amp;$A266,'Aceite de Oliva'!$B$6:$B$257,"&lt;="&amp;$B266)</f>
        <v>5.26</v>
      </c>
      <c r="BX266" s="4">
        <f>SUMIFS('Aceite de Oliva'!BX$6:BX$257,'Aceite de Oliva'!$A$6:$A$257,"&gt;="&amp;$A266,'Aceite de Oliva'!$B$6:$B$257,"&lt;="&amp;$B266)</f>
        <v>1.05</v>
      </c>
      <c r="BY266" s="4">
        <f>SUMIFS('Aceite de Oliva'!BY$6:BY$257,'Aceite de Oliva'!$A$6:$A$257,"&gt;="&amp;$A266,'Aceite de Oliva'!$B$6:$B$257,"&lt;="&amp;$B266)</f>
        <v>1.76</v>
      </c>
      <c r="CC266" s="4">
        <f>SUMIFS('Aceite de Oliva'!CC$6:CC$257,'Aceite de Oliva'!$A$6:$A$257,"&gt;="&amp;$A266,'Aceite de Oliva'!$B$6:$B$257,"&lt;="&amp;$B266)</f>
        <v>7.5600000000000005</v>
      </c>
      <c r="CD266" s="4">
        <f>SUMIFS('Aceite de Oliva'!CD$6:CD$257,'Aceite de Oliva'!$A$6:$A$257,"&gt;="&amp;$A266,'Aceite de Oliva'!$B$6:$B$257,"&lt;="&amp;$B266)</f>
        <v>18.549999999999997</v>
      </c>
      <c r="CE266" s="4">
        <f>SUMIFS('Aceite de Oliva'!CE$6:CE$257,'Aceite de Oliva'!$A$6:$A$257,"&gt;="&amp;$A266,'Aceite de Oliva'!$B$6:$B$257,"&lt;="&amp;$B266)</f>
        <v>4.96</v>
      </c>
      <c r="CF266" s="4">
        <f>SUMIFS('Aceite de Oliva'!CF$6:CF$257,'Aceite de Oliva'!$A$6:$A$257,"&gt;="&amp;$A266,'Aceite de Oliva'!$B$6:$B$257,"&lt;="&amp;$B266)</f>
        <v>3.77</v>
      </c>
      <c r="CJ266" s="4">
        <f>SUMIFS('Aceite de Oliva'!CJ$6:CJ$257,'Aceite de Oliva'!$A$6:$A$257,"&gt;="&amp;$A266,'Aceite de Oliva'!$B$6:$B$257,"&lt;="&amp;$B266)</f>
        <v>5.48</v>
      </c>
      <c r="CK266" s="4">
        <f>SUMIFS('Aceite de Oliva'!CK$6:CK$257,'Aceite de Oliva'!$A$6:$A$257,"&gt;="&amp;$A266,'Aceite de Oliva'!$B$6:$B$257,"&lt;="&amp;$B266)</f>
        <v>7.07</v>
      </c>
      <c r="CL266" s="4">
        <f>SUMIFS('Aceite de Oliva'!CL$6:CL$257,'Aceite de Oliva'!$A$6:$A$257,"&gt;="&amp;$A266,'Aceite de Oliva'!$B$6:$B$257,"&lt;="&amp;$B266)</f>
        <v>6.6</v>
      </c>
      <c r="CM266" s="4">
        <f>SUMIFS('Aceite de Oliva'!CM$6:CM$257,'Aceite de Oliva'!$A$6:$A$257,"&gt;="&amp;$A266,'Aceite de Oliva'!$B$6:$B$257,"&lt;="&amp;$B266)</f>
        <v>2.4300000000000002</v>
      </c>
      <c r="CQ266" s="4">
        <f>SUMIFS('Aceite de Oliva'!CQ$6:CQ$257,'Aceite de Oliva'!$A$6:$A$257,"&gt;="&amp;$A266,'Aceite de Oliva'!$B$6:$B$257,"&lt;="&amp;$B266)</f>
        <v>5.26</v>
      </c>
      <c r="CR266" s="4">
        <f>SUMIFS('Aceite de Oliva'!CR$6:CR$257,'Aceite de Oliva'!$A$6:$A$257,"&gt;="&amp;$A266,'Aceite de Oliva'!$B$6:$B$257,"&lt;="&amp;$B266)</f>
        <v>2.1100000000000003</v>
      </c>
      <c r="CS266" s="4">
        <f>SUMIFS('Aceite de Oliva'!CS$6:CS$257,'Aceite de Oliva'!$A$6:$A$257,"&gt;="&amp;$A266,'Aceite de Oliva'!$B$6:$B$257,"&lt;="&amp;$B266)</f>
        <v>5.01</v>
      </c>
      <c r="CT266" s="4">
        <f>SUMIFS('Aceite de Oliva'!CT$6:CT$257,'Aceite de Oliva'!$A$6:$A$257,"&gt;="&amp;$A266,'Aceite de Oliva'!$B$6:$B$257,"&lt;="&amp;$B266)</f>
        <v>9.48</v>
      </c>
      <c r="CX266" s="4">
        <f>SUMIFS('Aceite de Oliva'!CX$6:CX$257,'Aceite de Oliva'!$A$6:$A$257,"&gt;="&amp;$A266,'Aceite de Oliva'!$B$6:$B$257,"&lt;="&amp;$B266)</f>
        <v>2.75</v>
      </c>
      <c r="CY266" s="4">
        <f>SUMIFS('Aceite de Oliva'!CY$6:CY$257,'Aceite de Oliva'!$A$6:$A$257,"&gt;="&amp;$A266,'Aceite de Oliva'!$B$6:$B$257,"&lt;="&amp;$B266)</f>
        <v>2.54</v>
      </c>
      <c r="CZ266" s="4">
        <f>SUMIFS('Aceite de Oliva'!CZ$6:CZ$257,'Aceite de Oliva'!$A$6:$A$257,"&gt;="&amp;$A266,'Aceite de Oliva'!$B$6:$B$257,"&lt;="&amp;$B266)</f>
        <v>1.79</v>
      </c>
      <c r="DA266" s="4">
        <f>SUMIFS('Aceite de Oliva'!DA$6:DA$257,'Aceite de Oliva'!$A$6:$A$257,"&gt;="&amp;$A266,'Aceite de Oliva'!$B$6:$B$257,"&lt;="&amp;$B266)</f>
        <v>4.7300000000000004</v>
      </c>
      <c r="DE266" s="4">
        <f>SUMIFS('Aceite de Oliva'!DE$6:DE$257,'Aceite de Oliva'!$A$6:$A$257,"&gt;="&amp;$A266,'Aceite de Oliva'!$B$6:$B$257,"&lt;="&amp;$B266)</f>
        <v>2.83</v>
      </c>
      <c r="DF266" s="4">
        <f>SUMIFS('Aceite de Oliva'!DF$6:DF$257,'Aceite de Oliva'!$A$6:$A$257,"&gt;="&amp;$A266,'Aceite de Oliva'!$B$6:$B$257,"&lt;="&amp;$B266)</f>
        <v>1.9900000000000002</v>
      </c>
      <c r="DG266" s="4">
        <f>SUMIFS('Aceite de Oliva'!DG$6:DG$257,'Aceite de Oliva'!$A$6:$A$257,"&gt;="&amp;$A266,'Aceite de Oliva'!$B$6:$B$257,"&lt;="&amp;$B266)</f>
        <v>3.1100000000000003</v>
      </c>
      <c r="DH266" s="4">
        <f>SUMIFS('Aceite de Oliva'!DH$6:DH$257,'Aceite de Oliva'!$A$6:$A$257,"&gt;="&amp;$A266,'Aceite de Oliva'!$B$6:$B$257,"&lt;="&amp;$B266)</f>
        <v>2.81</v>
      </c>
      <c r="DL266" s="4">
        <f>SUMIFS('Aceite de Oliva'!DL$6:DL$257,'Aceite de Oliva'!$A$6:$A$257,"&gt;="&amp;$A266,'Aceite de Oliva'!$B$6:$B$257,"&lt;="&amp;$B266)</f>
        <v>2.42</v>
      </c>
      <c r="DM266" s="4">
        <f>SUMIFS('Aceite de Oliva'!DM$6:DM$257,'Aceite de Oliva'!$A$6:$A$257,"&gt;="&amp;$A266,'Aceite de Oliva'!$B$6:$B$257,"&lt;="&amp;$B266)</f>
        <v>0.88</v>
      </c>
      <c r="DN266" s="4">
        <f>SUMIFS('Aceite de Oliva'!DN$6:DN$257,'Aceite de Oliva'!$A$6:$A$257,"&gt;="&amp;$A266,'Aceite de Oliva'!$B$6:$B$257,"&lt;="&amp;$B266)</f>
        <v>3.34</v>
      </c>
      <c r="DO266" s="4">
        <f>SUMIFS('Aceite de Oliva'!DO$6:DO$257,'Aceite de Oliva'!$A$6:$A$257,"&gt;="&amp;$A266,'Aceite de Oliva'!$B$6:$B$257,"&lt;="&amp;$B266)</f>
        <v>0.22</v>
      </c>
      <c r="DS266" s="4">
        <f>SUMIFS('Aceite de Oliva'!DS$6:DS$257,'Aceite de Oliva'!$A$6:$A$257,"&gt;="&amp;$A266,'Aceite de Oliva'!$B$6:$B$257,"&lt;="&amp;$B266)</f>
        <v>3.25</v>
      </c>
      <c r="DT266" s="4">
        <f>SUMIFS('Aceite de Oliva'!DT$6:DT$257,'Aceite de Oliva'!$A$6:$A$257,"&gt;="&amp;$A266,'Aceite de Oliva'!$B$6:$B$257,"&lt;="&amp;$B266)</f>
        <v>1.02</v>
      </c>
      <c r="DU266" s="4">
        <f>SUMIFS('Aceite de Oliva'!DU$6:DU$257,'Aceite de Oliva'!$A$6:$A$257,"&gt;="&amp;$A266,'Aceite de Oliva'!$B$6:$B$257,"&lt;="&amp;$B266)</f>
        <v>4.6500000000000004</v>
      </c>
      <c r="DV266" s="4">
        <f>SUMIFS('Aceite de Oliva'!DV$6:DV$257,'Aceite de Oliva'!$A$6:$A$257,"&gt;="&amp;$A266,'Aceite de Oliva'!$B$6:$B$257,"&lt;="&amp;$B266)</f>
        <v>0.91</v>
      </c>
      <c r="DZ266" s="4">
        <f>SUMIFS('Aceite de Oliva'!DZ$6:DZ$257,'Aceite de Oliva'!$A$6:$A$257,"&gt;="&amp;$A266,'Aceite de Oliva'!$B$6:$B$257,"&lt;="&amp;$B266)</f>
        <v>2.38</v>
      </c>
      <c r="EA266" s="4">
        <f>SUMIFS('Aceite de Oliva'!EA$6:EA$257,'Aceite de Oliva'!$A$6:$A$257,"&gt;="&amp;$A266,'Aceite de Oliva'!$B$6:$B$257,"&lt;="&amp;$B266)</f>
        <v>3.15</v>
      </c>
      <c r="EB266" s="4">
        <f>SUMIFS('Aceite de Oliva'!EB$6:EB$257,'Aceite de Oliva'!$A$6:$A$257,"&gt;="&amp;$A266,'Aceite de Oliva'!$B$6:$B$257,"&lt;="&amp;$B266)</f>
        <v>2.7199999999999998</v>
      </c>
      <c r="EC266" s="4">
        <f>SUMIFS('Aceite de Oliva'!EC$6:EC$257,'Aceite de Oliva'!$A$6:$A$257,"&gt;="&amp;$A266,'Aceite de Oliva'!$B$6:$B$257,"&lt;="&amp;$B266)</f>
        <v>0</v>
      </c>
      <c r="EG266" s="4">
        <f>SUMIFS('Aceite de Oliva'!EG$6:EG$257,'Aceite de Oliva'!$A$6:$A$257,"&gt;="&amp;$A266,'Aceite de Oliva'!$B$6:$B$257,"&lt;="&amp;$B266)</f>
        <v>1.5</v>
      </c>
      <c r="EH266" s="4">
        <f>SUMIFS('Aceite de Oliva'!EH$6:EH$257,'Aceite de Oliva'!$A$6:$A$257,"&gt;="&amp;$A266,'Aceite de Oliva'!$B$6:$B$257,"&lt;="&amp;$B266)</f>
        <v>1.32</v>
      </c>
      <c r="EI266" s="4">
        <f>SUMIFS('Aceite de Oliva'!EI$6:EI$257,'Aceite de Oliva'!$A$6:$A$257,"&gt;="&amp;$A266,'Aceite de Oliva'!$B$6:$B$257,"&lt;="&amp;$B266)</f>
        <v>1.62</v>
      </c>
      <c r="EJ266" s="4">
        <f>SUMIFS('Aceite de Oliva'!EJ$6:EJ$257,'Aceite de Oliva'!$A$6:$A$257,"&gt;="&amp;$A266,'Aceite de Oliva'!$B$6:$B$257,"&lt;="&amp;$B266)</f>
        <v>0.23</v>
      </c>
      <c r="EN266" s="4">
        <f>SUMIFS('Aceite de Oliva'!EN$6:EN$257,'Aceite de Oliva'!$A$6:$A$257,"&gt;="&amp;$A266,'Aceite de Oliva'!$B$6:$B$257,"&lt;="&amp;$B266)</f>
        <v>0.67</v>
      </c>
      <c r="EO266" s="4">
        <f>SUMIFS('Aceite de Oliva'!EO$6:EO$257,'Aceite de Oliva'!$A$6:$A$257,"&gt;="&amp;$A266,'Aceite de Oliva'!$B$6:$B$257,"&lt;="&amp;$B266)</f>
        <v>1.38</v>
      </c>
      <c r="EP266" s="4">
        <f>SUMIFS('Aceite de Oliva'!EP$6:EP$257,'Aceite de Oliva'!$A$6:$A$257,"&gt;="&amp;$A266,'Aceite de Oliva'!$B$6:$B$257,"&lt;="&amp;$B266)</f>
        <v>0.38</v>
      </c>
      <c r="EQ266" s="4">
        <f>SUMIFS('Aceite de Oliva'!EQ$6:EQ$257,'Aceite de Oliva'!$A$6:$A$257,"&gt;="&amp;$A266,'Aceite de Oliva'!$B$6:$B$257,"&lt;="&amp;$B266)</f>
        <v>1.01</v>
      </c>
      <c r="EU266" s="4">
        <f>SUMIFS('Aceite de Oliva'!EU$6:EU$257,'Aceite de Oliva'!$A$6:$A$257,"&gt;="&amp;$A266,'Aceite de Oliva'!$B$6:$B$257,"&lt;="&amp;$B266)</f>
        <v>1.72</v>
      </c>
      <c r="EV266" s="4">
        <f>SUMIFS('Aceite de Oliva'!EV$6:EV$257,'Aceite de Oliva'!$A$6:$A$257,"&gt;="&amp;$A266,'Aceite de Oliva'!$B$6:$B$257,"&lt;="&amp;$B266)</f>
        <v>0.71</v>
      </c>
      <c r="EW266" s="4">
        <f>SUMIFS('Aceite de Oliva'!EW$6:EW$257,'Aceite de Oliva'!$A$6:$A$257,"&gt;="&amp;$A266,'Aceite de Oliva'!$B$6:$B$257,"&lt;="&amp;$B266)</f>
        <v>1.94</v>
      </c>
      <c r="EX266" s="4">
        <f>SUMIFS('Aceite de Oliva'!EX$6:EX$257,'Aceite de Oliva'!$A$6:$A$257,"&gt;="&amp;$A266,'Aceite de Oliva'!$B$6:$B$257,"&lt;="&amp;$B266)</f>
        <v>1.74</v>
      </c>
      <c r="FB266" s="4">
        <f>SUMIFS('Aceite de Oliva'!FB$6:FB$257,'Aceite de Oliva'!$A$6:$A$257,"&gt;="&amp;$A266,'Aceite de Oliva'!$B$6:$B$257,"&lt;="&amp;$B266)</f>
        <v>0.4</v>
      </c>
      <c r="FC266" s="4">
        <f>SUMIFS('Aceite de Oliva'!FC$6:FC$257,'Aceite de Oliva'!$A$6:$A$257,"&gt;="&amp;$A266,'Aceite de Oliva'!$B$6:$B$257,"&lt;="&amp;$B266)</f>
        <v>0.19</v>
      </c>
      <c r="FD266" s="4">
        <f>SUMIFS('Aceite de Oliva'!FD$6:FD$257,'Aceite de Oliva'!$A$6:$A$257,"&gt;="&amp;$A266,'Aceite de Oliva'!$B$6:$B$257,"&lt;="&amp;$B266)</f>
        <v>0.59</v>
      </c>
      <c r="FE266" s="4">
        <f>SUMIFS('Aceite de Oliva'!FE$6:FE$257,'Aceite de Oliva'!$A$6:$A$257,"&gt;="&amp;$A266,'Aceite de Oliva'!$B$6:$B$257,"&lt;="&amp;$B266)</f>
        <v>0</v>
      </c>
      <c r="FI266" s="4">
        <f>SUMIFS('Aceite de Oliva'!FI$6:FI$257,'Aceite de Oliva'!$A$6:$A$257,"&gt;="&amp;$A266,'Aceite de Oliva'!$B$6:$B$257,"&lt;="&amp;$B266)</f>
        <v>0.6</v>
      </c>
      <c r="FJ266" s="4">
        <f>SUMIFS('Aceite de Oliva'!FJ$6:FJ$257,'Aceite de Oliva'!$A$6:$A$257,"&gt;="&amp;$A266,'Aceite de Oliva'!$B$6:$B$257,"&lt;="&amp;$B266)</f>
        <v>0.28000000000000003</v>
      </c>
      <c r="FK266" s="4">
        <f>SUMIFS('Aceite de Oliva'!FK$6:FK$257,'Aceite de Oliva'!$A$6:$A$257,"&gt;="&amp;$A266,'Aceite de Oliva'!$B$6:$B$257,"&lt;="&amp;$B266)</f>
        <v>0.83</v>
      </c>
      <c r="FL266" s="4">
        <f>SUMIFS('Aceite de Oliva'!FL$6:FL$257,'Aceite de Oliva'!$A$6:$A$257,"&gt;="&amp;$A266,'Aceite de Oliva'!$B$6:$B$257,"&lt;="&amp;$B266)</f>
        <v>0.17</v>
      </c>
      <c r="FP266" s="4">
        <f>SUMIFS('Aceite de Oliva'!FP$6:FP$257,'Aceite de Oliva'!$A$6:$A$257,"&gt;="&amp;$A266,'Aceite de Oliva'!$B$6:$B$257,"&lt;="&amp;$B266)</f>
        <v>0.75</v>
      </c>
      <c r="FQ266" s="4">
        <f>SUMIFS('Aceite de Oliva'!FQ$6:FQ$257,'Aceite de Oliva'!$A$6:$A$257,"&gt;="&amp;$A266,'Aceite de Oliva'!$B$6:$B$257,"&lt;="&amp;$B266)</f>
        <v>0.31</v>
      </c>
      <c r="FR266" s="4">
        <f>SUMIFS('Aceite de Oliva'!FR$6:FR$257,'Aceite de Oliva'!$A$6:$A$257,"&gt;="&amp;$A266,'Aceite de Oliva'!$B$6:$B$257,"&lt;="&amp;$B266)</f>
        <v>1.06</v>
      </c>
      <c r="FS266" s="4">
        <f>SUMIFS('Aceite de Oliva'!FS$6:FS$257,'Aceite de Oliva'!$A$6:$A$257,"&gt;="&amp;$A266,'Aceite de Oliva'!$B$6:$B$257,"&lt;="&amp;$B266)</f>
        <v>0.36</v>
      </c>
      <c r="FW266" s="4">
        <f>SUMIFS('Aceite de Oliva'!FW$6:FW$257,'Aceite de Oliva'!$A$6:$A$257,"&gt;="&amp;$A266,'Aceite de Oliva'!$B$6:$B$257,"&lt;="&amp;$B266)</f>
        <v>0.59</v>
      </c>
      <c r="FX266" s="4">
        <f>SUMIFS('Aceite de Oliva'!FX$6:FX$257,'Aceite de Oliva'!$A$6:$A$257,"&gt;="&amp;$A266,'Aceite de Oliva'!$B$6:$B$257,"&lt;="&amp;$B266)</f>
        <v>1.93</v>
      </c>
      <c r="FY266" s="4">
        <f>SUMIFS('Aceite de Oliva'!FY$6:FY$257,'Aceite de Oliva'!$A$6:$A$257,"&gt;="&amp;$A266,'Aceite de Oliva'!$B$6:$B$257,"&lt;="&amp;$B266)</f>
        <v>0.32</v>
      </c>
      <c r="FZ266" s="4">
        <f>SUMIFS('Aceite de Oliva'!FZ$6:FZ$257,'Aceite de Oliva'!$A$6:$A$257,"&gt;="&amp;$A266,'Aceite de Oliva'!$B$6:$B$257,"&lt;="&amp;$B266)</f>
        <v>0</v>
      </c>
      <c r="GD266" s="4">
        <f>SUMIFS('Aceite de Oliva'!GD$6:GD$257,'Aceite de Oliva'!$A$6:$A$257,"&gt;="&amp;$A266,'Aceite de Oliva'!$B$6:$B$257,"&lt;="&amp;$B266)</f>
        <v>3.23</v>
      </c>
      <c r="GE266" s="4">
        <f>SUMIFS('Aceite de Oliva'!GE$6:GE$257,'Aceite de Oliva'!$A$6:$A$257,"&gt;="&amp;$A266,'Aceite de Oliva'!$B$6:$B$257,"&lt;="&amp;$B266)</f>
        <v>11.39</v>
      </c>
      <c r="GF266" s="4">
        <f>SUMIFS('Aceite de Oliva'!GF$6:GF$257,'Aceite de Oliva'!$A$6:$A$257,"&gt;="&amp;$A266,'Aceite de Oliva'!$B$6:$B$257,"&lt;="&amp;$B266)</f>
        <v>1.49</v>
      </c>
      <c r="GG266" s="4">
        <f>SUMIFS('Aceite de Oliva'!GG$6:GG$257,'Aceite de Oliva'!$A$6:$A$257,"&gt;="&amp;$A266,'Aceite de Oliva'!$B$6:$B$257,"&lt;="&amp;$B266)</f>
        <v>0</v>
      </c>
      <c r="GK266" s="4">
        <f>SUMIFS('Aceite de Oliva'!GK$6:GK$257,'Aceite de Oliva'!$A$6:$A$257,"&gt;="&amp;$A266,'Aceite de Oliva'!$B$6:$B$257,"&lt;="&amp;$B266)</f>
        <v>1.47</v>
      </c>
      <c r="GL266" s="4">
        <f>SUMIFS('Aceite de Oliva'!GL$6:GL$257,'Aceite de Oliva'!$A$6:$A$257,"&gt;="&amp;$A266,'Aceite de Oliva'!$B$6:$B$257,"&lt;="&amp;$B266)</f>
        <v>2.6</v>
      </c>
      <c r="GM266" s="4">
        <f>SUMIFS('Aceite de Oliva'!GM$6:GM$257,'Aceite de Oliva'!$A$6:$A$257,"&gt;="&amp;$A266,'Aceite de Oliva'!$B$6:$B$257,"&lt;="&amp;$B266)</f>
        <v>1.45</v>
      </c>
      <c r="GN266" s="4">
        <f>SUMIFS('Aceite de Oliva'!GN$6:GN$257,'Aceite de Oliva'!$A$6:$A$257,"&gt;="&amp;$A266,'Aceite de Oliva'!$B$6:$B$257,"&lt;="&amp;$B266)</f>
        <v>0.15</v>
      </c>
      <c r="GR266" s="4">
        <f>SUMIFS('Aceite de Oliva'!GR$6:GR$257,'Aceite de Oliva'!$A$6:$A$257,"&gt;="&amp;$A266,'Aceite de Oliva'!$B$6:$B$257,"&lt;="&amp;$B266)</f>
        <v>1.9500000000000002</v>
      </c>
      <c r="GS266" s="4">
        <f>SUMIFS('Aceite de Oliva'!GS$6:GS$257,'Aceite de Oliva'!$A$6:$A$257,"&gt;="&amp;$A266,'Aceite de Oliva'!$B$6:$B$257,"&lt;="&amp;$B266)</f>
        <v>0.62</v>
      </c>
      <c r="GT266" s="4">
        <f>SUMIFS('Aceite de Oliva'!GT$6:GT$257,'Aceite de Oliva'!$A$6:$A$257,"&gt;="&amp;$A266,'Aceite de Oliva'!$B$6:$B$257,"&lt;="&amp;$B266)</f>
        <v>2.71</v>
      </c>
      <c r="GU266" s="4">
        <f>SUMIFS('Aceite de Oliva'!GU$6:GU$257,'Aceite de Oliva'!$A$6:$A$257,"&gt;="&amp;$A266,'Aceite de Oliva'!$B$6:$B$257,"&lt;="&amp;$B266)</f>
        <v>0.15</v>
      </c>
      <c r="GY266" s="4">
        <f>SUMIFS('Aceite de Oliva'!GY$6:GY$257,'Aceite de Oliva'!$A$6:$A$257,"&gt;="&amp;$A266,'Aceite de Oliva'!$B$6:$B$257,"&lt;="&amp;$B266)</f>
        <v>1</v>
      </c>
      <c r="GZ266" s="4">
        <f>SUMIFS('Aceite de Oliva'!GZ$6:GZ$257,'Aceite de Oliva'!$A$6:$A$257,"&gt;="&amp;$A266,'Aceite de Oliva'!$B$6:$B$257,"&lt;="&amp;$B266)</f>
        <v>0.27</v>
      </c>
      <c r="HA266" s="4">
        <f>SUMIFS('Aceite de Oliva'!HA$6:HA$257,'Aceite de Oliva'!$A$6:$A$257,"&gt;="&amp;$A266,'Aceite de Oliva'!$B$6:$B$257,"&lt;="&amp;$B266)</f>
        <v>1.1499999999999999</v>
      </c>
      <c r="HB266" s="4">
        <f>SUMIFS('Aceite de Oliva'!HB$6:HB$257,'Aceite de Oliva'!$A$6:$A$257,"&gt;="&amp;$A266,'Aceite de Oliva'!$B$6:$B$257,"&lt;="&amp;$B266)</f>
        <v>0.35</v>
      </c>
      <c r="HF266" s="4">
        <f>SUMIFS('Aceite de Oliva'!HF$6:HF$257,'Aceite de Oliva'!$A$6:$A$257,"&gt;="&amp;$A266,'Aceite de Oliva'!$B$6:$B$257,"&lt;="&amp;$B266)</f>
        <v>0.86</v>
      </c>
      <c r="HG266" s="4">
        <f>SUMIFS('Aceite de Oliva'!HG$6:HG$257,'Aceite de Oliva'!$A$6:$A$257,"&gt;="&amp;$A266,'Aceite de Oliva'!$B$6:$B$257,"&lt;="&amp;$B266)</f>
        <v>1.46</v>
      </c>
      <c r="HH266" s="4">
        <f>SUMIFS('Aceite de Oliva'!HH$6:HH$257,'Aceite de Oliva'!$A$6:$A$257,"&gt;="&amp;$A266,'Aceite de Oliva'!$B$6:$B$257,"&lt;="&amp;$B266)</f>
        <v>0.66</v>
      </c>
      <c r="HI266" s="4">
        <f>SUMIFS('Aceite de Oliva'!HI$6:HI$257,'Aceite de Oliva'!$A$6:$A$257,"&gt;="&amp;$A266,'Aceite de Oliva'!$B$6:$B$257,"&lt;="&amp;$B266)</f>
        <v>0.98</v>
      </c>
      <c r="HM266" s="4">
        <f>SUMIFS('Aceite de Oliva'!HM$6:HM$257,'Aceite de Oliva'!$A$6:$A$257,"&gt;="&amp;$A266,'Aceite de Oliva'!$B$6:$B$257,"&lt;="&amp;$B266)</f>
        <v>0.51</v>
      </c>
      <c r="HN266" s="4">
        <f>SUMIFS('Aceite de Oliva'!HN$6:HN$257,'Aceite de Oliva'!$A$6:$A$257,"&gt;="&amp;$A266,'Aceite de Oliva'!$B$6:$B$257,"&lt;="&amp;$B266)</f>
        <v>0.43</v>
      </c>
      <c r="HO266" s="4">
        <f>SUMIFS('Aceite de Oliva'!HO$6:HO$257,'Aceite de Oliva'!$A$6:$A$257,"&gt;="&amp;$A266,'Aceite de Oliva'!$B$6:$B$257,"&lt;="&amp;$B266)</f>
        <v>0.76</v>
      </c>
      <c r="HP266" s="4">
        <f>SUMIFS('Aceite de Oliva'!HP$6:HP$257,'Aceite de Oliva'!$A$6:$A$257,"&gt;="&amp;$A266,'Aceite de Oliva'!$B$6:$B$257,"&lt;="&amp;$B266)</f>
        <v>7.0000000000000007E-2</v>
      </c>
      <c r="HT266" s="4">
        <f>SUMIFS('Aceite de Oliva'!HT$6:HT$257,'Aceite de Oliva'!$A$6:$A$257,"&gt;="&amp;$A266,'Aceite de Oliva'!$B$6:$B$257,"&lt;="&amp;$B266)</f>
        <v>1.1499999999999999</v>
      </c>
      <c r="HU266" s="4">
        <f>SUMIFS('Aceite de Oliva'!HU$6:HU$257,'Aceite de Oliva'!$A$6:$A$257,"&gt;="&amp;$A266,'Aceite de Oliva'!$B$6:$B$257,"&lt;="&amp;$B266)</f>
        <v>1.9500000000000002</v>
      </c>
      <c r="HV266" s="4">
        <f>SUMIFS('Aceite de Oliva'!HV$6:HV$257,'Aceite de Oliva'!$A$6:$A$257,"&gt;="&amp;$A266,'Aceite de Oliva'!$B$6:$B$257,"&lt;="&amp;$B266)</f>
        <v>1.22</v>
      </c>
      <c r="HW266" s="4">
        <f>SUMIFS('Aceite de Oliva'!HW$6:HW$257,'Aceite de Oliva'!$A$6:$A$257,"&gt;="&amp;$A266,'Aceite de Oliva'!$B$6:$B$257,"&lt;="&amp;$B266)</f>
        <v>0</v>
      </c>
      <c r="IA266" s="4">
        <f>SUMIFS('Aceite de Oliva'!IA$6:IA$257,'Aceite de Oliva'!$A$6:$A$257,"&gt;="&amp;$A266,'Aceite de Oliva'!$B$6:$B$257,"&lt;="&amp;$B266)</f>
        <v>0.44000000000000006</v>
      </c>
      <c r="IB266" s="4">
        <f>SUMIFS('Aceite de Oliva'!IB$6:IB$257,'Aceite de Oliva'!$A$6:$A$257,"&gt;="&amp;$A266,'Aceite de Oliva'!$B$6:$B$257,"&lt;="&amp;$B266)</f>
        <v>0.32</v>
      </c>
      <c r="IC266" s="4">
        <f>SUMIFS('Aceite de Oliva'!IC$6:IC$257,'Aceite de Oliva'!$A$6:$A$257,"&gt;="&amp;$A266,'Aceite de Oliva'!$B$6:$B$257,"&lt;="&amp;$B266)</f>
        <v>0.47</v>
      </c>
      <c r="ID266" s="4">
        <f>SUMIFS('Aceite de Oliva'!ID$6:ID$257,'Aceite de Oliva'!$A$6:$A$257,"&gt;="&amp;$A266,'Aceite de Oliva'!$B$6:$B$257,"&lt;="&amp;$B266)</f>
        <v>0.14000000000000001</v>
      </c>
      <c r="IH266" s="4">
        <f>SUMIFS('Aceite de Oliva'!IH$6:IH$257,'Aceite de Oliva'!$A$6:$A$257,"&gt;="&amp;$A266,'Aceite de Oliva'!$B$6:$B$257,"&lt;="&amp;$B266)</f>
        <v>0.94000000000000006</v>
      </c>
      <c r="II266" s="4">
        <f>SUMIFS('Aceite de Oliva'!II$6:II$257,'Aceite de Oliva'!$A$6:$A$257,"&gt;="&amp;$A266,'Aceite de Oliva'!$B$6:$B$257,"&lt;="&amp;$B266)</f>
        <v>1.7</v>
      </c>
      <c r="IJ266" s="4">
        <f>SUMIFS('Aceite de Oliva'!IJ$6:IJ$257,'Aceite de Oliva'!$A$6:$A$257,"&gt;="&amp;$A266,'Aceite de Oliva'!$B$6:$B$257,"&lt;="&amp;$B266)</f>
        <v>0.63</v>
      </c>
      <c r="IK266" s="4">
        <f>SUMIFS('Aceite de Oliva'!IK$6:IK$257,'Aceite de Oliva'!$A$6:$A$257,"&gt;="&amp;$A266,'Aceite de Oliva'!$B$6:$B$257,"&lt;="&amp;$B266)</f>
        <v>1.08</v>
      </c>
      <c r="IO266" s="4">
        <f>SUMIFS('Aceite de Oliva'!IO$6:IO$257,'Aceite de Oliva'!$A$6:$A$257,"&gt;="&amp;$A266,'Aceite de Oliva'!$B$6:$B$257,"&lt;="&amp;$B266)</f>
        <v>1.1600000000000001</v>
      </c>
      <c r="IP266" s="4">
        <f>SUMIFS('Aceite de Oliva'!IP$6:IP$257,'Aceite de Oliva'!$A$6:$A$257,"&gt;="&amp;$A266,'Aceite de Oliva'!$B$6:$B$257,"&lt;="&amp;$B266)</f>
        <v>1.22</v>
      </c>
      <c r="IQ266" s="4">
        <f>SUMIFS('Aceite de Oliva'!IQ$6:IQ$257,'Aceite de Oliva'!$A$6:$A$257,"&gt;="&amp;$A266,'Aceite de Oliva'!$B$6:$B$257,"&lt;="&amp;$B266)</f>
        <v>0.74</v>
      </c>
      <c r="IR266" s="4">
        <f>SUMIFS('Aceite de Oliva'!IR$6:IR$257,'Aceite de Oliva'!$A$6:$A$257,"&gt;="&amp;$A266,'Aceite de Oliva'!$B$6:$B$257,"&lt;="&amp;$B266)</f>
        <v>0.8</v>
      </c>
      <c r="IV266" s="4">
        <f>SUMIFS('Aceite de Oliva'!IV$6:IV$257,'Aceite de Oliva'!$A$6:$A$257,"&gt;="&amp;$A266,'Aceite de Oliva'!$B$6:$B$257,"&lt;="&amp;$B266)</f>
        <v>0.46</v>
      </c>
      <c r="IW266" s="4">
        <f>SUMIFS('Aceite de Oliva'!IW$6:IW$257,'Aceite de Oliva'!$A$6:$A$257,"&gt;="&amp;$A266,'Aceite de Oliva'!$B$6:$B$257,"&lt;="&amp;$B266)</f>
        <v>0.23</v>
      </c>
      <c r="IX266" s="4">
        <f>SUMIFS('Aceite de Oliva'!IX$6:IX$257,'Aceite de Oliva'!$A$6:$A$257,"&gt;="&amp;$A266,'Aceite de Oliva'!$B$6:$B$257,"&lt;="&amp;$B266)</f>
        <v>0.31</v>
      </c>
      <c r="IY266" s="4">
        <f>SUMIFS('Aceite de Oliva'!IY$6:IY$257,'Aceite de Oliva'!$A$6:$A$257,"&gt;="&amp;$A266,'Aceite de Oliva'!$B$6:$B$257,"&lt;="&amp;$B266)</f>
        <v>0.34</v>
      </c>
      <c r="JC266" s="4">
        <f>SUMIFS('Aceite de Oliva'!JC$6:JC$257,'Aceite de Oliva'!$A$6:$A$257,"&gt;="&amp;$A266,'Aceite de Oliva'!$B$6:$B$257,"&lt;="&amp;$B266)</f>
        <v>0.99</v>
      </c>
      <c r="JD266" s="4">
        <f>SUMIFS('Aceite de Oliva'!JD$6:JD$257,'Aceite de Oliva'!$A$6:$A$257,"&gt;="&amp;$A266,'Aceite de Oliva'!$B$6:$B$257,"&lt;="&amp;$B266)</f>
        <v>1.05</v>
      </c>
      <c r="JE266" s="4">
        <f>SUMIFS('Aceite de Oliva'!JE$6:JE$257,'Aceite de Oliva'!$A$6:$A$257,"&gt;="&amp;$A266,'Aceite de Oliva'!$B$6:$B$257,"&lt;="&amp;$B266)</f>
        <v>0.65</v>
      </c>
      <c r="JF266" s="4">
        <f>SUMIFS('Aceite de Oliva'!JF$6:JF$257,'Aceite de Oliva'!$A$6:$A$257,"&gt;="&amp;$A266,'Aceite de Oliva'!$B$6:$B$257,"&lt;="&amp;$B266)</f>
        <v>0.56999999999999995</v>
      </c>
      <c r="JJ266" s="4">
        <f>SUMIFS('Aceite de Oliva'!JJ$6:JJ$257,'Aceite de Oliva'!$A$6:$A$257,"&gt;="&amp;$A266,'Aceite de Oliva'!$B$6:$B$257,"&lt;="&amp;$B266)</f>
        <v>0.41</v>
      </c>
      <c r="JK266" s="4">
        <f>SUMIFS('Aceite de Oliva'!JK$6:JK$257,'Aceite de Oliva'!$A$6:$A$257,"&gt;="&amp;$A266,'Aceite de Oliva'!$B$6:$B$257,"&lt;="&amp;$B266)</f>
        <v>1.44</v>
      </c>
      <c r="JL266" s="4">
        <f>SUMIFS('Aceite de Oliva'!JL$6:JL$257,'Aceite de Oliva'!$A$6:$A$257,"&gt;="&amp;$A266,'Aceite de Oliva'!$B$6:$B$257,"&lt;="&amp;$B266)</f>
        <v>0.1</v>
      </c>
      <c r="JM266" s="4">
        <f>SUMIFS('Aceite de Oliva'!JM$6:JM$257,'Aceite de Oliva'!$A$6:$A$257,"&gt;="&amp;$A266,'Aceite de Oliva'!$B$6:$B$257,"&lt;="&amp;$B266)</f>
        <v>0</v>
      </c>
      <c r="JQ266" s="4">
        <f>SUMIFS('Aceite de Oliva'!JQ$6:JQ$257,'Aceite de Oliva'!$A$6:$A$257,"&gt;="&amp;$A266,'Aceite de Oliva'!$B$6:$B$257,"&lt;="&amp;$B266)</f>
        <v>0.56000000000000005</v>
      </c>
      <c r="JR266" s="4">
        <f>SUMIFS('Aceite de Oliva'!JR$6:JR$257,'Aceite de Oliva'!$A$6:$A$257,"&gt;="&amp;$A266,'Aceite de Oliva'!$B$6:$B$257,"&lt;="&amp;$B266)</f>
        <v>1.1299999999999999</v>
      </c>
      <c r="JS266" s="4">
        <f>SUMIFS('Aceite de Oliva'!JS$6:JS$257,'Aceite de Oliva'!$A$6:$A$257,"&gt;="&amp;$A266,'Aceite de Oliva'!$B$6:$B$257,"&lt;="&amp;$B266)</f>
        <v>0.48</v>
      </c>
      <c r="JT266" s="4">
        <f>SUMIFS('Aceite de Oliva'!JT$6:JT$257,'Aceite de Oliva'!$A$6:$A$257,"&gt;="&amp;$A266,'Aceite de Oliva'!$B$6:$B$257,"&lt;="&amp;$B266)</f>
        <v>0</v>
      </c>
      <c r="JX266" s="4">
        <f>SUMIFS('Aceite de Oliva'!JX$6:JX$257,'Aceite de Oliva'!$A$6:$A$257,"&gt;="&amp;$A266,'Aceite de Oliva'!$B$6:$B$257,"&lt;="&amp;$B266)</f>
        <v>1.1800000000000002</v>
      </c>
      <c r="JY266" s="4">
        <f>SUMIFS('Aceite de Oliva'!JY$6:JY$257,'Aceite de Oliva'!$A$6:$A$257,"&gt;="&amp;$A266,'Aceite de Oliva'!$B$6:$B$257,"&lt;="&amp;$B266)</f>
        <v>1.1400000000000001</v>
      </c>
      <c r="JZ266" s="4">
        <f>SUMIFS('Aceite de Oliva'!JZ$6:JZ$257,'Aceite de Oliva'!$A$6:$A$257,"&gt;="&amp;$A266,'Aceite de Oliva'!$B$6:$B$257,"&lt;="&amp;$B266)</f>
        <v>1.01</v>
      </c>
      <c r="KA266" s="4">
        <f>SUMIFS('Aceite de Oliva'!KA$6:KA$257,'Aceite de Oliva'!$A$6:$A$257,"&gt;="&amp;$A266,'Aceite de Oliva'!$B$6:$B$257,"&lt;="&amp;$B266)</f>
        <v>0</v>
      </c>
      <c r="KE266" s="4">
        <f>SUMIFS('Aceite de Oliva'!KE$6:KE$257,'Aceite de Oliva'!$A$6:$A$257,"&gt;="&amp;$A266,'Aceite de Oliva'!$B$6:$B$257,"&lt;="&amp;$B266)</f>
        <v>0.49</v>
      </c>
      <c r="KF266" s="4">
        <f>SUMIFS('Aceite de Oliva'!KF$6:KF$257,'Aceite de Oliva'!$A$6:$A$257,"&gt;="&amp;$A266,'Aceite de Oliva'!$B$6:$B$257,"&lt;="&amp;$B266)</f>
        <v>0.86</v>
      </c>
      <c r="KG266" s="4">
        <f>SUMIFS('Aceite de Oliva'!KG$6:KG$257,'Aceite de Oliva'!$A$6:$A$257,"&gt;="&amp;$A266,'Aceite de Oliva'!$B$6:$B$257,"&lt;="&amp;$B266)</f>
        <v>0.42000000000000004</v>
      </c>
      <c r="KH266" s="4">
        <f>SUMIFS('Aceite de Oliva'!KH$6:KH$257,'Aceite de Oliva'!$A$6:$A$257,"&gt;="&amp;$A266,'Aceite de Oliva'!$B$6:$B$257,"&lt;="&amp;$B266)</f>
        <v>0</v>
      </c>
      <c r="KL266" s="4">
        <f>SUMIFS('Aceite de Oliva'!KL$6:KL$257,'Aceite de Oliva'!$A$6:$A$257,"&gt;="&amp;$A266,'Aceite de Oliva'!$B$6:$B$257,"&lt;="&amp;$B266)</f>
        <v>1.3399999999999999</v>
      </c>
      <c r="KM266" s="4">
        <f>SUMIFS('Aceite de Oliva'!KM$6:KM$257,'Aceite de Oliva'!$A$6:$A$257,"&gt;="&amp;$A266,'Aceite de Oliva'!$B$6:$B$257,"&lt;="&amp;$B266)</f>
        <v>0.37</v>
      </c>
      <c r="KN266" s="4">
        <f>SUMIFS('Aceite de Oliva'!KN$6:KN$257,'Aceite de Oliva'!$A$6:$A$257,"&gt;="&amp;$A266,'Aceite de Oliva'!$B$6:$B$257,"&lt;="&amp;$B266)</f>
        <v>1.1099999999999999</v>
      </c>
      <c r="KO266" s="4">
        <f>SUMIFS('Aceite de Oliva'!KO$6:KO$257,'Aceite de Oliva'!$A$6:$A$257,"&gt;="&amp;$A266,'Aceite de Oliva'!$B$6:$B$257,"&lt;="&amp;$B266)</f>
        <v>0</v>
      </c>
      <c r="KS266" s="4">
        <f>SUMIFS('Aceite de Oliva'!KS$6:KS$257,'Aceite de Oliva'!$A$6:$A$257,"&gt;="&amp;$A266,'Aceite de Oliva'!$B$6:$B$257,"&lt;="&amp;$B266)</f>
        <v>2.42</v>
      </c>
      <c r="KT266" s="4">
        <f>SUMIFS('Aceite de Oliva'!KT$6:KT$257,'Aceite de Oliva'!$A$6:$A$257,"&gt;="&amp;$A266,'Aceite de Oliva'!$B$6:$B$257,"&lt;="&amp;$B266)</f>
        <v>0.45</v>
      </c>
      <c r="KU266" s="4">
        <f>SUMIFS('Aceite de Oliva'!KU$6:KU$257,'Aceite de Oliva'!$A$6:$A$257,"&gt;="&amp;$A266,'Aceite de Oliva'!$B$6:$B$257,"&lt;="&amp;$B266)</f>
        <v>2.83</v>
      </c>
      <c r="KV266" s="4">
        <f>SUMIFS('Aceite de Oliva'!KV$6:KV$257,'Aceite de Oliva'!$A$6:$A$257,"&gt;="&amp;$A266,'Aceite de Oliva'!$B$6:$B$257,"&lt;="&amp;$B266)</f>
        <v>1.43</v>
      </c>
      <c r="KZ266" s="4">
        <f>SUMIFS('Aceite de Oliva'!KZ$6:KZ$257,'Aceite de Oliva'!$A$6:$A$257,"&gt;="&amp;$A266,'Aceite de Oliva'!$B$6:$B$257,"&lt;="&amp;$B266)</f>
        <v>1.57</v>
      </c>
      <c r="LA266" s="4">
        <f>SUMIFS('Aceite de Oliva'!LA$6:LA$257,'Aceite de Oliva'!$A$6:$A$257,"&gt;="&amp;$A266,'Aceite de Oliva'!$B$6:$B$257,"&lt;="&amp;$B266)</f>
        <v>0.37</v>
      </c>
      <c r="LB266" s="4">
        <f>SUMIFS('Aceite de Oliva'!LB$6:LB$257,'Aceite de Oliva'!$A$6:$A$257,"&gt;="&amp;$A266,'Aceite de Oliva'!$B$6:$B$257,"&lt;="&amp;$B266)</f>
        <v>1.7999999999999998</v>
      </c>
      <c r="LC266" s="4">
        <f>SUMIFS('Aceite de Oliva'!LC$6:LC$257,'Aceite de Oliva'!$A$6:$A$257,"&gt;="&amp;$A266,'Aceite de Oliva'!$B$6:$B$257,"&lt;="&amp;$B266)</f>
        <v>0.22</v>
      </c>
      <c r="LG266" s="4">
        <f>SUMIFS('Aceite de Oliva'!LG$6:LG$257,'Aceite de Oliva'!$A$6:$A$257,"&gt;="&amp;$A266,'Aceite de Oliva'!$B$6:$B$257,"&lt;="&amp;$B266)</f>
        <v>1.02</v>
      </c>
      <c r="LH266" s="4">
        <f>SUMIFS('Aceite de Oliva'!LH$6:LH$257,'Aceite de Oliva'!$A$6:$A$257,"&gt;="&amp;$A266,'Aceite de Oliva'!$B$6:$B$257,"&lt;="&amp;$B266)</f>
        <v>1.83</v>
      </c>
      <c r="LI266" s="4">
        <f>SUMIFS('Aceite de Oliva'!LI$6:LI$257,'Aceite de Oliva'!$A$6:$A$257,"&gt;="&amp;$A266,'Aceite de Oliva'!$B$6:$B$257,"&lt;="&amp;$B266)</f>
        <v>1.03</v>
      </c>
      <c r="LJ266" s="4">
        <f>SUMIFS('Aceite de Oliva'!LJ$6:LJ$257,'Aceite de Oliva'!$A$6:$A$257,"&gt;="&amp;$A266,'Aceite de Oliva'!$B$6:$B$257,"&lt;="&amp;$B266)</f>
        <v>0</v>
      </c>
      <c r="LN266" s="4">
        <f>SUMIFS('Aceite de Oliva'!LN$6:LN$257,'Aceite de Oliva'!$A$6:$A$257,"&gt;="&amp;$A266,'Aceite de Oliva'!$B$6:$B$257,"&lt;="&amp;$B266)</f>
        <v>1.8399999999999999</v>
      </c>
      <c r="LO266" s="4">
        <f>SUMIFS('Aceite de Oliva'!LO$6:LO$257,'Aceite de Oliva'!$A$6:$A$257,"&gt;="&amp;$A266,'Aceite de Oliva'!$B$6:$B$257,"&lt;="&amp;$B266)</f>
        <v>1.77</v>
      </c>
      <c r="LP266" s="4">
        <f>SUMIFS('Aceite de Oliva'!LP$6:LP$257,'Aceite de Oliva'!$A$6:$A$257,"&gt;="&amp;$A266,'Aceite de Oliva'!$B$6:$B$257,"&lt;="&amp;$B266)</f>
        <v>1.37</v>
      </c>
      <c r="LQ266" s="4">
        <f>SUMIFS('Aceite de Oliva'!LQ$6:LQ$257,'Aceite de Oliva'!$A$6:$A$257,"&gt;="&amp;$A266,'Aceite de Oliva'!$B$6:$B$257,"&lt;="&amp;$B266)</f>
        <v>0.25</v>
      </c>
      <c r="LU266" s="4">
        <f>SUMIFS('Aceite de Oliva'!LU$6:LU$257,'Aceite de Oliva'!$A$6:$A$257,"&gt;="&amp;$A266,'Aceite de Oliva'!$B$6:$B$257,"&lt;="&amp;$B266)</f>
        <v>2.12</v>
      </c>
      <c r="LV266" s="4">
        <f>SUMIFS('Aceite de Oliva'!LV$6:LV$257,'Aceite de Oliva'!$A$6:$A$257,"&gt;="&amp;$A266,'Aceite de Oliva'!$B$6:$B$257,"&lt;="&amp;$B266)</f>
        <v>1.59</v>
      </c>
      <c r="LW266" s="4">
        <f>SUMIFS('Aceite de Oliva'!LW$6:LW$257,'Aceite de Oliva'!$A$6:$A$257,"&gt;="&amp;$A266,'Aceite de Oliva'!$B$6:$B$257,"&lt;="&amp;$B266)</f>
        <v>2.8099999999999996</v>
      </c>
      <c r="LX266" s="4">
        <f>SUMIFS('Aceite de Oliva'!LX$6:LX$257,'Aceite de Oliva'!$A$6:$A$257,"&gt;="&amp;$A266,'Aceite de Oliva'!$B$6:$B$257,"&lt;="&amp;$B266)</f>
        <v>0.43</v>
      </c>
      <c r="MB266" s="4">
        <f>SUMIFS('Aceite de Oliva'!MB$6:MB$257,'Aceite de Oliva'!$A$6:$A$257,"&gt;="&amp;$A266,'Aceite de Oliva'!$B$6:$B$257,"&lt;="&amp;$B266)</f>
        <v>2.3199999999999998</v>
      </c>
      <c r="MC266" s="4">
        <f>SUMIFS('Aceite de Oliva'!MC$6:MC$257,'Aceite de Oliva'!$A$6:$A$257,"&gt;="&amp;$A266,'Aceite de Oliva'!$B$6:$B$257,"&lt;="&amp;$B266)</f>
        <v>1.55</v>
      </c>
      <c r="MD266" s="4">
        <f>SUMIFS('Aceite de Oliva'!MD$6:MD$257,'Aceite de Oliva'!$A$6:$A$257,"&gt;="&amp;$A266,'Aceite de Oliva'!$B$6:$B$257,"&lt;="&amp;$B266)</f>
        <v>2.66</v>
      </c>
      <c r="ME266" s="4">
        <f>SUMIFS('Aceite de Oliva'!ME$6:ME$257,'Aceite de Oliva'!$A$6:$A$257,"&gt;="&amp;$A266,'Aceite de Oliva'!$B$6:$B$257,"&lt;="&amp;$B266)</f>
        <v>0</v>
      </c>
      <c r="MI266" s="4">
        <f>SUMIFS('Aceite de Oliva'!MI$6:MI$257,'Aceite de Oliva'!$A$6:$A$257,"&gt;="&amp;$A266,'Aceite de Oliva'!$B$6:$B$257,"&lt;="&amp;$B266)</f>
        <v>3.55</v>
      </c>
      <c r="MJ266" s="4">
        <f>SUMIFS('Aceite de Oliva'!MJ$6:MJ$257,'Aceite de Oliva'!$A$6:$A$257,"&gt;="&amp;$A266,'Aceite de Oliva'!$B$6:$B$257,"&lt;="&amp;$B266)</f>
        <v>1.1399999999999999</v>
      </c>
      <c r="MK266" s="4">
        <f>SUMIFS('Aceite de Oliva'!MK$6:MK$257,'Aceite de Oliva'!$A$6:$A$257,"&gt;="&amp;$A266,'Aceite de Oliva'!$B$6:$B$257,"&lt;="&amp;$B266)</f>
        <v>4.82</v>
      </c>
      <c r="ML266" s="4">
        <f>SUMIFS('Aceite de Oliva'!ML$6:ML$257,'Aceite de Oliva'!$A$6:$A$257,"&gt;="&amp;$A266,'Aceite de Oliva'!$B$6:$B$257,"&lt;="&amp;$B266)</f>
        <v>0.6</v>
      </c>
      <c r="MP266" s="4">
        <f>SUMIFS('Aceite de Oliva'!MP$6:MP$257,'Aceite de Oliva'!$A$6:$A$257,"&gt;="&amp;$A266,'Aceite de Oliva'!$B$6:$B$257,"&lt;="&amp;$B266)</f>
        <v>4.04</v>
      </c>
      <c r="MQ266" s="4">
        <f>SUMIFS('Aceite de Oliva'!MQ$6:MQ$257,'Aceite de Oliva'!$A$6:$A$257,"&gt;="&amp;$A266,'Aceite de Oliva'!$B$6:$B$257,"&lt;="&amp;$B266)</f>
        <v>3.46</v>
      </c>
      <c r="MR266" s="4">
        <f>SUMIFS('Aceite de Oliva'!MR$6:MR$257,'Aceite de Oliva'!$A$6:$A$257,"&gt;="&amp;$A266,'Aceite de Oliva'!$B$6:$B$257,"&lt;="&amp;$B266)</f>
        <v>4.33</v>
      </c>
      <c r="MS266" s="4">
        <f>SUMIFS('Aceite de Oliva'!MS$6:MS$257,'Aceite de Oliva'!$A$6:$A$257,"&gt;="&amp;$A266,'Aceite de Oliva'!$B$6:$B$257,"&lt;="&amp;$B266)</f>
        <v>1.9200000000000002</v>
      </c>
      <c r="MW266" s="4">
        <f>SUMIFS('Aceite de Oliva'!MW$6:MW$257,'Aceite de Oliva'!$A$6:$A$257,"&gt;="&amp;$A266,'Aceite de Oliva'!$B$6:$B$257,"&lt;="&amp;$B266)</f>
        <v>2.4299999999999997</v>
      </c>
      <c r="MX266" s="4">
        <f>SUMIFS('Aceite de Oliva'!MX$6:MX$257,'Aceite de Oliva'!$A$6:$A$257,"&gt;="&amp;$A266,'Aceite de Oliva'!$B$6:$B$257,"&lt;="&amp;$B266)</f>
        <v>1.28</v>
      </c>
      <c r="MY266" s="4">
        <f>SUMIFS('Aceite de Oliva'!MY$6:MY$257,'Aceite de Oliva'!$A$6:$A$257,"&gt;="&amp;$A266,'Aceite de Oliva'!$B$6:$B$257,"&lt;="&amp;$B266)</f>
        <v>3.3200000000000003</v>
      </c>
      <c r="MZ266" s="4">
        <f>SUMIFS('Aceite de Oliva'!MZ$6:MZ$257,'Aceite de Oliva'!$A$6:$A$257,"&gt;="&amp;$A266,'Aceite de Oliva'!$B$6:$B$257,"&lt;="&amp;$B266)</f>
        <v>0.78</v>
      </c>
      <c r="ND266" s="4">
        <f>SUMIFS('Aceite de Oliva'!ND$6:ND$257,'Aceite de Oliva'!$A$6:$A$257,"&gt;="&amp;$A266,'Aceite de Oliva'!$B$6:$B$257,"&lt;="&amp;$B266)</f>
        <v>1.92</v>
      </c>
      <c r="NE266" s="4">
        <f>SUMIFS('Aceite de Oliva'!NE$6:NE$257,'Aceite de Oliva'!$A$6:$A$257,"&gt;="&amp;$A266,'Aceite de Oliva'!$B$6:$B$257,"&lt;="&amp;$B266)</f>
        <v>1.7599999999999998</v>
      </c>
      <c r="NF266" s="4">
        <f>SUMIFS('Aceite de Oliva'!NF$6:NF$257,'Aceite de Oliva'!$A$6:$A$257,"&gt;="&amp;$A266,'Aceite de Oliva'!$B$6:$B$257,"&lt;="&amp;$B266)</f>
        <v>2.2599999999999998</v>
      </c>
      <c r="NG266" s="4">
        <f>SUMIFS('Aceite de Oliva'!NG$6:NG$257,'Aceite de Oliva'!$A$6:$A$257,"&gt;="&amp;$A266,'Aceite de Oliva'!$B$6:$B$257,"&lt;="&amp;$B266)</f>
        <v>1</v>
      </c>
      <c r="NK266" s="4">
        <f>SUMIFS('Aceite de Oliva'!NK$6:NK$257,'Aceite de Oliva'!$A$6:$A$257,"&gt;="&amp;$A266,'Aceite de Oliva'!$B$6:$B$257,"&lt;="&amp;$B266)</f>
        <v>4.33</v>
      </c>
      <c r="NL266" s="4">
        <f>SUMIFS('Aceite de Oliva'!NL$6:NL$257,'Aceite de Oliva'!$A$6:$A$257,"&gt;="&amp;$A266,'Aceite de Oliva'!$B$6:$B$257,"&lt;="&amp;$B266)</f>
        <v>9.09</v>
      </c>
      <c r="NM266" s="4">
        <f>SUMIFS('Aceite de Oliva'!NM$6:NM$257,'Aceite de Oliva'!$A$6:$A$257,"&gt;="&amp;$A266,'Aceite de Oliva'!$B$6:$B$257,"&lt;="&amp;$B266)</f>
        <v>1.9900000000000002</v>
      </c>
      <c r="NN266" s="4">
        <f>SUMIFS('Aceite de Oliva'!NN$6:NN$257,'Aceite de Oliva'!$A$6:$A$257,"&gt;="&amp;$A266,'Aceite de Oliva'!$B$6:$B$257,"&lt;="&amp;$B266)</f>
        <v>6.02</v>
      </c>
      <c r="NR266" s="4">
        <f>SUMIFS('Aceite de Oliva'!NR$6:NR$257,'Aceite de Oliva'!$A$6:$A$257,"&gt;="&amp;$A266,'Aceite de Oliva'!$B$6:$B$257,"&lt;="&amp;$B266)</f>
        <v>2.63</v>
      </c>
      <c r="NS266" s="4">
        <f>SUMIFS('Aceite de Oliva'!NS$6:NS$257,'Aceite de Oliva'!$A$6:$A$257,"&gt;="&amp;$A266,'Aceite de Oliva'!$B$6:$B$257,"&lt;="&amp;$B266)</f>
        <v>3.45</v>
      </c>
      <c r="NT266" s="4">
        <f>SUMIFS('Aceite de Oliva'!NT$6:NT$257,'Aceite de Oliva'!$A$6:$A$257,"&gt;="&amp;$A266,'Aceite de Oliva'!$B$6:$B$257,"&lt;="&amp;$B266)</f>
        <v>1.98</v>
      </c>
      <c r="NU266" s="4">
        <f>SUMIFS('Aceite de Oliva'!NU$6:NU$257,'Aceite de Oliva'!$A$6:$A$257,"&gt;="&amp;$A266,'Aceite de Oliva'!$B$6:$B$257,"&lt;="&amp;$B266)</f>
        <v>4.21</v>
      </c>
      <c r="NY266" s="4">
        <f>SUMIFS('Aceite de Oliva'!NY$6:NY$257,'Aceite de Oliva'!$A$6:$A$257,"&gt;="&amp;$A266,'Aceite de Oliva'!$B$6:$B$257,"&lt;="&amp;$B266)</f>
        <v>5.33</v>
      </c>
      <c r="NZ266" s="4">
        <f>SUMIFS('Aceite de Oliva'!NZ$6:NZ$257,'Aceite de Oliva'!$A$6:$A$257,"&gt;="&amp;$A266,'Aceite de Oliva'!$B$6:$B$257,"&lt;="&amp;$B266)</f>
        <v>13.049999999999999</v>
      </c>
      <c r="OA266" s="4">
        <f>SUMIFS('Aceite de Oliva'!OA$6:OA$257,'Aceite de Oliva'!$A$6:$A$257,"&gt;="&amp;$A266,'Aceite de Oliva'!$B$6:$B$257,"&lt;="&amp;$B266)</f>
        <v>3.38</v>
      </c>
      <c r="OB266" s="4">
        <f>SUMIFS('Aceite de Oliva'!OB$6:OB$257,'Aceite de Oliva'!$A$6:$A$257,"&gt;="&amp;$A266,'Aceite de Oliva'!$B$6:$B$257,"&lt;="&amp;$B266)</f>
        <v>2.42</v>
      </c>
      <c r="OF266" s="4">
        <f>SUMIFS('Aceite de Oliva'!OF$6:OF$257,'Aceite de Oliva'!$A$6:$A$257,"&gt;="&amp;$A266,'Aceite de Oliva'!$B$6:$B$257,"&lt;="&amp;$B266)</f>
        <v>1.05</v>
      </c>
      <c r="OG266" s="4">
        <f>SUMIFS('Aceite de Oliva'!OG$6:OG$257,'Aceite de Oliva'!$A$6:$A$257,"&gt;="&amp;$A266,'Aceite de Oliva'!$B$6:$B$257,"&lt;="&amp;$B266)</f>
        <v>0.38</v>
      </c>
      <c r="OH266" s="4">
        <f>SUMIFS('Aceite de Oliva'!OH$6:OH$257,'Aceite de Oliva'!$A$6:$A$257,"&gt;="&amp;$A266,'Aceite de Oliva'!$B$6:$B$257,"&lt;="&amp;$B266)</f>
        <v>1.1099999999999999</v>
      </c>
      <c r="OI266" s="4">
        <f>SUMIFS('Aceite de Oliva'!OI$6:OI$257,'Aceite de Oliva'!$A$6:$A$257,"&gt;="&amp;$A266,'Aceite de Oliva'!$B$6:$B$257,"&lt;="&amp;$B266)</f>
        <v>0</v>
      </c>
      <c r="OM266" s="4">
        <f>SUMIFS('Aceite de Oliva'!OM$6:OM$257,'Aceite de Oliva'!$A$6:$A$257,"&gt;="&amp;$A266,'Aceite de Oliva'!$B$6:$B$257,"&lt;="&amp;$B266)</f>
        <v>2.5099999999999998</v>
      </c>
      <c r="ON266" s="4">
        <f>SUMIFS('Aceite de Oliva'!ON$6:ON$257,'Aceite de Oliva'!$A$6:$A$257,"&gt;="&amp;$A266,'Aceite de Oliva'!$B$6:$B$257,"&lt;="&amp;$B266)</f>
        <v>6.4599999999999991</v>
      </c>
      <c r="OO266" s="4">
        <f>SUMIFS('Aceite de Oliva'!OO$6:OO$257,'Aceite de Oliva'!$A$6:$A$257,"&gt;="&amp;$A266,'Aceite de Oliva'!$B$6:$B$257,"&lt;="&amp;$B266)</f>
        <v>1.56</v>
      </c>
      <c r="OP266" s="4">
        <f>SUMIFS('Aceite de Oliva'!OP$6:OP$257,'Aceite de Oliva'!$A$6:$A$257,"&gt;="&amp;$A266,'Aceite de Oliva'!$B$6:$B$257,"&lt;="&amp;$B266)</f>
        <v>1</v>
      </c>
      <c r="OT266" s="4">
        <f>SUMIFS('Aceite de Oliva'!OT$6:OT$257,'Aceite de Oliva'!$A$6:$A$257,"&gt;="&amp;$A266,'Aceite de Oliva'!$B$6:$B$257,"&lt;="&amp;$B266)</f>
        <v>1.33</v>
      </c>
      <c r="OU266" s="4">
        <f>SUMIFS('Aceite de Oliva'!OU$6:OU$257,'Aceite de Oliva'!$A$6:$A$257,"&gt;="&amp;$A266,'Aceite de Oliva'!$B$6:$B$257,"&lt;="&amp;$B266)</f>
        <v>0.92</v>
      </c>
      <c r="OV266" s="4">
        <f>SUMIFS('Aceite de Oliva'!OV$6:OV$257,'Aceite de Oliva'!$A$6:$A$257,"&gt;="&amp;$A266,'Aceite de Oliva'!$B$6:$B$257,"&lt;="&amp;$B266)</f>
        <v>0.8600000000000001</v>
      </c>
      <c r="OW266" s="4">
        <f>SUMIFS('Aceite de Oliva'!OW$6:OW$257,'Aceite de Oliva'!$A$6:$A$257,"&gt;="&amp;$A266,'Aceite de Oliva'!$B$6:$B$257,"&lt;="&amp;$B266)</f>
        <v>3.47</v>
      </c>
      <c r="PA266" s="4">
        <f>SUMIFS('Aceite de Oliva'!PA$6:PA$257,'Aceite de Oliva'!$A$6:$A$257,"&gt;="&amp;$A266,'Aceite de Oliva'!$B$6:$B$257,"&lt;="&amp;$B266)</f>
        <v>1.73</v>
      </c>
      <c r="PB266" s="4">
        <f>SUMIFS('Aceite de Oliva'!PB$6:PB$257,'Aceite de Oliva'!$A$6:$A$257,"&gt;="&amp;$A266,'Aceite de Oliva'!$B$6:$B$257,"&lt;="&amp;$B266)</f>
        <v>1.86</v>
      </c>
      <c r="PC266" s="4">
        <f>SUMIFS('Aceite de Oliva'!PC$6:PC$257,'Aceite de Oliva'!$A$6:$A$257,"&gt;="&amp;$A266,'Aceite de Oliva'!$B$6:$B$257,"&lt;="&amp;$B266)</f>
        <v>1.25</v>
      </c>
      <c r="PD266" s="4">
        <f>SUMIFS('Aceite de Oliva'!PD$6:PD$257,'Aceite de Oliva'!$A$6:$A$257,"&gt;="&amp;$A266,'Aceite de Oliva'!$B$6:$B$257,"&lt;="&amp;$B266)</f>
        <v>3.42</v>
      </c>
      <c r="PH266" s="4">
        <f>SUMIFS('Aceite de Oliva'!PH$6:PH$257,'Aceite de Oliva'!$A$6:$A$257,"&gt;="&amp;$A266,'Aceite de Oliva'!$B$6:$B$257,"&lt;="&amp;$B266)</f>
        <v>1.49</v>
      </c>
      <c r="PI266" s="4">
        <f>SUMIFS('Aceite de Oliva'!PI$6:PI$257,'Aceite de Oliva'!$A$6:$A$257,"&gt;="&amp;$A266,'Aceite de Oliva'!$B$6:$B$257,"&lt;="&amp;$B266)</f>
        <v>1.8</v>
      </c>
      <c r="PJ266" s="4">
        <f>SUMIFS('Aceite de Oliva'!PJ$6:PJ$257,'Aceite de Oliva'!$A$6:$A$257,"&gt;="&amp;$A266,'Aceite de Oliva'!$B$6:$B$257,"&lt;="&amp;$B266)</f>
        <v>1.81</v>
      </c>
      <c r="PK266" s="4">
        <f>SUMIFS('Aceite de Oliva'!PK$6:PK$257,'Aceite de Oliva'!$A$6:$A$257,"&gt;="&amp;$A266,'Aceite de Oliva'!$B$6:$B$257,"&lt;="&amp;$B266)</f>
        <v>0.54</v>
      </c>
      <c r="PO266" s="4">
        <f>SUMIFS('Aceite de Oliva'!PO$6:PO$257,'Aceite de Oliva'!$A$6:$A$257,"&gt;="&amp;$A266,'Aceite de Oliva'!$B$6:$B$257,"&lt;="&amp;$B266)</f>
        <v>1.52</v>
      </c>
      <c r="PP266" s="4">
        <f>SUMIFS('Aceite de Oliva'!PP$6:PP$257,'Aceite de Oliva'!$A$6:$A$257,"&gt;="&amp;$A266,'Aceite de Oliva'!$B$6:$B$257,"&lt;="&amp;$B266)</f>
        <v>3.4299999999999997</v>
      </c>
      <c r="PQ266" s="4">
        <f>SUMIFS('Aceite de Oliva'!PQ$6:PQ$257,'Aceite de Oliva'!$A$6:$A$257,"&gt;="&amp;$A266,'Aceite de Oliva'!$B$6:$B$257,"&lt;="&amp;$B266)</f>
        <v>1.22</v>
      </c>
      <c r="PR266" s="4">
        <f>SUMIFS('Aceite de Oliva'!PR$6:PR$257,'Aceite de Oliva'!$A$6:$A$257,"&gt;="&amp;$A266,'Aceite de Oliva'!$B$6:$B$257,"&lt;="&amp;$B266)</f>
        <v>0</v>
      </c>
      <c r="PV266" s="4">
        <f>SUMIFS('Aceite de Oliva'!PV$6:PV$257,'Aceite de Oliva'!$A$6:$A$257,"&gt;="&amp;$A266,'Aceite de Oliva'!$B$6:$B$257,"&lt;="&amp;$B266)</f>
        <v>0.68</v>
      </c>
      <c r="PW266" s="4">
        <f>SUMIFS('Aceite de Oliva'!PW$6:PW$257,'Aceite de Oliva'!$A$6:$A$257,"&gt;="&amp;$A266,'Aceite de Oliva'!$B$6:$B$257,"&lt;="&amp;$B266)</f>
        <v>0.32</v>
      </c>
      <c r="PX266" s="4">
        <f>SUMIFS('Aceite de Oliva'!PX$6:PX$257,'Aceite de Oliva'!$A$6:$A$257,"&gt;="&amp;$A266,'Aceite de Oliva'!$B$6:$B$257,"&lt;="&amp;$B266)</f>
        <v>0.62</v>
      </c>
      <c r="PY266" s="4">
        <f>SUMIFS('Aceite de Oliva'!PY$6:PY$257,'Aceite de Oliva'!$A$6:$A$257,"&gt;="&amp;$A266,'Aceite de Oliva'!$B$6:$B$257,"&lt;="&amp;$B266)</f>
        <v>0.49</v>
      </c>
      <c r="QC266" s="4">
        <f>SUMIFS('Aceite de Oliva'!QC$6:QC$257,'Aceite de Oliva'!$A$6:$A$257,"&gt;="&amp;$A266,'Aceite de Oliva'!$B$6:$B$257,"&lt;="&amp;$B266)</f>
        <v>0.62</v>
      </c>
      <c r="QD266" s="4">
        <f>SUMIFS('Aceite de Oliva'!QD$6:QD$257,'Aceite de Oliva'!$A$6:$A$257,"&gt;="&amp;$A266,'Aceite de Oliva'!$B$6:$B$257,"&lt;="&amp;$B266)</f>
        <v>1.81</v>
      </c>
      <c r="QE266" s="4">
        <f>SUMIFS('Aceite de Oliva'!QE$6:QE$257,'Aceite de Oliva'!$A$6:$A$257,"&gt;="&amp;$A266,'Aceite de Oliva'!$B$6:$B$257,"&lt;="&amp;$B266)</f>
        <v>0.30000000000000004</v>
      </c>
      <c r="QF266" s="4">
        <f>SUMIFS('Aceite de Oliva'!QF$6:QF$257,'Aceite de Oliva'!$A$6:$A$257,"&gt;="&amp;$A266,'Aceite de Oliva'!$B$6:$B$257,"&lt;="&amp;$B266)</f>
        <v>0</v>
      </c>
    </row>
    <row r="267" spans="1:448" x14ac:dyDescent="0.25">
      <c r="A267" s="9">
        <f>'TAM Aceite de Oliva'!B15</f>
        <v>3.4</v>
      </c>
      <c r="B267" s="9">
        <f>'TAM Aceite de Oliva'!C15</f>
        <v>3.5</v>
      </c>
      <c r="C267" s="9"/>
      <c r="D267" s="4">
        <f>SUMIFS('Aceite de Oliva'!D$6:D$257,'Aceite de Oliva'!$A$6:$A$257,"&gt;="&amp;$A267,'Aceite de Oliva'!$B$6:$B$257,"&lt;="&amp;$B267)</f>
        <v>0.94</v>
      </c>
      <c r="E267" s="4">
        <f>SUMIFS('Aceite de Oliva'!E$6:E$257,'Aceite de Oliva'!$A$6:$A$257,"&gt;="&amp;$A267,'Aceite de Oliva'!$B$6:$B$257,"&lt;="&amp;$B267)</f>
        <v>0.44</v>
      </c>
      <c r="F267" s="4">
        <f>SUMIFS('Aceite de Oliva'!F$6:F$257,'Aceite de Oliva'!$A$6:$A$257,"&gt;="&amp;$A267,'Aceite de Oliva'!$B$6:$B$257,"&lt;="&amp;$B267)</f>
        <v>0.92999999999999994</v>
      </c>
      <c r="G267" s="4">
        <f>SUMIFS('Aceite de Oliva'!G$6:G$257,'Aceite de Oliva'!$A$6:$A$257,"&gt;="&amp;$A267,'Aceite de Oliva'!$B$6:$B$257,"&lt;="&amp;$B267)</f>
        <v>0.72</v>
      </c>
      <c r="H267" s="9"/>
      <c r="I267" s="9"/>
      <c r="J267" s="9"/>
      <c r="K267" s="4">
        <f>SUMIFS('Aceite de Oliva'!K$6:K$257,'Aceite de Oliva'!$A$6:$A$257,"&gt;="&amp;$A267,'Aceite de Oliva'!$B$6:$B$257,"&lt;="&amp;$B267)</f>
        <v>0.78</v>
      </c>
      <c r="L267" s="4">
        <f>SUMIFS('Aceite de Oliva'!L$6:L$257,'Aceite de Oliva'!$A$6:$A$257,"&gt;="&amp;$A267,'Aceite de Oliva'!$B$6:$B$257,"&lt;="&amp;$B267)</f>
        <v>1.6099999999999999</v>
      </c>
      <c r="M267" s="4">
        <f>SUMIFS('Aceite de Oliva'!M$6:M$257,'Aceite de Oliva'!$A$6:$A$257,"&gt;="&amp;$A267,'Aceite de Oliva'!$B$6:$B$257,"&lt;="&amp;$B267)</f>
        <v>0.58000000000000007</v>
      </c>
      <c r="N267" s="4">
        <f>SUMIFS('Aceite de Oliva'!N$6:N$257,'Aceite de Oliva'!$A$6:$A$257,"&gt;="&amp;$A267,'Aceite de Oliva'!$B$6:$B$257,"&lt;="&amp;$B267)</f>
        <v>0.21</v>
      </c>
      <c r="O267" s="9"/>
      <c r="P267" s="9"/>
      <c r="Q267" s="9"/>
      <c r="R267" s="4">
        <f>SUMIFS('Aceite de Oliva'!R$6:R$257,'Aceite de Oliva'!$A$6:$A$257,"&gt;="&amp;$A267,'Aceite de Oliva'!$B$6:$B$257,"&lt;="&amp;$B267)</f>
        <v>0.26</v>
      </c>
      <c r="S267" s="4">
        <f>SUMIFS('Aceite de Oliva'!S$6:S$257,'Aceite de Oliva'!$A$6:$A$257,"&gt;="&amp;$A267,'Aceite de Oliva'!$B$6:$B$257,"&lt;="&amp;$B267)</f>
        <v>0.56999999999999995</v>
      </c>
      <c r="T267" s="4">
        <f>SUMIFS('Aceite de Oliva'!T$6:T$257,'Aceite de Oliva'!$A$6:$A$257,"&gt;="&amp;$A267,'Aceite de Oliva'!$B$6:$B$257,"&lt;="&amp;$B267)</f>
        <v>0.27</v>
      </c>
      <c r="U267" s="4">
        <f>SUMIFS('Aceite de Oliva'!U$6:U$257,'Aceite de Oliva'!$A$6:$A$257,"&gt;="&amp;$A267,'Aceite de Oliva'!$B$6:$B$257,"&lt;="&amp;$B267)</f>
        <v>0</v>
      </c>
      <c r="V267" s="9"/>
      <c r="W267" s="9"/>
      <c r="X267" s="9"/>
      <c r="Y267" s="4">
        <f>SUMIFS('Aceite de Oliva'!Y$6:Y$257,'Aceite de Oliva'!$A$6:$A$257,"&gt;="&amp;$A267,'Aceite de Oliva'!$B$6:$B$257,"&lt;="&amp;$B267)</f>
        <v>0.2</v>
      </c>
      <c r="Z267" s="4">
        <f>SUMIFS('Aceite de Oliva'!Z$6:Z$257,'Aceite de Oliva'!$A$6:$A$257,"&gt;="&amp;$A267,'Aceite de Oliva'!$B$6:$B$257,"&lt;="&amp;$B267)</f>
        <v>0.26</v>
      </c>
      <c r="AA267" s="4">
        <f>SUMIFS('Aceite de Oliva'!AA$6:AA$257,'Aceite de Oliva'!$A$6:$A$257,"&gt;="&amp;$A267,'Aceite de Oliva'!$B$6:$B$257,"&lt;="&amp;$B267)</f>
        <v>0.21</v>
      </c>
      <c r="AB267" s="4">
        <f>SUMIFS('Aceite de Oliva'!AB$6:AB$257,'Aceite de Oliva'!$A$6:$A$257,"&gt;="&amp;$A267,'Aceite de Oliva'!$B$6:$B$257,"&lt;="&amp;$B267)</f>
        <v>0.14000000000000001</v>
      </c>
      <c r="AC267" s="9"/>
      <c r="AD267" s="9"/>
      <c r="AE267" s="9"/>
      <c r="AF267" s="4">
        <f>SUMIFS('Aceite de Oliva'!AF$6:AF$257,'Aceite de Oliva'!$A$6:$A$257,"&gt;="&amp;$A267,'Aceite de Oliva'!$B$6:$B$257,"&lt;="&amp;$B267)</f>
        <v>0.57000000000000006</v>
      </c>
      <c r="AG267" s="4">
        <f>SUMIFS('Aceite de Oliva'!AG$6:AG$257,'Aceite de Oliva'!$A$6:$A$257,"&gt;="&amp;$A267,'Aceite de Oliva'!$B$6:$B$257,"&lt;="&amp;$B267)</f>
        <v>0.62</v>
      </c>
      <c r="AH267" s="4">
        <f>SUMIFS('Aceite de Oliva'!AH$6:AH$257,'Aceite de Oliva'!$A$6:$A$257,"&gt;="&amp;$A267,'Aceite de Oliva'!$B$6:$B$257,"&lt;="&amp;$B267)</f>
        <v>0.96</v>
      </c>
      <c r="AI267" s="4">
        <f>SUMIFS('Aceite de Oliva'!AI$6:AI$257,'Aceite de Oliva'!$A$6:$A$257,"&gt;="&amp;$A267,'Aceite de Oliva'!$B$6:$B$257,"&lt;="&amp;$B267)</f>
        <v>0</v>
      </c>
      <c r="AJ267" s="9"/>
      <c r="AK267" s="9"/>
      <c r="AL267" s="9"/>
      <c r="AM267" s="4">
        <f>SUMIFS('Aceite de Oliva'!AM$6:AM$257,'Aceite de Oliva'!$A$6:$A$257,"&gt;="&amp;$A267,'Aceite de Oliva'!$B$6:$B$257,"&lt;="&amp;$B267)</f>
        <v>0.03</v>
      </c>
      <c r="AN267" s="4">
        <f>SUMIFS('Aceite de Oliva'!AN$6:AN$257,'Aceite de Oliva'!$A$6:$A$257,"&gt;="&amp;$A267,'Aceite de Oliva'!$B$6:$B$257,"&lt;="&amp;$B267)</f>
        <v>0</v>
      </c>
      <c r="AO267" s="4">
        <f>SUMIFS('Aceite de Oliva'!AO$6:AO$257,'Aceite de Oliva'!$A$6:$A$257,"&gt;="&amp;$A267,'Aceite de Oliva'!$B$6:$B$257,"&lt;="&amp;$B267)</f>
        <v>0.06</v>
      </c>
      <c r="AP267" s="4">
        <f>SUMIFS('Aceite de Oliva'!AP$6:AP$257,'Aceite de Oliva'!$A$6:$A$257,"&gt;="&amp;$A267,'Aceite de Oliva'!$B$6:$B$257,"&lt;="&amp;$B267)</f>
        <v>0</v>
      </c>
      <c r="AQ267" s="9"/>
      <c r="AR267" s="9"/>
      <c r="AT267" s="4">
        <f>SUMIFS('Aceite de Oliva'!AT$6:AT$257,'Aceite de Oliva'!$A$6:$A$257,"&gt;="&amp;$A267,'Aceite de Oliva'!$B$6:$B$257,"&lt;="&amp;$B267)</f>
        <v>0.39</v>
      </c>
      <c r="AU267" s="4">
        <f>SUMIFS('Aceite de Oliva'!AU$6:AU$257,'Aceite de Oliva'!$A$6:$A$257,"&gt;="&amp;$A267,'Aceite de Oliva'!$B$6:$B$257,"&lt;="&amp;$B267)</f>
        <v>0.25</v>
      </c>
      <c r="AV267" s="4">
        <f>SUMIFS('Aceite de Oliva'!AV$6:AV$257,'Aceite de Oliva'!$A$6:$A$257,"&gt;="&amp;$A267,'Aceite de Oliva'!$B$6:$B$257,"&lt;="&amp;$B267)</f>
        <v>0.28999999999999998</v>
      </c>
      <c r="AW267" s="4">
        <f>SUMIFS('Aceite de Oliva'!AW$6:AW$257,'Aceite de Oliva'!$A$6:$A$257,"&gt;="&amp;$A267,'Aceite de Oliva'!$B$6:$B$257,"&lt;="&amp;$B267)</f>
        <v>0.92</v>
      </c>
      <c r="BA267" s="4">
        <f>SUMIFS('Aceite de Oliva'!BA$6:BA$257,'Aceite de Oliva'!$A$6:$A$257,"&gt;="&amp;A267,'Aceite de Oliva'!$B$6:$B$257,"&lt;="&amp;B267)</f>
        <v>0.73</v>
      </c>
      <c r="BB267" s="4">
        <f>SUMIFS('Aceite de Oliva'!BB$6:BB$257,'Aceite de Oliva'!$A$6:$A$257,"&gt;="&amp;$A267,'Aceite de Oliva'!$B$6:$B$257,"&lt;="&amp;$B267)</f>
        <v>1.26</v>
      </c>
      <c r="BC267" s="4">
        <f>SUMIFS('Aceite de Oliva'!BC$6:BC$257,'Aceite de Oliva'!$A$6:$A$257,"&gt;="&amp;$A267,'Aceite de Oliva'!$B$6:$B$257,"&lt;="&amp;$B267)</f>
        <v>0.67999999999999994</v>
      </c>
      <c r="BD267" s="4">
        <f>SUMIFS('Aceite de Oliva'!BD$6:BD$257,'Aceite de Oliva'!$A$6:$A$257,"&gt;="&amp;$A267,'Aceite de Oliva'!$B$6:$B$257,"&lt;="&amp;$B267)</f>
        <v>0.48</v>
      </c>
      <c r="BH267" s="4">
        <f>SUMIFS('Aceite de Oliva'!BH$6:BH$257,'Aceite de Oliva'!$A$6:$A$257,"&gt;="&amp;$A267,'Aceite de Oliva'!$B$6:$B$257,"&lt;="&amp;$B267)</f>
        <v>0.54</v>
      </c>
      <c r="BI267" s="4">
        <f>SUMIFS('Aceite de Oliva'!BI$6:BI$257,'Aceite de Oliva'!$A$6:$A$257,"&gt;="&amp;$A267,'Aceite de Oliva'!$B$6:$B$257,"&lt;="&amp;$B267)</f>
        <v>0.41</v>
      </c>
      <c r="BJ267" s="4">
        <f>SUMIFS('Aceite de Oliva'!BJ$6:BJ$257,'Aceite de Oliva'!$A$6:$A$257,"&gt;="&amp;$A267,'Aceite de Oliva'!$B$6:$B$257,"&lt;="&amp;$B267)</f>
        <v>0.33999999999999997</v>
      </c>
      <c r="BK267" s="4">
        <f>SUMIFS('Aceite de Oliva'!BK$6:BK$257,'Aceite de Oliva'!$A$6:$A$257,"&gt;="&amp;$A267,'Aceite de Oliva'!$B$6:$B$257,"&lt;="&amp;$B267)</f>
        <v>0</v>
      </c>
      <c r="BO267" s="4">
        <f>SUMIFS('Aceite de Oliva'!BO$6:BO$257,'Aceite de Oliva'!$A$6:$A$257,"&gt;="&amp;$A267,'Aceite de Oliva'!$B$6:$B$257,"&lt;="&amp;$B267)</f>
        <v>0.82000000000000006</v>
      </c>
      <c r="BP267" s="4">
        <f>SUMIFS('Aceite de Oliva'!BP$6:BP$257,'Aceite de Oliva'!$A$6:$A$257,"&gt;="&amp;$A267,'Aceite de Oliva'!$B$6:$B$257,"&lt;="&amp;$B267)</f>
        <v>0.36</v>
      </c>
      <c r="BQ267" s="4">
        <f>SUMIFS('Aceite de Oliva'!BQ$6:BQ$257,'Aceite de Oliva'!$A$6:$A$257,"&gt;="&amp;$A267,'Aceite de Oliva'!$B$6:$B$257,"&lt;="&amp;$B267)</f>
        <v>0.89</v>
      </c>
      <c r="BR267" s="4">
        <f>SUMIFS('Aceite de Oliva'!BR$6:BR$257,'Aceite de Oliva'!$A$6:$A$257,"&gt;="&amp;$A267,'Aceite de Oliva'!$B$6:$B$257,"&lt;="&amp;$B267)</f>
        <v>0.7</v>
      </c>
      <c r="BV267" s="4">
        <f>SUMIFS('Aceite de Oliva'!BV$6:BV$257,'Aceite de Oliva'!$A$6:$A$257,"&gt;="&amp;$A267,'Aceite de Oliva'!$B$6:$B$257,"&lt;="&amp;$B267)</f>
        <v>0.79</v>
      </c>
      <c r="BW267" s="4">
        <f>SUMIFS('Aceite de Oliva'!BW$6:BW$257,'Aceite de Oliva'!$A$6:$A$257,"&gt;="&amp;$A267,'Aceite de Oliva'!$B$6:$B$257,"&lt;="&amp;$B267)</f>
        <v>0.6</v>
      </c>
      <c r="BX267" s="4">
        <f>SUMIFS('Aceite de Oliva'!BX$6:BX$257,'Aceite de Oliva'!$A$6:$A$257,"&gt;="&amp;$A267,'Aceite de Oliva'!$B$6:$B$257,"&lt;="&amp;$B267)</f>
        <v>0.87</v>
      </c>
      <c r="BY267" s="4">
        <f>SUMIFS('Aceite de Oliva'!BY$6:BY$257,'Aceite de Oliva'!$A$6:$A$257,"&gt;="&amp;$A267,'Aceite de Oliva'!$B$6:$B$257,"&lt;="&amp;$B267)</f>
        <v>1.05</v>
      </c>
      <c r="CC267" s="4">
        <f>SUMIFS('Aceite de Oliva'!CC$6:CC$257,'Aceite de Oliva'!$A$6:$A$257,"&gt;="&amp;$A267,'Aceite de Oliva'!$B$6:$B$257,"&lt;="&amp;$B267)</f>
        <v>11.91</v>
      </c>
      <c r="CD267" s="4">
        <f>SUMIFS('Aceite de Oliva'!CD$6:CD$257,'Aceite de Oliva'!$A$6:$A$257,"&gt;="&amp;$A267,'Aceite de Oliva'!$B$6:$B$257,"&lt;="&amp;$B267)</f>
        <v>8.27</v>
      </c>
      <c r="CE267" s="4">
        <f>SUMIFS('Aceite de Oliva'!CE$6:CE$257,'Aceite de Oliva'!$A$6:$A$257,"&gt;="&amp;$A267,'Aceite de Oliva'!$B$6:$B$257,"&lt;="&amp;$B267)</f>
        <v>17.489999999999998</v>
      </c>
      <c r="CF267" s="4">
        <f>SUMIFS('Aceite de Oliva'!CF$6:CF$257,'Aceite de Oliva'!$A$6:$A$257,"&gt;="&amp;$A267,'Aceite de Oliva'!$B$6:$B$257,"&lt;="&amp;$B267)</f>
        <v>6.47</v>
      </c>
      <c r="CJ267" s="4">
        <f>SUMIFS('Aceite de Oliva'!CJ$6:CJ$257,'Aceite de Oliva'!$A$6:$A$257,"&gt;="&amp;$A267,'Aceite de Oliva'!$B$6:$B$257,"&lt;="&amp;$B267)</f>
        <v>19.400000000000002</v>
      </c>
      <c r="CK267" s="4">
        <f>SUMIFS('Aceite de Oliva'!CK$6:CK$257,'Aceite de Oliva'!$A$6:$A$257,"&gt;="&amp;$A267,'Aceite de Oliva'!$B$6:$B$257,"&lt;="&amp;$B267)</f>
        <v>20.43</v>
      </c>
      <c r="CL267" s="4">
        <f>SUMIFS('Aceite de Oliva'!CL$6:CL$257,'Aceite de Oliva'!$A$6:$A$257,"&gt;="&amp;$A267,'Aceite de Oliva'!$B$6:$B$257,"&lt;="&amp;$B267)</f>
        <v>23.25</v>
      </c>
      <c r="CM267" s="4">
        <f>SUMIFS('Aceite de Oliva'!CM$6:CM$257,'Aceite de Oliva'!$A$6:$A$257,"&gt;="&amp;$A267,'Aceite de Oliva'!$B$6:$B$257,"&lt;="&amp;$B267)</f>
        <v>11.44</v>
      </c>
      <c r="CQ267" s="4">
        <f>SUMIFS('Aceite de Oliva'!CQ$6:CQ$257,'Aceite de Oliva'!$A$6:$A$257,"&gt;="&amp;$A267,'Aceite de Oliva'!$B$6:$B$257,"&lt;="&amp;$B267)</f>
        <v>7.52</v>
      </c>
      <c r="CR267" s="4">
        <f>SUMIFS('Aceite de Oliva'!CR$6:CR$257,'Aceite de Oliva'!$A$6:$A$257,"&gt;="&amp;$A267,'Aceite de Oliva'!$B$6:$B$257,"&lt;="&amp;$B267)</f>
        <v>12.409999999999998</v>
      </c>
      <c r="CS267" s="4">
        <f>SUMIFS('Aceite de Oliva'!CS$6:CS$257,'Aceite de Oliva'!$A$6:$A$257,"&gt;="&amp;$A267,'Aceite de Oliva'!$B$6:$B$257,"&lt;="&amp;$B267)</f>
        <v>6.5100000000000007</v>
      </c>
      <c r="CT267" s="4">
        <f>SUMIFS('Aceite de Oliva'!CT$6:CT$257,'Aceite de Oliva'!$A$6:$A$257,"&gt;="&amp;$A267,'Aceite de Oliva'!$B$6:$B$257,"&lt;="&amp;$B267)</f>
        <v>6.95</v>
      </c>
      <c r="CX267" s="4">
        <f>SUMIFS('Aceite de Oliva'!CX$6:CX$257,'Aceite de Oliva'!$A$6:$A$257,"&gt;="&amp;$A267,'Aceite de Oliva'!$B$6:$B$257,"&lt;="&amp;$B267)</f>
        <v>9.5</v>
      </c>
      <c r="CY267" s="4">
        <f>SUMIFS('Aceite de Oliva'!CY$6:CY$257,'Aceite de Oliva'!$A$6:$A$257,"&gt;="&amp;$A267,'Aceite de Oliva'!$B$6:$B$257,"&lt;="&amp;$B267)</f>
        <v>15.2</v>
      </c>
      <c r="CZ267" s="4">
        <f>SUMIFS('Aceite de Oliva'!CZ$6:CZ$257,'Aceite de Oliva'!$A$6:$A$257,"&gt;="&amp;$A267,'Aceite de Oliva'!$B$6:$B$257,"&lt;="&amp;$B267)</f>
        <v>6.44</v>
      </c>
      <c r="DA267" s="4">
        <f>SUMIFS('Aceite de Oliva'!DA$6:DA$257,'Aceite de Oliva'!$A$6:$A$257,"&gt;="&amp;$A267,'Aceite de Oliva'!$B$6:$B$257,"&lt;="&amp;$B267)</f>
        <v>12.52</v>
      </c>
      <c r="DE267" s="4">
        <f>SUMIFS('Aceite de Oliva'!DE$6:DE$257,'Aceite de Oliva'!$A$6:$A$257,"&gt;="&amp;$A267,'Aceite de Oliva'!$B$6:$B$257,"&lt;="&amp;$B267)</f>
        <v>8.59</v>
      </c>
      <c r="DF267" s="4">
        <f>SUMIFS('Aceite de Oliva'!DF$6:DF$257,'Aceite de Oliva'!$A$6:$A$257,"&gt;="&amp;$A267,'Aceite de Oliva'!$B$6:$B$257,"&lt;="&amp;$B267)</f>
        <v>10.56</v>
      </c>
      <c r="DG267" s="4">
        <f>SUMIFS('Aceite de Oliva'!DG$6:DG$257,'Aceite de Oliva'!$A$6:$A$257,"&gt;="&amp;$A267,'Aceite de Oliva'!$B$6:$B$257,"&lt;="&amp;$B267)</f>
        <v>4.99</v>
      </c>
      <c r="DH267" s="4">
        <f>SUMIFS('Aceite de Oliva'!DH$6:DH$257,'Aceite de Oliva'!$A$6:$A$257,"&gt;="&amp;$A267,'Aceite de Oliva'!$B$6:$B$257,"&lt;="&amp;$B267)</f>
        <v>15.61</v>
      </c>
      <c r="DL267" s="4">
        <f>SUMIFS('Aceite de Oliva'!DL$6:DL$257,'Aceite de Oliva'!$A$6:$A$257,"&gt;="&amp;$A267,'Aceite de Oliva'!$B$6:$B$257,"&lt;="&amp;$B267)</f>
        <v>9.91</v>
      </c>
      <c r="DM267" s="4">
        <f>SUMIFS('Aceite de Oliva'!DM$6:DM$257,'Aceite de Oliva'!$A$6:$A$257,"&gt;="&amp;$A267,'Aceite de Oliva'!$B$6:$B$257,"&lt;="&amp;$B267)</f>
        <v>3.54</v>
      </c>
      <c r="DN267" s="4">
        <f>SUMIFS('Aceite de Oliva'!DN$6:DN$257,'Aceite de Oliva'!$A$6:$A$257,"&gt;="&amp;$A267,'Aceite de Oliva'!$B$6:$B$257,"&lt;="&amp;$B267)</f>
        <v>3.3200000000000003</v>
      </c>
      <c r="DO267" s="4">
        <f>SUMIFS('Aceite de Oliva'!DO$6:DO$257,'Aceite de Oliva'!$A$6:$A$257,"&gt;="&amp;$A267,'Aceite de Oliva'!$B$6:$B$257,"&lt;="&amp;$B267)</f>
        <v>36.86</v>
      </c>
      <c r="DS267" s="4">
        <f>SUMIFS('Aceite de Oliva'!DS$6:DS$257,'Aceite de Oliva'!$A$6:$A$257,"&gt;="&amp;$A267,'Aceite de Oliva'!$B$6:$B$257,"&lt;="&amp;$B267)</f>
        <v>2.35</v>
      </c>
      <c r="DT267" s="4">
        <f>SUMIFS('Aceite de Oliva'!DT$6:DT$257,'Aceite de Oliva'!$A$6:$A$257,"&gt;="&amp;$A267,'Aceite de Oliva'!$B$6:$B$257,"&lt;="&amp;$B267)</f>
        <v>5.34</v>
      </c>
      <c r="DU267" s="4">
        <f>SUMIFS('Aceite de Oliva'!DU$6:DU$257,'Aceite de Oliva'!$A$6:$A$257,"&gt;="&amp;$A267,'Aceite de Oliva'!$B$6:$B$257,"&lt;="&amp;$B267)</f>
        <v>1.6500000000000001</v>
      </c>
      <c r="DV267" s="4">
        <f>SUMIFS('Aceite de Oliva'!DV$6:DV$257,'Aceite de Oliva'!$A$6:$A$257,"&gt;="&amp;$A267,'Aceite de Oliva'!$B$6:$B$257,"&lt;="&amp;$B267)</f>
        <v>1.73</v>
      </c>
      <c r="DZ267" s="4">
        <f>SUMIFS('Aceite de Oliva'!DZ$6:DZ$257,'Aceite de Oliva'!$A$6:$A$257,"&gt;="&amp;$A267,'Aceite de Oliva'!$B$6:$B$257,"&lt;="&amp;$B267)</f>
        <v>3.28</v>
      </c>
      <c r="EA267" s="4">
        <f>SUMIFS('Aceite de Oliva'!EA$6:EA$257,'Aceite de Oliva'!$A$6:$A$257,"&gt;="&amp;$A267,'Aceite de Oliva'!$B$6:$B$257,"&lt;="&amp;$B267)</f>
        <v>2.68</v>
      </c>
      <c r="EB267" s="4">
        <f>SUMIFS('Aceite de Oliva'!EB$6:EB$257,'Aceite de Oliva'!$A$6:$A$257,"&gt;="&amp;$A267,'Aceite de Oliva'!$B$6:$B$257,"&lt;="&amp;$B267)</f>
        <v>1.97</v>
      </c>
      <c r="EC267" s="4">
        <f>SUMIFS('Aceite de Oliva'!EC$6:EC$257,'Aceite de Oliva'!$A$6:$A$257,"&gt;="&amp;$A267,'Aceite de Oliva'!$B$6:$B$257,"&lt;="&amp;$B267)</f>
        <v>6.93</v>
      </c>
      <c r="EG267" s="4">
        <f>SUMIFS('Aceite de Oliva'!EG$6:EG$257,'Aceite de Oliva'!$A$6:$A$257,"&gt;="&amp;$A267,'Aceite de Oliva'!$B$6:$B$257,"&lt;="&amp;$B267)</f>
        <v>2.17</v>
      </c>
      <c r="EH267" s="4">
        <f>SUMIFS('Aceite de Oliva'!EH$6:EH$257,'Aceite de Oliva'!$A$6:$A$257,"&gt;="&amp;$A267,'Aceite de Oliva'!$B$6:$B$257,"&lt;="&amp;$B267)</f>
        <v>2.16</v>
      </c>
      <c r="EI267" s="4">
        <f>SUMIFS('Aceite de Oliva'!EI$6:EI$257,'Aceite de Oliva'!$A$6:$A$257,"&gt;="&amp;$A267,'Aceite de Oliva'!$B$6:$B$257,"&lt;="&amp;$B267)</f>
        <v>2.1799999999999997</v>
      </c>
      <c r="EJ267" s="4">
        <f>SUMIFS('Aceite de Oliva'!EJ$6:EJ$257,'Aceite de Oliva'!$A$6:$A$257,"&gt;="&amp;$A267,'Aceite de Oliva'!$B$6:$B$257,"&lt;="&amp;$B267)</f>
        <v>1.8399999999999999</v>
      </c>
      <c r="EN267" s="4">
        <f>SUMIFS('Aceite de Oliva'!EN$6:EN$257,'Aceite de Oliva'!$A$6:$A$257,"&gt;="&amp;$A267,'Aceite de Oliva'!$B$6:$B$257,"&lt;="&amp;$B267)</f>
        <v>1.93</v>
      </c>
      <c r="EO267" s="4">
        <f>SUMIFS('Aceite de Oliva'!EO$6:EO$257,'Aceite de Oliva'!$A$6:$A$257,"&gt;="&amp;$A267,'Aceite de Oliva'!$B$6:$B$257,"&lt;="&amp;$B267)</f>
        <v>7.66</v>
      </c>
      <c r="EP267" s="4">
        <f>SUMIFS('Aceite de Oliva'!EP$6:EP$257,'Aceite de Oliva'!$A$6:$A$257,"&gt;="&amp;$A267,'Aceite de Oliva'!$B$6:$B$257,"&lt;="&amp;$B267)</f>
        <v>0.76</v>
      </c>
      <c r="EQ267" s="4">
        <f>SUMIFS('Aceite de Oliva'!EQ$6:EQ$257,'Aceite de Oliva'!$A$6:$A$257,"&gt;="&amp;$A267,'Aceite de Oliva'!$B$6:$B$257,"&lt;="&amp;$B267)</f>
        <v>0.2</v>
      </c>
      <c r="EU267" s="4">
        <f>SUMIFS('Aceite de Oliva'!EU$6:EU$257,'Aceite de Oliva'!$A$6:$A$257,"&gt;="&amp;$A267,'Aceite de Oliva'!$B$6:$B$257,"&lt;="&amp;$B267)</f>
        <v>1.7599999999999998</v>
      </c>
      <c r="EV267" s="4">
        <f>SUMIFS('Aceite de Oliva'!EV$6:EV$257,'Aceite de Oliva'!$A$6:$A$257,"&gt;="&amp;$A267,'Aceite de Oliva'!$B$6:$B$257,"&lt;="&amp;$B267)</f>
        <v>2.4899999999999998</v>
      </c>
      <c r="EW267" s="4">
        <f>SUMIFS('Aceite de Oliva'!EW$6:EW$257,'Aceite de Oliva'!$A$6:$A$257,"&gt;="&amp;$A267,'Aceite de Oliva'!$B$6:$B$257,"&lt;="&amp;$B267)</f>
        <v>1.93</v>
      </c>
      <c r="EX267" s="4">
        <f>SUMIFS('Aceite de Oliva'!EX$6:EX$257,'Aceite de Oliva'!$A$6:$A$257,"&gt;="&amp;$A267,'Aceite de Oliva'!$B$6:$B$257,"&lt;="&amp;$B267)</f>
        <v>0</v>
      </c>
      <c r="FB267" s="4">
        <f>SUMIFS('Aceite de Oliva'!FB$6:FB$257,'Aceite de Oliva'!$A$6:$A$257,"&gt;="&amp;$A267,'Aceite de Oliva'!$B$6:$B$257,"&lt;="&amp;$B267)</f>
        <v>0.9</v>
      </c>
      <c r="FC267" s="4">
        <f>SUMIFS('Aceite de Oliva'!FC$6:FC$257,'Aceite de Oliva'!$A$6:$A$257,"&gt;="&amp;$A267,'Aceite de Oliva'!$B$6:$B$257,"&lt;="&amp;$B267)</f>
        <v>1.6600000000000001</v>
      </c>
      <c r="FD267" s="4">
        <f>SUMIFS('Aceite de Oliva'!FD$6:FD$257,'Aceite de Oliva'!$A$6:$A$257,"&gt;="&amp;$A267,'Aceite de Oliva'!$B$6:$B$257,"&lt;="&amp;$B267)</f>
        <v>0.78</v>
      </c>
      <c r="FE267" s="4">
        <f>SUMIFS('Aceite de Oliva'!FE$6:FE$257,'Aceite de Oliva'!$A$6:$A$257,"&gt;="&amp;$A267,'Aceite de Oliva'!$B$6:$B$257,"&lt;="&amp;$B267)</f>
        <v>0</v>
      </c>
      <c r="FI267" s="4">
        <f>SUMIFS('Aceite de Oliva'!FI$6:FI$257,'Aceite de Oliva'!$A$6:$A$257,"&gt;="&amp;$A267,'Aceite de Oliva'!$B$6:$B$257,"&lt;="&amp;$B267)</f>
        <v>1.7</v>
      </c>
      <c r="FJ267" s="4">
        <f>SUMIFS('Aceite de Oliva'!FJ$6:FJ$257,'Aceite de Oliva'!$A$6:$A$257,"&gt;="&amp;$A267,'Aceite de Oliva'!$B$6:$B$257,"&lt;="&amp;$B267)</f>
        <v>3.78</v>
      </c>
      <c r="FK267" s="4">
        <f>SUMIFS('Aceite de Oliva'!FK$6:FK$257,'Aceite de Oliva'!$A$6:$A$257,"&gt;="&amp;$A267,'Aceite de Oliva'!$B$6:$B$257,"&lt;="&amp;$B267)</f>
        <v>1.44</v>
      </c>
      <c r="FL267" s="4">
        <f>SUMIFS('Aceite de Oliva'!FL$6:FL$257,'Aceite de Oliva'!$A$6:$A$257,"&gt;="&amp;$A267,'Aceite de Oliva'!$B$6:$B$257,"&lt;="&amp;$B267)</f>
        <v>0.18</v>
      </c>
      <c r="FP267" s="4">
        <f>SUMIFS('Aceite de Oliva'!FP$6:FP$257,'Aceite de Oliva'!$A$6:$A$257,"&gt;="&amp;$A267,'Aceite de Oliva'!$B$6:$B$257,"&lt;="&amp;$B267)</f>
        <v>1.1399999999999999</v>
      </c>
      <c r="FQ267" s="4">
        <f>SUMIFS('Aceite de Oliva'!FQ$6:FQ$257,'Aceite de Oliva'!$A$6:$A$257,"&gt;="&amp;$A267,'Aceite de Oliva'!$B$6:$B$257,"&lt;="&amp;$B267)</f>
        <v>2.96</v>
      </c>
      <c r="FR267" s="4">
        <f>SUMIFS('Aceite de Oliva'!FR$6:FR$257,'Aceite de Oliva'!$A$6:$A$257,"&gt;="&amp;$A267,'Aceite de Oliva'!$B$6:$B$257,"&lt;="&amp;$B267)</f>
        <v>0.62</v>
      </c>
      <c r="FS267" s="4">
        <f>SUMIFS('Aceite de Oliva'!FS$6:FS$257,'Aceite de Oliva'!$A$6:$A$257,"&gt;="&amp;$A267,'Aceite de Oliva'!$B$6:$B$257,"&lt;="&amp;$B267)</f>
        <v>0</v>
      </c>
      <c r="FW267" s="4">
        <f>SUMIFS('Aceite de Oliva'!FW$6:FW$257,'Aceite de Oliva'!$A$6:$A$257,"&gt;="&amp;$A267,'Aceite de Oliva'!$B$6:$B$257,"&lt;="&amp;$B267)</f>
        <v>1.31</v>
      </c>
      <c r="FX267" s="4">
        <f>SUMIFS('Aceite de Oliva'!FX$6:FX$257,'Aceite de Oliva'!$A$6:$A$257,"&gt;="&amp;$A267,'Aceite de Oliva'!$B$6:$B$257,"&lt;="&amp;$B267)</f>
        <v>2.3200000000000003</v>
      </c>
      <c r="FY267" s="4">
        <f>SUMIFS('Aceite de Oliva'!FY$6:FY$257,'Aceite de Oliva'!$A$6:$A$257,"&gt;="&amp;$A267,'Aceite de Oliva'!$B$6:$B$257,"&lt;="&amp;$B267)</f>
        <v>1.4000000000000001</v>
      </c>
      <c r="FZ267" s="4">
        <f>SUMIFS('Aceite de Oliva'!FZ$6:FZ$257,'Aceite de Oliva'!$A$6:$A$257,"&gt;="&amp;$A267,'Aceite de Oliva'!$B$6:$B$257,"&lt;="&amp;$B267)</f>
        <v>0</v>
      </c>
      <c r="GD267" s="4">
        <f>SUMIFS('Aceite de Oliva'!GD$6:GD$257,'Aceite de Oliva'!$A$6:$A$257,"&gt;="&amp;$A267,'Aceite de Oliva'!$B$6:$B$257,"&lt;="&amp;$B267)</f>
        <v>1.5699999999999998</v>
      </c>
      <c r="GE267" s="4">
        <f>SUMIFS('Aceite de Oliva'!GE$6:GE$257,'Aceite de Oliva'!$A$6:$A$257,"&gt;="&amp;$A267,'Aceite de Oliva'!$B$6:$B$257,"&lt;="&amp;$B267)</f>
        <v>1.3599999999999999</v>
      </c>
      <c r="GF267" s="4">
        <f>SUMIFS('Aceite de Oliva'!GF$6:GF$257,'Aceite de Oliva'!$A$6:$A$257,"&gt;="&amp;$A267,'Aceite de Oliva'!$B$6:$B$257,"&lt;="&amp;$B267)</f>
        <v>1.3299999999999998</v>
      </c>
      <c r="GG267" s="4">
        <f>SUMIFS('Aceite de Oliva'!GG$6:GG$257,'Aceite de Oliva'!$A$6:$A$257,"&gt;="&amp;$A267,'Aceite de Oliva'!$B$6:$B$257,"&lt;="&amp;$B267)</f>
        <v>1.29</v>
      </c>
      <c r="GK267" s="4">
        <f>SUMIFS('Aceite de Oliva'!GK$6:GK$257,'Aceite de Oliva'!$A$6:$A$257,"&gt;="&amp;$A267,'Aceite de Oliva'!$B$6:$B$257,"&lt;="&amp;$B267)</f>
        <v>0.62999999999999989</v>
      </c>
      <c r="GL267" s="4">
        <f>SUMIFS('Aceite de Oliva'!GL$6:GL$257,'Aceite de Oliva'!$A$6:$A$257,"&gt;="&amp;$A267,'Aceite de Oliva'!$B$6:$B$257,"&lt;="&amp;$B267)</f>
        <v>1.1399999999999999</v>
      </c>
      <c r="GM267" s="4">
        <f>SUMIFS('Aceite de Oliva'!GM$6:GM$257,'Aceite de Oliva'!$A$6:$A$257,"&gt;="&amp;$A267,'Aceite de Oliva'!$B$6:$B$257,"&lt;="&amp;$B267)</f>
        <v>0.55000000000000004</v>
      </c>
      <c r="GN267" s="4">
        <f>SUMIFS('Aceite de Oliva'!GN$6:GN$257,'Aceite de Oliva'!$A$6:$A$257,"&gt;="&amp;$A267,'Aceite de Oliva'!$B$6:$B$257,"&lt;="&amp;$B267)</f>
        <v>0.12</v>
      </c>
      <c r="GR267" s="4">
        <f>SUMIFS('Aceite de Oliva'!GR$6:GR$257,'Aceite de Oliva'!$A$6:$A$257,"&gt;="&amp;$A267,'Aceite de Oliva'!$B$6:$B$257,"&lt;="&amp;$B267)</f>
        <v>0.55999999999999994</v>
      </c>
      <c r="GS267" s="4">
        <f>SUMIFS('Aceite de Oliva'!GS$6:GS$257,'Aceite de Oliva'!$A$6:$A$257,"&gt;="&amp;$A267,'Aceite de Oliva'!$B$6:$B$257,"&lt;="&amp;$B267)</f>
        <v>0.75</v>
      </c>
      <c r="GT267" s="4">
        <f>SUMIFS('Aceite de Oliva'!GT$6:GT$257,'Aceite de Oliva'!$A$6:$A$257,"&gt;="&amp;$A267,'Aceite de Oliva'!$B$6:$B$257,"&lt;="&amp;$B267)</f>
        <v>0.48</v>
      </c>
      <c r="GU267" s="4">
        <f>SUMIFS('Aceite de Oliva'!GU$6:GU$257,'Aceite de Oliva'!$A$6:$A$257,"&gt;="&amp;$A267,'Aceite de Oliva'!$B$6:$B$257,"&lt;="&amp;$B267)</f>
        <v>0</v>
      </c>
      <c r="GY267" s="4">
        <f>SUMIFS('Aceite de Oliva'!GY$6:GY$257,'Aceite de Oliva'!$A$6:$A$257,"&gt;="&amp;$A267,'Aceite de Oliva'!$B$6:$B$257,"&lt;="&amp;$B267)</f>
        <v>1.2</v>
      </c>
      <c r="GZ267" s="4">
        <f>SUMIFS('Aceite de Oliva'!GZ$6:GZ$257,'Aceite de Oliva'!$A$6:$A$257,"&gt;="&amp;$A267,'Aceite de Oliva'!$B$6:$B$257,"&lt;="&amp;$B267)</f>
        <v>1.96</v>
      </c>
      <c r="HA267" s="4">
        <f>SUMIFS('Aceite de Oliva'!HA$6:HA$257,'Aceite de Oliva'!$A$6:$A$257,"&gt;="&amp;$A267,'Aceite de Oliva'!$B$6:$B$257,"&lt;="&amp;$B267)</f>
        <v>0.93</v>
      </c>
      <c r="HB267" s="4">
        <f>SUMIFS('Aceite de Oliva'!HB$6:HB$257,'Aceite de Oliva'!$A$6:$A$257,"&gt;="&amp;$A267,'Aceite de Oliva'!$B$6:$B$257,"&lt;="&amp;$B267)</f>
        <v>0.45</v>
      </c>
      <c r="HF267" s="4">
        <f>SUMIFS('Aceite de Oliva'!HF$6:HF$257,'Aceite de Oliva'!$A$6:$A$257,"&gt;="&amp;$A267,'Aceite de Oliva'!$B$6:$B$257,"&lt;="&amp;$B267)</f>
        <v>1.28</v>
      </c>
      <c r="HG267" s="4">
        <f>SUMIFS('Aceite de Oliva'!HG$6:HG$257,'Aceite de Oliva'!$A$6:$A$257,"&gt;="&amp;$A267,'Aceite de Oliva'!$B$6:$B$257,"&lt;="&amp;$B267)</f>
        <v>0.3</v>
      </c>
      <c r="HH267" s="4">
        <f>SUMIFS('Aceite de Oliva'!HH$6:HH$257,'Aceite de Oliva'!$A$6:$A$257,"&gt;="&amp;$A267,'Aceite de Oliva'!$B$6:$B$257,"&lt;="&amp;$B267)</f>
        <v>1.93</v>
      </c>
      <c r="HI267" s="4">
        <f>SUMIFS('Aceite de Oliva'!HI$6:HI$257,'Aceite de Oliva'!$A$6:$A$257,"&gt;="&amp;$A267,'Aceite de Oliva'!$B$6:$B$257,"&lt;="&amp;$B267)</f>
        <v>0.17</v>
      </c>
      <c r="HM267" s="4">
        <f>SUMIFS('Aceite de Oliva'!HM$6:HM$257,'Aceite de Oliva'!$A$6:$A$257,"&gt;="&amp;$A267,'Aceite de Oliva'!$B$6:$B$257,"&lt;="&amp;$B267)</f>
        <v>0.99</v>
      </c>
      <c r="HN267" s="4">
        <f>SUMIFS('Aceite de Oliva'!HN$6:HN$257,'Aceite de Oliva'!$A$6:$A$257,"&gt;="&amp;$A267,'Aceite de Oliva'!$B$6:$B$257,"&lt;="&amp;$B267)</f>
        <v>0.42</v>
      </c>
      <c r="HO267" s="4">
        <f>SUMIFS('Aceite de Oliva'!HO$6:HO$257,'Aceite de Oliva'!$A$6:$A$257,"&gt;="&amp;$A267,'Aceite de Oliva'!$B$6:$B$257,"&lt;="&amp;$B267)</f>
        <v>1.4500000000000002</v>
      </c>
      <c r="HP267" s="4">
        <f>SUMIFS('Aceite de Oliva'!HP$6:HP$257,'Aceite de Oliva'!$A$6:$A$257,"&gt;="&amp;$A267,'Aceite de Oliva'!$B$6:$B$257,"&lt;="&amp;$B267)</f>
        <v>0.15</v>
      </c>
      <c r="HT267" s="4">
        <f>SUMIFS('Aceite de Oliva'!HT$6:HT$257,'Aceite de Oliva'!$A$6:$A$257,"&gt;="&amp;$A267,'Aceite de Oliva'!$B$6:$B$257,"&lt;="&amp;$B267)</f>
        <v>0.33999999999999997</v>
      </c>
      <c r="HU267" s="4">
        <f>SUMIFS('Aceite de Oliva'!HU$6:HU$257,'Aceite de Oliva'!$A$6:$A$257,"&gt;="&amp;$A267,'Aceite de Oliva'!$B$6:$B$257,"&lt;="&amp;$B267)</f>
        <v>0.82000000000000006</v>
      </c>
      <c r="HV267" s="4">
        <f>SUMIFS('Aceite de Oliva'!HV$6:HV$257,'Aceite de Oliva'!$A$6:$A$257,"&gt;="&amp;$A267,'Aceite de Oliva'!$B$6:$B$257,"&lt;="&amp;$B267)</f>
        <v>0.28000000000000003</v>
      </c>
      <c r="HW267" s="4">
        <f>SUMIFS('Aceite de Oliva'!HW$6:HW$257,'Aceite de Oliva'!$A$6:$A$257,"&gt;="&amp;$A267,'Aceite de Oliva'!$B$6:$B$257,"&lt;="&amp;$B267)</f>
        <v>0</v>
      </c>
      <c r="IA267" s="4">
        <f>SUMIFS('Aceite de Oliva'!IA$6:IA$257,'Aceite de Oliva'!$A$6:$A$257,"&gt;="&amp;$A267,'Aceite de Oliva'!$B$6:$B$257,"&lt;="&amp;$B267)</f>
        <v>0.67999999999999994</v>
      </c>
      <c r="IB267" s="4">
        <f>SUMIFS('Aceite de Oliva'!IB$6:IB$257,'Aceite de Oliva'!$A$6:$A$257,"&gt;="&amp;$A267,'Aceite de Oliva'!$B$6:$B$257,"&lt;="&amp;$B267)</f>
        <v>0</v>
      </c>
      <c r="IC267" s="4">
        <f>SUMIFS('Aceite de Oliva'!IC$6:IC$257,'Aceite de Oliva'!$A$6:$A$257,"&gt;="&amp;$A267,'Aceite de Oliva'!$B$6:$B$257,"&lt;="&amp;$B267)</f>
        <v>0.84000000000000008</v>
      </c>
      <c r="ID267" s="4">
        <f>SUMIFS('Aceite de Oliva'!ID$6:ID$257,'Aceite de Oliva'!$A$6:$A$257,"&gt;="&amp;$A267,'Aceite de Oliva'!$B$6:$B$257,"&lt;="&amp;$B267)</f>
        <v>0.25</v>
      </c>
      <c r="IH267" s="4">
        <f>SUMIFS('Aceite de Oliva'!IH$6:IH$257,'Aceite de Oliva'!$A$6:$A$257,"&gt;="&amp;$A267,'Aceite de Oliva'!$B$6:$B$257,"&lt;="&amp;$B267)</f>
        <v>0.69</v>
      </c>
      <c r="II267" s="4">
        <f>SUMIFS('Aceite de Oliva'!II$6:II$257,'Aceite de Oliva'!$A$6:$A$257,"&gt;="&amp;$A267,'Aceite de Oliva'!$B$6:$B$257,"&lt;="&amp;$B267)</f>
        <v>0.5</v>
      </c>
      <c r="IJ267" s="4">
        <f>SUMIFS('Aceite de Oliva'!IJ$6:IJ$257,'Aceite de Oliva'!$A$6:$A$257,"&gt;="&amp;$A267,'Aceite de Oliva'!$B$6:$B$257,"&lt;="&amp;$B267)</f>
        <v>0.6</v>
      </c>
      <c r="IK267" s="4">
        <f>SUMIFS('Aceite de Oliva'!IK$6:IK$257,'Aceite de Oliva'!$A$6:$A$257,"&gt;="&amp;$A267,'Aceite de Oliva'!$B$6:$B$257,"&lt;="&amp;$B267)</f>
        <v>0</v>
      </c>
      <c r="IO267" s="4">
        <f>SUMIFS('Aceite de Oliva'!IO$6:IO$257,'Aceite de Oliva'!$A$6:$A$257,"&gt;="&amp;$A267,'Aceite de Oliva'!$B$6:$B$257,"&lt;="&amp;$B267)</f>
        <v>0.47000000000000003</v>
      </c>
      <c r="IP267" s="4">
        <f>SUMIFS('Aceite de Oliva'!IP$6:IP$257,'Aceite de Oliva'!$A$6:$A$257,"&gt;="&amp;$A267,'Aceite de Oliva'!$B$6:$B$257,"&lt;="&amp;$B267)</f>
        <v>0.62</v>
      </c>
      <c r="IQ267" s="4">
        <f>SUMIFS('Aceite de Oliva'!IQ$6:IQ$257,'Aceite de Oliva'!$A$6:$A$257,"&gt;="&amp;$A267,'Aceite de Oliva'!$B$6:$B$257,"&lt;="&amp;$B267)</f>
        <v>0.49</v>
      </c>
      <c r="IR267" s="4">
        <f>SUMIFS('Aceite de Oliva'!IR$6:IR$257,'Aceite de Oliva'!$A$6:$A$257,"&gt;="&amp;$A267,'Aceite de Oliva'!$B$6:$B$257,"&lt;="&amp;$B267)</f>
        <v>0.18</v>
      </c>
      <c r="IV267" s="4">
        <f>SUMIFS('Aceite de Oliva'!IV$6:IV$257,'Aceite de Oliva'!$A$6:$A$257,"&gt;="&amp;$A267,'Aceite de Oliva'!$B$6:$B$257,"&lt;="&amp;$B267)</f>
        <v>0.46</v>
      </c>
      <c r="IW267" s="4">
        <f>SUMIFS('Aceite de Oliva'!IW$6:IW$257,'Aceite de Oliva'!$A$6:$A$257,"&gt;="&amp;$A267,'Aceite de Oliva'!$B$6:$B$257,"&lt;="&amp;$B267)</f>
        <v>0.34</v>
      </c>
      <c r="IX267" s="4">
        <f>SUMIFS('Aceite de Oliva'!IX$6:IX$257,'Aceite de Oliva'!$A$6:$A$257,"&gt;="&amp;$A267,'Aceite de Oliva'!$B$6:$B$257,"&lt;="&amp;$B267)</f>
        <v>0.54</v>
      </c>
      <c r="IY267" s="4">
        <f>SUMIFS('Aceite de Oliva'!IY$6:IY$257,'Aceite de Oliva'!$A$6:$A$257,"&gt;="&amp;$A267,'Aceite de Oliva'!$B$6:$B$257,"&lt;="&amp;$B267)</f>
        <v>0</v>
      </c>
      <c r="JC267" s="4">
        <f>SUMIFS('Aceite de Oliva'!JC$6:JC$257,'Aceite de Oliva'!$A$6:$A$257,"&gt;="&amp;$A267,'Aceite de Oliva'!$B$6:$B$257,"&lt;="&amp;$B267)</f>
        <v>0.24</v>
      </c>
      <c r="JD267" s="4">
        <f>SUMIFS('Aceite de Oliva'!JD$6:JD$257,'Aceite de Oliva'!$A$6:$A$257,"&gt;="&amp;$A267,'Aceite de Oliva'!$B$6:$B$257,"&lt;="&amp;$B267)</f>
        <v>0</v>
      </c>
      <c r="JE267" s="4">
        <f>SUMIFS('Aceite de Oliva'!JE$6:JE$257,'Aceite de Oliva'!$A$6:$A$257,"&gt;="&amp;$A267,'Aceite de Oliva'!$B$6:$B$257,"&lt;="&amp;$B267)</f>
        <v>0.12</v>
      </c>
      <c r="JF267" s="4">
        <f>SUMIFS('Aceite de Oliva'!JF$6:JF$257,'Aceite de Oliva'!$A$6:$A$257,"&gt;="&amp;$A267,'Aceite de Oliva'!$B$6:$B$257,"&lt;="&amp;$B267)</f>
        <v>0</v>
      </c>
      <c r="JJ267" s="4">
        <f>SUMIFS('Aceite de Oliva'!JJ$6:JJ$257,'Aceite de Oliva'!$A$6:$A$257,"&gt;="&amp;$A267,'Aceite de Oliva'!$B$6:$B$257,"&lt;="&amp;$B267)</f>
        <v>0.83000000000000007</v>
      </c>
      <c r="JK267" s="4">
        <f>SUMIFS('Aceite de Oliva'!JK$6:JK$257,'Aceite de Oliva'!$A$6:$A$257,"&gt;="&amp;$A267,'Aceite de Oliva'!$B$6:$B$257,"&lt;="&amp;$B267)</f>
        <v>0.35</v>
      </c>
      <c r="JL267" s="4">
        <f>SUMIFS('Aceite de Oliva'!JL$6:JL$257,'Aceite de Oliva'!$A$6:$A$257,"&gt;="&amp;$A267,'Aceite de Oliva'!$B$6:$B$257,"&lt;="&amp;$B267)</f>
        <v>1.0900000000000001</v>
      </c>
      <c r="JM267" s="4">
        <f>SUMIFS('Aceite de Oliva'!JM$6:JM$257,'Aceite de Oliva'!$A$6:$A$257,"&gt;="&amp;$A267,'Aceite de Oliva'!$B$6:$B$257,"&lt;="&amp;$B267)</f>
        <v>0.26</v>
      </c>
      <c r="JQ267" s="4">
        <f>SUMIFS('Aceite de Oliva'!JQ$6:JQ$257,'Aceite de Oliva'!$A$6:$A$257,"&gt;="&amp;$A267,'Aceite de Oliva'!$B$6:$B$257,"&lt;="&amp;$B267)</f>
        <v>0.66999999999999993</v>
      </c>
      <c r="JR267" s="4">
        <f>SUMIFS('Aceite de Oliva'!JR$6:JR$257,'Aceite de Oliva'!$A$6:$A$257,"&gt;="&amp;$A267,'Aceite de Oliva'!$B$6:$B$257,"&lt;="&amp;$B267)</f>
        <v>0</v>
      </c>
      <c r="JS267" s="4">
        <f>SUMIFS('Aceite de Oliva'!JS$6:JS$257,'Aceite de Oliva'!$A$6:$A$257,"&gt;="&amp;$A267,'Aceite de Oliva'!$B$6:$B$257,"&lt;="&amp;$B267)</f>
        <v>0.49</v>
      </c>
      <c r="JT267" s="4">
        <f>SUMIFS('Aceite de Oliva'!JT$6:JT$257,'Aceite de Oliva'!$A$6:$A$257,"&gt;="&amp;$A267,'Aceite de Oliva'!$B$6:$B$257,"&lt;="&amp;$B267)</f>
        <v>1.82</v>
      </c>
      <c r="JX267" s="4">
        <f>SUMIFS('Aceite de Oliva'!JX$6:JX$257,'Aceite de Oliva'!$A$6:$A$257,"&gt;="&amp;$A267,'Aceite de Oliva'!$B$6:$B$257,"&lt;="&amp;$B267)</f>
        <v>1.37</v>
      </c>
      <c r="JY267" s="4">
        <f>SUMIFS('Aceite de Oliva'!JY$6:JY$257,'Aceite de Oliva'!$A$6:$A$257,"&gt;="&amp;$A267,'Aceite de Oliva'!$B$6:$B$257,"&lt;="&amp;$B267)</f>
        <v>0.91999999999999993</v>
      </c>
      <c r="JZ267" s="4">
        <f>SUMIFS('Aceite de Oliva'!JZ$6:JZ$257,'Aceite de Oliva'!$A$6:$A$257,"&gt;="&amp;$A267,'Aceite de Oliva'!$B$6:$B$257,"&lt;="&amp;$B267)</f>
        <v>0.54</v>
      </c>
      <c r="KA267" s="4">
        <f>SUMIFS('Aceite de Oliva'!KA$6:KA$257,'Aceite de Oliva'!$A$6:$A$257,"&gt;="&amp;$A267,'Aceite de Oliva'!$B$6:$B$257,"&lt;="&amp;$B267)</f>
        <v>5.85</v>
      </c>
      <c r="KE267" s="4">
        <f>SUMIFS('Aceite de Oliva'!KE$6:KE$257,'Aceite de Oliva'!$A$6:$A$257,"&gt;="&amp;$A267,'Aceite de Oliva'!$B$6:$B$257,"&lt;="&amp;$B267)</f>
        <v>0.84</v>
      </c>
      <c r="KF267" s="4">
        <f>SUMIFS('Aceite de Oliva'!KF$6:KF$257,'Aceite de Oliva'!$A$6:$A$257,"&gt;="&amp;$A267,'Aceite de Oliva'!$B$6:$B$257,"&lt;="&amp;$B267)</f>
        <v>0</v>
      </c>
      <c r="KG267" s="4">
        <f>SUMIFS('Aceite de Oliva'!KG$6:KG$257,'Aceite de Oliva'!$A$6:$A$257,"&gt;="&amp;$A267,'Aceite de Oliva'!$B$6:$B$257,"&lt;="&amp;$B267)</f>
        <v>0.56000000000000005</v>
      </c>
      <c r="KH267" s="4">
        <f>SUMIFS('Aceite de Oliva'!KH$6:KH$257,'Aceite de Oliva'!$A$6:$A$257,"&gt;="&amp;$A267,'Aceite de Oliva'!$B$6:$B$257,"&lt;="&amp;$B267)</f>
        <v>2.09</v>
      </c>
      <c r="KL267" s="4">
        <f>SUMIFS('Aceite de Oliva'!KL$6:KL$257,'Aceite de Oliva'!$A$6:$A$257,"&gt;="&amp;$A267,'Aceite de Oliva'!$B$6:$B$257,"&lt;="&amp;$B267)</f>
        <v>0.41000000000000003</v>
      </c>
      <c r="KM267" s="4">
        <f>SUMIFS('Aceite de Oliva'!KM$6:KM$257,'Aceite de Oliva'!$A$6:$A$257,"&gt;="&amp;$A267,'Aceite de Oliva'!$B$6:$B$257,"&lt;="&amp;$B267)</f>
        <v>0</v>
      </c>
      <c r="KN267" s="4">
        <f>SUMIFS('Aceite de Oliva'!KN$6:KN$257,'Aceite de Oliva'!$A$6:$A$257,"&gt;="&amp;$A267,'Aceite de Oliva'!$B$6:$B$257,"&lt;="&amp;$B267)</f>
        <v>0.27</v>
      </c>
      <c r="KO267" s="4">
        <f>SUMIFS('Aceite de Oliva'!KO$6:KO$257,'Aceite de Oliva'!$A$6:$A$257,"&gt;="&amp;$A267,'Aceite de Oliva'!$B$6:$B$257,"&lt;="&amp;$B267)</f>
        <v>1.41</v>
      </c>
      <c r="KS267" s="4">
        <f>SUMIFS('Aceite de Oliva'!KS$6:KS$257,'Aceite de Oliva'!$A$6:$A$257,"&gt;="&amp;$A267,'Aceite de Oliva'!$B$6:$B$257,"&lt;="&amp;$B267)</f>
        <v>0.63</v>
      </c>
      <c r="KT267" s="4">
        <f>SUMIFS('Aceite de Oliva'!KT$6:KT$257,'Aceite de Oliva'!$A$6:$A$257,"&gt;="&amp;$A267,'Aceite de Oliva'!$B$6:$B$257,"&lt;="&amp;$B267)</f>
        <v>0.37</v>
      </c>
      <c r="KU267" s="4">
        <f>SUMIFS('Aceite de Oliva'!KU$6:KU$257,'Aceite de Oliva'!$A$6:$A$257,"&gt;="&amp;$A267,'Aceite de Oliva'!$B$6:$B$257,"&lt;="&amp;$B267)</f>
        <v>0.38</v>
      </c>
      <c r="KV267" s="4">
        <f>SUMIFS('Aceite de Oliva'!KV$6:KV$257,'Aceite de Oliva'!$A$6:$A$257,"&gt;="&amp;$A267,'Aceite de Oliva'!$B$6:$B$257,"&lt;="&amp;$B267)</f>
        <v>0.5</v>
      </c>
      <c r="KZ267" s="4">
        <f>SUMIFS('Aceite de Oliva'!KZ$6:KZ$257,'Aceite de Oliva'!$A$6:$A$257,"&gt;="&amp;$A267,'Aceite de Oliva'!$B$6:$B$257,"&lt;="&amp;$B267)</f>
        <v>0.53</v>
      </c>
      <c r="LA267" s="4">
        <f>SUMIFS('Aceite de Oliva'!LA$6:LA$257,'Aceite de Oliva'!$A$6:$A$257,"&gt;="&amp;$A267,'Aceite de Oliva'!$B$6:$B$257,"&lt;="&amp;$B267)</f>
        <v>0.32</v>
      </c>
      <c r="LB267" s="4">
        <f>SUMIFS('Aceite de Oliva'!LB$6:LB$257,'Aceite de Oliva'!$A$6:$A$257,"&gt;="&amp;$A267,'Aceite de Oliva'!$B$6:$B$257,"&lt;="&amp;$B267)</f>
        <v>0.48</v>
      </c>
      <c r="LC267" s="4">
        <f>SUMIFS('Aceite de Oliva'!LC$6:LC$257,'Aceite de Oliva'!$A$6:$A$257,"&gt;="&amp;$A267,'Aceite de Oliva'!$B$6:$B$257,"&lt;="&amp;$B267)</f>
        <v>0.91</v>
      </c>
      <c r="LG267" s="4">
        <f>SUMIFS('Aceite de Oliva'!LG$6:LG$257,'Aceite de Oliva'!$A$6:$A$257,"&gt;="&amp;$A267,'Aceite de Oliva'!$B$6:$B$257,"&lt;="&amp;$B267)</f>
        <v>1.28</v>
      </c>
      <c r="LH267" s="4">
        <f>SUMIFS('Aceite de Oliva'!LH$6:LH$257,'Aceite de Oliva'!$A$6:$A$257,"&gt;="&amp;$A267,'Aceite de Oliva'!$B$6:$B$257,"&lt;="&amp;$B267)</f>
        <v>1.04</v>
      </c>
      <c r="LI267" s="4">
        <f>SUMIFS('Aceite de Oliva'!LI$6:LI$257,'Aceite de Oliva'!$A$6:$A$257,"&gt;="&amp;$A267,'Aceite de Oliva'!$B$6:$B$257,"&lt;="&amp;$B267)</f>
        <v>1.49</v>
      </c>
      <c r="LJ267" s="4">
        <f>SUMIFS('Aceite de Oliva'!LJ$6:LJ$257,'Aceite de Oliva'!$A$6:$A$257,"&gt;="&amp;$A267,'Aceite de Oliva'!$B$6:$B$257,"&lt;="&amp;$B267)</f>
        <v>0.41</v>
      </c>
      <c r="LN267" s="4">
        <f>SUMIFS('Aceite de Oliva'!LN$6:LN$257,'Aceite de Oliva'!$A$6:$A$257,"&gt;="&amp;$A267,'Aceite de Oliva'!$B$6:$B$257,"&lt;="&amp;$B267)</f>
        <v>0.72</v>
      </c>
      <c r="LO267" s="4">
        <f>SUMIFS('Aceite de Oliva'!LO$6:LO$257,'Aceite de Oliva'!$A$6:$A$257,"&gt;="&amp;$A267,'Aceite de Oliva'!$B$6:$B$257,"&lt;="&amp;$B267)</f>
        <v>1.6600000000000001</v>
      </c>
      <c r="LP267" s="4">
        <f>SUMIFS('Aceite de Oliva'!LP$6:LP$257,'Aceite de Oliva'!$A$6:$A$257,"&gt;="&amp;$A267,'Aceite de Oliva'!$B$6:$B$257,"&lt;="&amp;$B267)</f>
        <v>0.61</v>
      </c>
      <c r="LQ267" s="4">
        <f>SUMIFS('Aceite de Oliva'!LQ$6:LQ$257,'Aceite de Oliva'!$A$6:$A$257,"&gt;="&amp;$A267,'Aceite de Oliva'!$B$6:$B$257,"&lt;="&amp;$B267)</f>
        <v>0</v>
      </c>
      <c r="LU267" s="4">
        <f>SUMIFS('Aceite de Oliva'!LU$6:LU$257,'Aceite de Oliva'!$A$6:$A$257,"&gt;="&amp;$A267,'Aceite de Oliva'!$B$6:$B$257,"&lt;="&amp;$B267)</f>
        <v>1.59</v>
      </c>
      <c r="LV267" s="4">
        <f>SUMIFS('Aceite de Oliva'!LV$6:LV$257,'Aceite de Oliva'!$A$6:$A$257,"&gt;="&amp;$A267,'Aceite de Oliva'!$B$6:$B$257,"&lt;="&amp;$B267)</f>
        <v>2.9699999999999998</v>
      </c>
      <c r="LW267" s="4">
        <f>SUMIFS('Aceite de Oliva'!LW$6:LW$257,'Aceite de Oliva'!$A$6:$A$257,"&gt;="&amp;$A267,'Aceite de Oliva'!$B$6:$B$257,"&lt;="&amp;$B267)</f>
        <v>0.92</v>
      </c>
      <c r="LX267" s="4">
        <f>SUMIFS('Aceite de Oliva'!LX$6:LX$257,'Aceite de Oliva'!$A$6:$A$257,"&gt;="&amp;$A267,'Aceite de Oliva'!$B$6:$B$257,"&lt;="&amp;$B267)</f>
        <v>1.45</v>
      </c>
      <c r="MB267" s="4">
        <f>SUMIFS('Aceite de Oliva'!MB$6:MB$257,'Aceite de Oliva'!$A$6:$A$257,"&gt;="&amp;$A267,'Aceite de Oliva'!$B$6:$B$257,"&lt;="&amp;$B267)</f>
        <v>1.8399999999999999</v>
      </c>
      <c r="MC267" s="4">
        <f>SUMIFS('Aceite de Oliva'!MC$6:MC$257,'Aceite de Oliva'!$A$6:$A$257,"&gt;="&amp;$A267,'Aceite de Oliva'!$B$6:$B$257,"&lt;="&amp;$B267)</f>
        <v>2.31</v>
      </c>
      <c r="MD267" s="4">
        <f>SUMIFS('Aceite de Oliva'!MD$6:MD$257,'Aceite de Oliva'!$A$6:$A$257,"&gt;="&amp;$A267,'Aceite de Oliva'!$B$6:$B$257,"&lt;="&amp;$B267)</f>
        <v>1.5299999999999998</v>
      </c>
      <c r="ME267" s="4">
        <f>SUMIFS('Aceite de Oliva'!ME$6:ME$257,'Aceite de Oliva'!$A$6:$A$257,"&gt;="&amp;$A267,'Aceite de Oliva'!$B$6:$B$257,"&lt;="&amp;$B267)</f>
        <v>2.4300000000000002</v>
      </c>
      <c r="MI267" s="4">
        <f>SUMIFS('Aceite de Oliva'!MI$6:MI$257,'Aceite de Oliva'!$A$6:$A$257,"&gt;="&amp;$A267,'Aceite de Oliva'!$B$6:$B$257,"&lt;="&amp;$B267)</f>
        <v>2.17</v>
      </c>
      <c r="MJ267" s="4">
        <f>SUMIFS('Aceite de Oliva'!MJ$6:MJ$257,'Aceite de Oliva'!$A$6:$A$257,"&gt;="&amp;$A267,'Aceite de Oliva'!$B$6:$B$257,"&lt;="&amp;$B267)</f>
        <v>1.79</v>
      </c>
      <c r="MK267" s="4">
        <f>SUMIFS('Aceite de Oliva'!MK$6:MK$257,'Aceite de Oliva'!$A$6:$A$257,"&gt;="&amp;$A267,'Aceite de Oliva'!$B$6:$B$257,"&lt;="&amp;$B267)</f>
        <v>1.88</v>
      </c>
      <c r="ML267" s="4">
        <f>SUMIFS('Aceite de Oliva'!ML$6:ML$257,'Aceite de Oliva'!$A$6:$A$257,"&gt;="&amp;$A267,'Aceite de Oliva'!$B$6:$B$257,"&lt;="&amp;$B267)</f>
        <v>2.94</v>
      </c>
      <c r="MP267" s="4">
        <f>SUMIFS('Aceite de Oliva'!MP$6:MP$257,'Aceite de Oliva'!$A$6:$A$257,"&gt;="&amp;$A267,'Aceite de Oliva'!$B$6:$B$257,"&lt;="&amp;$B267)</f>
        <v>3.27</v>
      </c>
      <c r="MQ267" s="4">
        <f>SUMIFS('Aceite de Oliva'!MQ$6:MQ$257,'Aceite de Oliva'!$A$6:$A$257,"&gt;="&amp;$A267,'Aceite de Oliva'!$B$6:$B$257,"&lt;="&amp;$B267)</f>
        <v>5.12</v>
      </c>
      <c r="MR267" s="4">
        <f>SUMIFS('Aceite de Oliva'!MR$6:MR$257,'Aceite de Oliva'!$A$6:$A$257,"&gt;="&amp;$A267,'Aceite de Oliva'!$B$6:$B$257,"&lt;="&amp;$B267)</f>
        <v>2.5500000000000003</v>
      </c>
      <c r="MS267" s="4">
        <f>SUMIFS('Aceite de Oliva'!MS$6:MS$257,'Aceite de Oliva'!$A$6:$A$257,"&gt;="&amp;$A267,'Aceite de Oliva'!$B$6:$B$257,"&lt;="&amp;$B267)</f>
        <v>4.29</v>
      </c>
      <c r="MW267" s="4">
        <f>SUMIFS('Aceite de Oliva'!MW$6:MW$257,'Aceite de Oliva'!$A$6:$A$257,"&gt;="&amp;$A267,'Aceite de Oliva'!$B$6:$B$257,"&lt;="&amp;$B267)</f>
        <v>5.2</v>
      </c>
      <c r="MX267" s="4">
        <f>SUMIFS('Aceite de Oliva'!MX$6:MX$257,'Aceite de Oliva'!$A$6:$A$257,"&gt;="&amp;$A267,'Aceite de Oliva'!$B$6:$B$257,"&lt;="&amp;$B267)</f>
        <v>2.4300000000000002</v>
      </c>
      <c r="MY267" s="4">
        <f>SUMIFS('Aceite de Oliva'!MY$6:MY$257,'Aceite de Oliva'!$A$6:$A$257,"&gt;="&amp;$A267,'Aceite de Oliva'!$B$6:$B$257,"&lt;="&amp;$B267)</f>
        <v>5.61</v>
      </c>
      <c r="MZ267" s="4">
        <f>SUMIFS('Aceite de Oliva'!MZ$6:MZ$257,'Aceite de Oliva'!$A$6:$A$257,"&gt;="&amp;$A267,'Aceite de Oliva'!$B$6:$B$257,"&lt;="&amp;$B267)</f>
        <v>7.22</v>
      </c>
      <c r="ND267" s="4">
        <f>SUMIFS('Aceite de Oliva'!ND$6:ND$257,'Aceite de Oliva'!$A$6:$A$257,"&gt;="&amp;$A267,'Aceite de Oliva'!$B$6:$B$257,"&lt;="&amp;$B267)</f>
        <v>6.7</v>
      </c>
      <c r="NE267" s="4">
        <f>SUMIFS('Aceite de Oliva'!NE$6:NE$257,'Aceite de Oliva'!$A$6:$A$257,"&gt;="&amp;$A267,'Aceite de Oliva'!$B$6:$B$257,"&lt;="&amp;$B267)</f>
        <v>6.6</v>
      </c>
      <c r="NF267" s="4">
        <f>SUMIFS('Aceite de Oliva'!NF$6:NF$257,'Aceite de Oliva'!$A$6:$A$257,"&gt;="&amp;$A267,'Aceite de Oliva'!$B$6:$B$257,"&lt;="&amp;$B267)</f>
        <v>6.79</v>
      </c>
      <c r="NG267" s="4">
        <f>SUMIFS('Aceite de Oliva'!NG$6:NG$257,'Aceite de Oliva'!$A$6:$A$257,"&gt;="&amp;$A267,'Aceite de Oliva'!$B$6:$B$257,"&lt;="&amp;$B267)</f>
        <v>7.28</v>
      </c>
      <c r="NK267" s="4">
        <f>SUMIFS('Aceite de Oliva'!NK$6:NK$257,'Aceite de Oliva'!$A$6:$A$257,"&gt;="&amp;$A267,'Aceite de Oliva'!$B$6:$B$257,"&lt;="&amp;$B267)</f>
        <v>5.92</v>
      </c>
      <c r="NL267" s="4">
        <f>SUMIFS('Aceite de Oliva'!NL$6:NL$257,'Aceite de Oliva'!$A$6:$A$257,"&gt;="&amp;$A267,'Aceite de Oliva'!$B$6:$B$257,"&lt;="&amp;$B267)</f>
        <v>5.2</v>
      </c>
      <c r="NM267" s="4">
        <f>SUMIFS('Aceite de Oliva'!NM$6:NM$257,'Aceite de Oliva'!$A$6:$A$257,"&gt;="&amp;$A267,'Aceite de Oliva'!$B$6:$B$257,"&lt;="&amp;$B267)</f>
        <v>6.73</v>
      </c>
      <c r="NN267" s="4">
        <f>SUMIFS('Aceite de Oliva'!NN$6:NN$257,'Aceite de Oliva'!$A$6:$A$257,"&gt;="&amp;$A267,'Aceite de Oliva'!$B$6:$B$257,"&lt;="&amp;$B267)</f>
        <v>2.44</v>
      </c>
      <c r="NR267" s="4">
        <f>SUMIFS('Aceite de Oliva'!NR$6:NR$257,'Aceite de Oliva'!$A$6:$A$257,"&gt;="&amp;$A267,'Aceite de Oliva'!$B$6:$B$257,"&lt;="&amp;$B267)</f>
        <v>5.59</v>
      </c>
      <c r="NS267" s="4">
        <f>SUMIFS('Aceite de Oliva'!NS$6:NS$257,'Aceite de Oliva'!$A$6:$A$257,"&gt;="&amp;$A267,'Aceite de Oliva'!$B$6:$B$257,"&lt;="&amp;$B267)</f>
        <v>10.15</v>
      </c>
      <c r="NT267" s="4">
        <f>SUMIFS('Aceite de Oliva'!NT$6:NT$257,'Aceite de Oliva'!$A$6:$A$257,"&gt;="&amp;$A267,'Aceite de Oliva'!$B$6:$B$257,"&lt;="&amp;$B267)</f>
        <v>4.87</v>
      </c>
      <c r="NU267" s="4">
        <f>SUMIFS('Aceite de Oliva'!NU$6:NU$257,'Aceite de Oliva'!$A$6:$A$257,"&gt;="&amp;$A267,'Aceite de Oliva'!$B$6:$B$257,"&lt;="&amp;$B267)</f>
        <v>2.73</v>
      </c>
      <c r="NY267" s="4">
        <f>SUMIFS('Aceite de Oliva'!NY$6:NY$257,'Aceite de Oliva'!$A$6:$A$257,"&gt;="&amp;$A267,'Aceite de Oliva'!$B$6:$B$257,"&lt;="&amp;$B267)</f>
        <v>8.89</v>
      </c>
      <c r="NZ267" s="4">
        <f>SUMIFS('Aceite de Oliva'!NZ$6:NZ$257,'Aceite de Oliva'!$A$6:$A$257,"&gt;="&amp;$A267,'Aceite de Oliva'!$B$6:$B$257,"&lt;="&amp;$B267)</f>
        <v>14.92</v>
      </c>
      <c r="OA267" s="4">
        <f>SUMIFS('Aceite de Oliva'!OA$6:OA$257,'Aceite de Oliva'!$A$6:$A$257,"&gt;="&amp;$A267,'Aceite de Oliva'!$B$6:$B$257,"&lt;="&amp;$B267)</f>
        <v>8.5399999999999991</v>
      </c>
      <c r="OB267" s="4">
        <f>SUMIFS('Aceite de Oliva'!OB$6:OB$257,'Aceite de Oliva'!$A$6:$A$257,"&gt;="&amp;$A267,'Aceite de Oliva'!$B$6:$B$257,"&lt;="&amp;$B267)</f>
        <v>3.01</v>
      </c>
      <c r="OF267" s="4">
        <f>SUMIFS('Aceite de Oliva'!OF$6:OF$257,'Aceite de Oliva'!$A$6:$A$257,"&gt;="&amp;$A267,'Aceite de Oliva'!$B$6:$B$257,"&lt;="&amp;$B267)</f>
        <v>6.29</v>
      </c>
      <c r="OG267" s="4">
        <f>SUMIFS('Aceite de Oliva'!OG$6:OG$257,'Aceite de Oliva'!$A$6:$A$257,"&gt;="&amp;$A267,'Aceite de Oliva'!$B$6:$B$257,"&lt;="&amp;$B267)</f>
        <v>14.620000000000001</v>
      </c>
      <c r="OH267" s="4">
        <f>SUMIFS('Aceite de Oliva'!OH$6:OH$257,'Aceite de Oliva'!$A$6:$A$257,"&gt;="&amp;$A267,'Aceite de Oliva'!$B$6:$B$257,"&lt;="&amp;$B267)</f>
        <v>4.75</v>
      </c>
      <c r="OI267" s="4">
        <f>SUMIFS('Aceite de Oliva'!OI$6:OI$257,'Aceite de Oliva'!$A$6:$A$257,"&gt;="&amp;$A267,'Aceite de Oliva'!$B$6:$B$257,"&lt;="&amp;$B267)</f>
        <v>0.99</v>
      </c>
      <c r="OM267" s="4">
        <f>SUMIFS('Aceite de Oliva'!OM$6:OM$257,'Aceite de Oliva'!$A$6:$A$257,"&gt;="&amp;$A267,'Aceite de Oliva'!$B$6:$B$257,"&lt;="&amp;$B267)</f>
        <v>3.0999999999999996</v>
      </c>
      <c r="ON267" s="4">
        <f>SUMIFS('Aceite de Oliva'!ON$6:ON$257,'Aceite de Oliva'!$A$6:$A$257,"&gt;="&amp;$A267,'Aceite de Oliva'!$B$6:$B$257,"&lt;="&amp;$B267)</f>
        <v>10.31</v>
      </c>
      <c r="OO267" s="4">
        <f>SUMIFS('Aceite de Oliva'!OO$6:OO$257,'Aceite de Oliva'!$A$6:$A$257,"&gt;="&amp;$A267,'Aceite de Oliva'!$B$6:$B$257,"&lt;="&amp;$B267)</f>
        <v>1.44</v>
      </c>
      <c r="OP267" s="4">
        <f>SUMIFS('Aceite de Oliva'!OP$6:OP$257,'Aceite de Oliva'!$A$6:$A$257,"&gt;="&amp;$A267,'Aceite de Oliva'!$B$6:$B$257,"&lt;="&amp;$B267)</f>
        <v>0.35</v>
      </c>
      <c r="OT267" s="4">
        <f>SUMIFS('Aceite de Oliva'!OT$6:OT$257,'Aceite de Oliva'!$A$6:$A$257,"&gt;="&amp;$A267,'Aceite de Oliva'!$B$6:$B$257,"&lt;="&amp;$B267)</f>
        <v>1.24</v>
      </c>
      <c r="OU267" s="4">
        <f>SUMIFS('Aceite de Oliva'!OU$6:OU$257,'Aceite de Oliva'!$A$6:$A$257,"&gt;="&amp;$A267,'Aceite de Oliva'!$B$6:$B$257,"&lt;="&amp;$B267)</f>
        <v>3.4000000000000004</v>
      </c>
      <c r="OV267" s="4">
        <f>SUMIFS('Aceite de Oliva'!OV$6:OV$257,'Aceite de Oliva'!$A$6:$A$257,"&gt;="&amp;$A267,'Aceite de Oliva'!$B$6:$B$257,"&lt;="&amp;$B267)</f>
        <v>0.3</v>
      </c>
      <c r="OW267" s="4">
        <f>SUMIFS('Aceite de Oliva'!OW$6:OW$257,'Aceite de Oliva'!$A$6:$A$257,"&gt;="&amp;$A267,'Aceite de Oliva'!$B$6:$B$257,"&lt;="&amp;$B267)</f>
        <v>1.98</v>
      </c>
      <c r="PA267" s="4">
        <f>SUMIFS('Aceite de Oliva'!PA$6:PA$257,'Aceite de Oliva'!$A$6:$A$257,"&gt;="&amp;$A267,'Aceite de Oliva'!$B$6:$B$257,"&lt;="&amp;$B267)</f>
        <v>2.56</v>
      </c>
      <c r="PB267" s="4">
        <f>SUMIFS('Aceite de Oliva'!PB$6:PB$257,'Aceite de Oliva'!$A$6:$A$257,"&gt;="&amp;$A267,'Aceite de Oliva'!$B$6:$B$257,"&lt;="&amp;$B267)</f>
        <v>4.42</v>
      </c>
      <c r="PC267" s="4">
        <f>SUMIFS('Aceite de Oliva'!PC$6:PC$257,'Aceite de Oliva'!$A$6:$A$257,"&gt;="&amp;$A267,'Aceite de Oliva'!$B$6:$B$257,"&lt;="&amp;$B267)</f>
        <v>1.1200000000000001</v>
      </c>
      <c r="PD267" s="4">
        <f>SUMIFS('Aceite de Oliva'!PD$6:PD$257,'Aceite de Oliva'!$A$6:$A$257,"&gt;="&amp;$A267,'Aceite de Oliva'!$B$6:$B$257,"&lt;="&amp;$B267)</f>
        <v>5.95</v>
      </c>
      <c r="PH267" s="4">
        <f>SUMIFS('Aceite de Oliva'!PH$6:PH$257,'Aceite de Oliva'!$A$6:$A$257,"&gt;="&amp;$A267,'Aceite de Oliva'!$B$6:$B$257,"&lt;="&amp;$B267)</f>
        <v>1.1199999999999999</v>
      </c>
      <c r="PI267" s="4">
        <f>SUMIFS('Aceite de Oliva'!PI$6:PI$257,'Aceite de Oliva'!$A$6:$A$257,"&gt;="&amp;$A267,'Aceite de Oliva'!$B$6:$B$257,"&lt;="&amp;$B267)</f>
        <v>2.9800000000000004</v>
      </c>
      <c r="PJ267" s="4">
        <f>SUMIFS('Aceite de Oliva'!PJ$6:PJ$257,'Aceite de Oliva'!$A$6:$A$257,"&gt;="&amp;$A267,'Aceite de Oliva'!$B$6:$B$257,"&lt;="&amp;$B267)</f>
        <v>0.64</v>
      </c>
      <c r="PK267" s="4">
        <f>SUMIFS('Aceite de Oliva'!PK$6:PK$257,'Aceite de Oliva'!$A$6:$A$257,"&gt;="&amp;$A267,'Aceite de Oliva'!$B$6:$B$257,"&lt;="&amp;$B267)</f>
        <v>0.49</v>
      </c>
      <c r="PO267" s="4">
        <f>SUMIFS('Aceite de Oliva'!PO$6:PO$257,'Aceite de Oliva'!$A$6:$A$257,"&gt;="&amp;$A267,'Aceite de Oliva'!$B$6:$B$257,"&lt;="&amp;$B267)</f>
        <v>0.64999999999999991</v>
      </c>
      <c r="PP267" s="4">
        <f>SUMIFS('Aceite de Oliva'!PP$6:PP$257,'Aceite de Oliva'!$A$6:$A$257,"&gt;="&amp;$A267,'Aceite de Oliva'!$B$6:$B$257,"&lt;="&amp;$B267)</f>
        <v>1.93</v>
      </c>
      <c r="PQ267" s="4">
        <f>SUMIFS('Aceite de Oliva'!PQ$6:PQ$257,'Aceite de Oliva'!$A$6:$A$257,"&gt;="&amp;$A267,'Aceite de Oliva'!$B$6:$B$257,"&lt;="&amp;$B267)</f>
        <v>0.31</v>
      </c>
      <c r="PR267" s="4">
        <f>SUMIFS('Aceite de Oliva'!PR$6:PR$257,'Aceite de Oliva'!$A$6:$A$257,"&gt;="&amp;$A267,'Aceite de Oliva'!$B$6:$B$257,"&lt;="&amp;$B267)</f>
        <v>0</v>
      </c>
      <c r="PV267" s="4">
        <f>SUMIFS('Aceite de Oliva'!PV$6:PV$257,'Aceite de Oliva'!$A$6:$A$257,"&gt;="&amp;$A267,'Aceite de Oliva'!$B$6:$B$257,"&lt;="&amp;$B267)</f>
        <v>2</v>
      </c>
      <c r="PW267" s="4">
        <f>SUMIFS('Aceite de Oliva'!PW$6:PW$257,'Aceite de Oliva'!$A$6:$A$257,"&gt;="&amp;$A267,'Aceite de Oliva'!$B$6:$B$257,"&lt;="&amp;$B267)</f>
        <v>0.77</v>
      </c>
      <c r="PX267" s="4">
        <f>SUMIFS('Aceite de Oliva'!PX$6:PX$257,'Aceite de Oliva'!$A$6:$A$257,"&gt;="&amp;$A267,'Aceite de Oliva'!$B$6:$B$257,"&lt;="&amp;$B267)</f>
        <v>2.52</v>
      </c>
      <c r="PY267" s="4">
        <f>SUMIFS('Aceite de Oliva'!PY$6:PY$257,'Aceite de Oliva'!$A$6:$A$257,"&gt;="&amp;$A267,'Aceite de Oliva'!$B$6:$B$257,"&lt;="&amp;$B267)</f>
        <v>1.81</v>
      </c>
      <c r="QC267" s="4">
        <f>SUMIFS('Aceite de Oliva'!QC$6:QC$257,'Aceite de Oliva'!$A$6:$A$257,"&gt;="&amp;$A267,'Aceite de Oliva'!$B$6:$B$257,"&lt;="&amp;$B267)</f>
        <v>1.83</v>
      </c>
      <c r="QD267" s="4">
        <f>SUMIFS('Aceite de Oliva'!QD$6:QD$257,'Aceite de Oliva'!$A$6:$A$257,"&gt;="&amp;$A267,'Aceite de Oliva'!$B$6:$B$257,"&lt;="&amp;$B267)</f>
        <v>2.15</v>
      </c>
      <c r="QE267" s="4">
        <f>SUMIFS('Aceite de Oliva'!QE$6:QE$257,'Aceite de Oliva'!$A$6:$A$257,"&gt;="&amp;$A267,'Aceite de Oliva'!$B$6:$B$257,"&lt;="&amp;$B267)</f>
        <v>2.16</v>
      </c>
      <c r="QF267" s="4">
        <f>SUMIFS('Aceite de Oliva'!QF$6:QF$257,'Aceite de Oliva'!$A$6:$A$257,"&gt;="&amp;$A267,'Aceite de Oliva'!$B$6:$B$257,"&lt;="&amp;$B267)</f>
        <v>0.72</v>
      </c>
    </row>
    <row r="268" spans="1:448" x14ac:dyDescent="0.25">
      <c r="A268" s="9">
        <f>'TAM Aceite de Oliva'!B16</f>
        <v>3.5</v>
      </c>
      <c r="B268" s="9">
        <f>'TAM Aceite de Oliva'!C16</f>
        <v>3.6</v>
      </c>
      <c r="C268" s="9"/>
      <c r="D268" s="4">
        <f>SUMIFS('Aceite de Oliva'!D$6:D$257,'Aceite de Oliva'!$A$6:$A$257,"&gt;="&amp;$A268,'Aceite de Oliva'!$B$6:$B$257,"&lt;="&amp;$B268)</f>
        <v>3.22</v>
      </c>
      <c r="E268" s="4">
        <f>SUMIFS('Aceite de Oliva'!E$6:E$257,'Aceite de Oliva'!$A$6:$A$257,"&gt;="&amp;$A268,'Aceite de Oliva'!$B$6:$B$257,"&lt;="&amp;$B268)</f>
        <v>8.17</v>
      </c>
      <c r="F268" s="4">
        <f>SUMIFS('Aceite de Oliva'!F$6:F$257,'Aceite de Oliva'!$A$6:$A$257,"&gt;="&amp;$A268,'Aceite de Oliva'!$B$6:$B$257,"&lt;="&amp;$B268)</f>
        <v>2.12</v>
      </c>
      <c r="G268" s="4">
        <f>SUMIFS('Aceite de Oliva'!G$6:G$257,'Aceite de Oliva'!$A$6:$A$257,"&gt;="&amp;$A268,'Aceite de Oliva'!$B$6:$B$257,"&lt;="&amp;$B268)</f>
        <v>3.46</v>
      </c>
      <c r="H268" s="9"/>
      <c r="I268" s="9"/>
      <c r="J268" s="9"/>
      <c r="K268" s="4">
        <f>SUMIFS('Aceite de Oliva'!K$6:K$257,'Aceite de Oliva'!$A$6:$A$257,"&gt;="&amp;$A268,'Aceite de Oliva'!$B$6:$B$257,"&lt;="&amp;$B268)</f>
        <v>5.03</v>
      </c>
      <c r="L268" s="4">
        <f>SUMIFS('Aceite de Oliva'!L$6:L$257,'Aceite de Oliva'!$A$6:$A$257,"&gt;="&amp;$A268,'Aceite de Oliva'!$B$6:$B$257,"&lt;="&amp;$B268)</f>
        <v>19.07</v>
      </c>
      <c r="M268" s="4">
        <f>SUMIFS('Aceite de Oliva'!M$6:M$257,'Aceite de Oliva'!$A$6:$A$257,"&gt;="&amp;$A268,'Aceite de Oliva'!$B$6:$B$257,"&lt;="&amp;$B268)</f>
        <v>2.23</v>
      </c>
      <c r="N268" s="4">
        <f>SUMIFS('Aceite de Oliva'!N$6:N$257,'Aceite de Oliva'!$A$6:$A$257,"&gt;="&amp;$A268,'Aceite de Oliva'!$B$6:$B$257,"&lt;="&amp;$B268)</f>
        <v>3.56</v>
      </c>
      <c r="O268" s="9"/>
      <c r="P268" s="9"/>
      <c r="Q268" s="9"/>
      <c r="R268" s="4">
        <f>SUMIFS('Aceite de Oliva'!R$6:R$257,'Aceite de Oliva'!$A$6:$A$257,"&gt;="&amp;$A268,'Aceite de Oliva'!$B$6:$B$257,"&lt;="&amp;$B268)</f>
        <v>2.36</v>
      </c>
      <c r="S268" s="4">
        <f>SUMIFS('Aceite de Oliva'!S$6:S$257,'Aceite de Oliva'!$A$6:$A$257,"&gt;="&amp;$A268,'Aceite de Oliva'!$B$6:$B$257,"&lt;="&amp;$B268)</f>
        <v>6.42</v>
      </c>
      <c r="T268" s="4">
        <f>SUMIFS('Aceite de Oliva'!T$6:T$257,'Aceite de Oliva'!$A$6:$A$257,"&gt;="&amp;$A268,'Aceite de Oliva'!$B$6:$B$257,"&lt;="&amp;$B268)</f>
        <v>1.68</v>
      </c>
      <c r="U268" s="4">
        <f>SUMIFS('Aceite de Oliva'!U$6:U$257,'Aceite de Oliva'!$A$6:$A$257,"&gt;="&amp;$A268,'Aceite de Oliva'!$B$6:$B$257,"&lt;="&amp;$B268)</f>
        <v>1.71</v>
      </c>
      <c r="V268" s="9"/>
      <c r="W268" s="9"/>
      <c r="X268" s="9"/>
      <c r="Y268" s="4">
        <f>SUMIFS('Aceite de Oliva'!Y$6:Y$257,'Aceite de Oliva'!$A$6:$A$257,"&gt;="&amp;$A268,'Aceite de Oliva'!$B$6:$B$257,"&lt;="&amp;$B268)</f>
        <v>2.0499999999999998</v>
      </c>
      <c r="Z268" s="4">
        <f>SUMIFS('Aceite de Oliva'!Z$6:Z$257,'Aceite de Oliva'!$A$6:$A$257,"&gt;="&amp;$A268,'Aceite de Oliva'!$B$6:$B$257,"&lt;="&amp;$B268)</f>
        <v>3.58</v>
      </c>
      <c r="AA268" s="4">
        <f>SUMIFS('Aceite de Oliva'!AA$6:AA$257,'Aceite de Oliva'!$A$6:$A$257,"&gt;="&amp;$A268,'Aceite de Oliva'!$B$6:$B$257,"&lt;="&amp;$B268)</f>
        <v>1.6400000000000001</v>
      </c>
      <c r="AB268" s="4">
        <f>SUMIFS('Aceite de Oliva'!AB$6:AB$257,'Aceite de Oliva'!$A$6:$A$257,"&gt;="&amp;$A268,'Aceite de Oliva'!$B$6:$B$257,"&lt;="&amp;$B268)</f>
        <v>2.25</v>
      </c>
      <c r="AC268" s="9"/>
      <c r="AD268" s="9"/>
      <c r="AE268" s="9"/>
      <c r="AF268" s="4">
        <f>SUMIFS('Aceite de Oliva'!AF$6:AF$257,'Aceite de Oliva'!$A$6:$A$257,"&gt;="&amp;$A268,'Aceite de Oliva'!$B$6:$B$257,"&lt;="&amp;$B268)</f>
        <v>1.8699999999999999</v>
      </c>
      <c r="AG268" s="4">
        <f>SUMIFS('Aceite de Oliva'!AG$6:AG$257,'Aceite de Oliva'!$A$6:$A$257,"&gt;="&amp;$A268,'Aceite de Oliva'!$B$6:$B$257,"&lt;="&amp;$B268)</f>
        <v>6.09</v>
      </c>
      <c r="AH268" s="4">
        <f>SUMIFS('Aceite de Oliva'!AH$6:AH$257,'Aceite de Oliva'!$A$6:$A$257,"&gt;="&amp;$A268,'Aceite de Oliva'!$B$6:$B$257,"&lt;="&amp;$B268)</f>
        <v>0.11</v>
      </c>
      <c r="AI268" s="4">
        <f>SUMIFS('Aceite de Oliva'!AI$6:AI$257,'Aceite de Oliva'!$A$6:$A$257,"&gt;="&amp;$A268,'Aceite de Oliva'!$B$6:$B$257,"&lt;="&amp;$B268)</f>
        <v>1.67</v>
      </c>
      <c r="AJ268" s="9"/>
      <c r="AK268" s="9"/>
      <c r="AL268" s="9"/>
      <c r="AM268" s="4">
        <f>SUMIFS('Aceite de Oliva'!AM$6:AM$257,'Aceite de Oliva'!$A$6:$A$257,"&gt;="&amp;$A268,'Aceite de Oliva'!$B$6:$B$257,"&lt;="&amp;$B268)</f>
        <v>2.62</v>
      </c>
      <c r="AN268" s="4">
        <f>SUMIFS('Aceite de Oliva'!AN$6:AN$257,'Aceite de Oliva'!$A$6:$A$257,"&gt;="&amp;$A268,'Aceite de Oliva'!$B$6:$B$257,"&lt;="&amp;$B268)</f>
        <v>6.82</v>
      </c>
      <c r="AO268" s="4">
        <f>SUMIFS('Aceite de Oliva'!AO$6:AO$257,'Aceite de Oliva'!$A$6:$A$257,"&gt;="&amp;$A268,'Aceite de Oliva'!$B$6:$B$257,"&lt;="&amp;$B268)</f>
        <v>1.46</v>
      </c>
      <c r="AP268" s="4">
        <f>SUMIFS('Aceite de Oliva'!AP$6:AP$257,'Aceite de Oliva'!$A$6:$A$257,"&gt;="&amp;$A268,'Aceite de Oliva'!$B$6:$B$257,"&lt;="&amp;$B268)</f>
        <v>1.24</v>
      </c>
      <c r="AQ268" s="9"/>
      <c r="AR268" s="9"/>
      <c r="AT268" s="4">
        <f>SUMIFS('Aceite de Oliva'!AT$6:AT$257,'Aceite de Oliva'!$A$6:$A$257,"&gt;="&amp;$A268,'Aceite de Oliva'!$B$6:$B$257,"&lt;="&amp;$B268)</f>
        <v>1.1300000000000001</v>
      </c>
      <c r="AU268" s="4">
        <f>SUMIFS('Aceite de Oliva'!AU$6:AU$257,'Aceite de Oliva'!$A$6:$A$257,"&gt;="&amp;$A268,'Aceite de Oliva'!$B$6:$B$257,"&lt;="&amp;$B268)</f>
        <v>2.6399999999999997</v>
      </c>
      <c r="AV268" s="4">
        <f>SUMIFS('Aceite de Oliva'!AV$6:AV$257,'Aceite de Oliva'!$A$6:$A$257,"&gt;="&amp;$A268,'Aceite de Oliva'!$B$6:$B$257,"&lt;="&amp;$B268)</f>
        <v>0.09</v>
      </c>
      <c r="AW268" s="4">
        <f>SUMIFS('Aceite de Oliva'!AW$6:AW$257,'Aceite de Oliva'!$A$6:$A$257,"&gt;="&amp;$A268,'Aceite de Oliva'!$B$6:$B$257,"&lt;="&amp;$B268)</f>
        <v>2.08</v>
      </c>
      <c r="BA268" s="4">
        <f>SUMIFS('Aceite de Oliva'!BA$6:BA$257,'Aceite de Oliva'!$A$6:$A$257,"&gt;="&amp;A268,'Aceite de Oliva'!$B$6:$B$257,"&lt;="&amp;B268)</f>
        <v>2.21</v>
      </c>
      <c r="BB268" s="4">
        <f>SUMIFS('Aceite de Oliva'!BB$6:BB$257,'Aceite de Oliva'!$A$6:$A$257,"&gt;="&amp;$A268,'Aceite de Oliva'!$B$6:$B$257,"&lt;="&amp;$B268)</f>
        <v>3.35</v>
      </c>
      <c r="BC268" s="4">
        <f>SUMIFS('Aceite de Oliva'!BC$6:BC$257,'Aceite de Oliva'!$A$6:$A$257,"&gt;="&amp;$A268,'Aceite de Oliva'!$B$6:$B$257,"&lt;="&amp;$B268)</f>
        <v>1.4300000000000002</v>
      </c>
      <c r="BD268" s="4">
        <f>SUMIFS('Aceite de Oliva'!BD$6:BD$257,'Aceite de Oliva'!$A$6:$A$257,"&gt;="&amp;$A268,'Aceite de Oliva'!$B$6:$B$257,"&lt;="&amp;$B268)</f>
        <v>2.82</v>
      </c>
      <c r="BH268" s="4">
        <f>SUMIFS('Aceite de Oliva'!BH$6:BH$257,'Aceite de Oliva'!$A$6:$A$257,"&gt;="&amp;$A268,'Aceite de Oliva'!$B$6:$B$257,"&lt;="&amp;$B268)</f>
        <v>4.28</v>
      </c>
      <c r="BI268" s="4">
        <f>SUMIFS('Aceite de Oliva'!BI$6:BI$257,'Aceite de Oliva'!$A$6:$A$257,"&gt;="&amp;$A268,'Aceite de Oliva'!$B$6:$B$257,"&lt;="&amp;$B268)</f>
        <v>13.79</v>
      </c>
      <c r="BJ268" s="4">
        <f>SUMIFS('Aceite de Oliva'!BJ$6:BJ$257,'Aceite de Oliva'!$A$6:$A$257,"&gt;="&amp;$A268,'Aceite de Oliva'!$B$6:$B$257,"&lt;="&amp;$B268)</f>
        <v>0.88</v>
      </c>
      <c r="BK268" s="4">
        <f>SUMIFS('Aceite de Oliva'!BK$6:BK$257,'Aceite de Oliva'!$A$6:$A$257,"&gt;="&amp;$A268,'Aceite de Oliva'!$B$6:$B$257,"&lt;="&amp;$B268)</f>
        <v>4.43</v>
      </c>
      <c r="BO268" s="4">
        <f>SUMIFS('Aceite de Oliva'!BO$6:BO$257,'Aceite de Oliva'!$A$6:$A$257,"&gt;="&amp;$A268,'Aceite de Oliva'!$B$6:$B$257,"&lt;="&amp;$B268)</f>
        <v>4</v>
      </c>
      <c r="BP268" s="4">
        <f>SUMIFS('Aceite de Oliva'!BP$6:BP$257,'Aceite de Oliva'!$A$6:$A$257,"&gt;="&amp;$A268,'Aceite de Oliva'!$B$6:$B$257,"&lt;="&amp;$B268)</f>
        <v>12.8</v>
      </c>
      <c r="BQ268" s="4">
        <f>SUMIFS('Aceite de Oliva'!BQ$6:BQ$257,'Aceite de Oliva'!$A$6:$A$257,"&gt;="&amp;$A268,'Aceite de Oliva'!$B$6:$B$257,"&lt;="&amp;$B268)</f>
        <v>1.1599999999999999</v>
      </c>
      <c r="BR268" s="4">
        <f>SUMIFS('Aceite de Oliva'!BR$6:BR$257,'Aceite de Oliva'!$A$6:$A$257,"&gt;="&amp;$A268,'Aceite de Oliva'!$B$6:$B$257,"&lt;="&amp;$B268)</f>
        <v>2.7</v>
      </c>
      <c r="BV268" s="4">
        <f>SUMIFS('Aceite de Oliva'!BV$6:BV$257,'Aceite de Oliva'!$A$6:$A$257,"&gt;="&amp;$A268,'Aceite de Oliva'!$B$6:$B$257,"&lt;="&amp;$B268)</f>
        <v>17.32</v>
      </c>
      <c r="BW268" s="4">
        <f>SUMIFS('Aceite de Oliva'!BW$6:BW$257,'Aceite de Oliva'!$A$6:$A$257,"&gt;="&amp;$A268,'Aceite de Oliva'!$B$6:$B$257,"&lt;="&amp;$B268)</f>
        <v>30.06</v>
      </c>
      <c r="BX268" s="4">
        <f>SUMIFS('Aceite de Oliva'!BX$6:BX$257,'Aceite de Oliva'!$A$6:$A$257,"&gt;="&amp;$A268,'Aceite de Oliva'!$B$6:$B$257,"&lt;="&amp;$B268)</f>
        <v>17.739999999999998</v>
      </c>
      <c r="BY268" s="4">
        <f>SUMIFS('Aceite de Oliva'!BY$6:BY$257,'Aceite de Oliva'!$A$6:$A$257,"&gt;="&amp;$A268,'Aceite de Oliva'!$B$6:$B$257,"&lt;="&amp;$B268)</f>
        <v>11.51</v>
      </c>
      <c r="CC268" s="4">
        <f>SUMIFS('Aceite de Oliva'!CC$6:CC$257,'Aceite de Oliva'!$A$6:$A$257,"&gt;="&amp;$A268,'Aceite de Oliva'!$B$6:$B$257,"&lt;="&amp;$B268)</f>
        <v>14.73</v>
      </c>
      <c r="CD268" s="4">
        <f>SUMIFS('Aceite de Oliva'!CD$6:CD$257,'Aceite de Oliva'!$A$6:$A$257,"&gt;="&amp;$A268,'Aceite de Oliva'!$B$6:$B$257,"&lt;="&amp;$B268)</f>
        <v>17.700000000000003</v>
      </c>
      <c r="CE268" s="4">
        <f>SUMIFS('Aceite de Oliva'!CE$6:CE$257,'Aceite de Oliva'!$A$6:$A$257,"&gt;="&amp;$A268,'Aceite de Oliva'!$B$6:$B$257,"&lt;="&amp;$B268)</f>
        <v>12.620000000000001</v>
      </c>
      <c r="CF268" s="4">
        <f>SUMIFS('Aceite de Oliva'!CF$6:CF$257,'Aceite de Oliva'!$A$6:$A$257,"&gt;="&amp;$A268,'Aceite de Oliva'!$B$6:$B$257,"&lt;="&amp;$B268)</f>
        <v>18.37</v>
      </c>
      <c r="CJ268" s="4">
        <f>SUMIFS('Aceite de Oliva'!CJ$6:CJ$257,'Aceite de Oliva'!$A$6:$A$257,"&gt;="&amp;$A268,'Aceite de Oliva'!$B$6:$B$257,"&lt;="&amp;$B268)</f>
        <v>9.3099999999999987</v>
      </c>
      <c r="CK268" s="4">
        <f>SUMIFS('Aceite de Oliva'!CK$6:CK$257,'Aceite de Oliva'!$A$6:$A$257,"&gt;="&amp;$A268,'Aceite de Oliva'!$B$6:$B$257,"&lt;="&amp;$B268)</f>
        <v>9.26</v>
      </c>
      <c r="CL268" s="4">
        <f>SUMIFS('Aceite de Oliva'!CL$6:CL$257,'Aceite de Oliva'!$A$6:$A$257,"&gt;="&amp;$A268,'Aceite de Oliva'!$B$6:$B$257,"&lt;="&amp;$B268)</f>
        <v>9.26</v>
      </c>
      <c r="CM268" s="4">
        <f>SUMIFS('Aceite de Oliva'!CM$6:CM$257,'Aceite de Oliva'!$A$6:$A$257,"&gt;="&amp;$A268,'Aceite de Oliva'!$B$6:$B$257,"&lt;="&amp;$B268)</f>
        <v>10.94</v>
      </c>
      <c r="CQ268" s="4">
        <f>SUMIFS('Aceite de Oliva'!CQ$6:CQ$257,'Aceite de Oliva'!$A$6:$A$257,"&gt;="&amp;$A268,'Aceite de Oliva'!$B$6:$B$257,"&lt;="&amp;$B268)</f>
        <v>21.32</v>
      </c>
      <c r="CR268" s="4">
        <f>SUMIFS('Aceite de Oliva'!CR$6:CR$257,'Aceite de Oliva'!$A$6:$A$257,"&gt;="&amp;$A268,'Aceite de Oliva'!$B$6:$B$257,"&lt;="&amp;$B268)</f>
        <v>9.9699999999999989</v>
      </c>
      <c r="CS268" s="4">
        <f>SUMIFS('Aceite de Oliva'!CS$6:CS$257,'Aceite de Oliva'!$A$6:$A$257,"&gt;="&amp;$A268,'Aceite de Oliva'!$B$6:$B$257,"&lt;="&amp;$B268)</f>
        <v>27.04</v>
      </c>
      <c r="CT268" s="4">
        <f>SUMIFS('Aceite de Oliva'!CT$6:CT$257,'Aceite de Oliva'!$A$6:$A$257,"&gt;="&amp;$A268,'Aceite de Oliva'!$B$6:$B$257,"&lt;="&amp;$B268)</f>
        <v>16.46</v>
      </c>
      <c r="CX268" s="4">
        <f>SUMIFS('Aceite de Oliva'!CX$6:CX$257,'Aceite de Oliva'!$A$6:$A$257,"&gt;="&amp;$A268,'Aceite de Oliva'!$B$6:$B$257,"&lt;="&amp;$B268)</f>
        <v>19.57</v>
      </c>
      <c r="CY268" s="4">
        <f>SUMIFS('Aceite de Oliva'!CY$6:CY$257,'Aceite de Oliva'!$A$6:$A$257,"&gt;="&amp;$A268,'Aceite de Oliva'!$B$6:$B$257,"&lt;="&amp;$B268)</f>
        <v>2.33</v>
      </c>
      <c r="CZ268" s="4">
        <f>SUMIFS('Aceite de Oliva'!CZ$6:CZ$257,'Aceite de Oliva'!$A$6:$A$257,"&gt;="&amp;$A268,'Aceite de Oliva'!$B$6:$B$257,"&lt;="&amp;$B268)</f>
        <v>24.32</v>
      </c>
      <c r="DA268" s="4">
        <f>SUMIFS('Aceite de Oliva'!DA$6:DA$257,'Aceite de Oliva'!$A$6:$A$257,"&gt;="&amp;$A268,'Aceite de Oliva'!$B$6:$B$257,"&lt;="&amp;$B268)</f>
        <v>23.72</v>
      </c>
      <c r="DE268" s="4">
        <f>SUMIFS('Aceite de Oliva'!DE$6:DE$257,'Aceite de Oliva'!$A$6:$A$257,"&gt;="&amp;$A268,'Aceite de Oliva'!$B$6:$B$257,"&lt;="&amp;$B268)</f>
        <v>18.3</v>
      </c>
      <c r="DF268" s="4">
        <f>SUMIFS('Aceite de Oliva'!DF$6:DF$257,'Aceite de Oliva'!$A$6:$A$257,"&gt;="&amp;$A268,'Aceite de Oliva'!$B$6:$B$257,"&lt;="&amp;$B268)</f>
        <v>2.35</v>
      </c>
      <c r="DG268" s="4">
        <f>SUMIFS('Aceite de Oliva'!DG$6:DG$257,'Aceite de Oliva'!$A$6:$A$257,"&gt;="&amp;$A268,'Aceite de Oliva'!$B$6:$B$257,"&lt;="&amp;$B268)</f>
        <v>26.17</v>
      </c>
      <c r="DH268" s="4">
        <f>SUMIFS('Aceite de Oliva'!DH$6:DH$257,'Aceite de Oliva'!$A$6:$A$257,"&gt;="&amp;$A268,'Aceite de Oliva'!$B$6:$B$257,"&lt;="&amp;$B268)</f>
        <v>18.64</v>
      </c>
      <c r="DL268" s="4">
        <f>SUMIFS('Aceite de Oliva'!DL$6:DL$257,'Aceite de Oliva'!$A$6:$A$257,"&gt;="&amp;$A268,'Aceite de Oliva'!$B$6:$B$257,"&lt;="&amp;$B268)</f>
        <v>8.6999999999999993</v>
      </c>
      <c r="DM268" s="4">
        <f>SUMIFS('Aceite de Oliva'!DM$6:DM$257,'Aceite de Oliva'!$A$6:$A$257,"&gt;="&amp;$A268,'Aceite de Oliva'!$B$6:$B$257,"&lt;="&amp;$B268)</f>
        <v>2.3199999999999998</v>
      </c>
      <c r="DN268" s="4">
        <f>SUMIFS('Aceite de Oliva'!DN$6:DN$257,'Aceite de Oliva'!$A$6:$A$257,"&gt;="&amp;$A268,'Aceite de Oliva'!$B$6:$B$257,"&lt;="&amp;$B268)</f>
        <v>11.21</v>
      </c>
      <c r="DO268" s="4">
        <f>SUMIFS('Aceite de Oliva'!DO$6:DO$257,'Aceite de Oliva'!$A$6:$A$257,"&gt;="&amp;$A268,'Aceite de Oliva'!$B$6:$B$257,"&lt;="&amp;$B268)</f>
        <v>7.95</v>
      </c>
      <c r="DS268" s="4">
        <f>SUMIFS('Aceite de Oliva'!DS$6:DS$257,'Aceite de Oliva'!$A$6:$A$257,"&gt;="&amp;$A268,'Aceite de Oliva'!$B$6:$B$257,"&lt;="&amp;$B268)</f>
        <v>1.92</v>
      </c>
      <c r="DT268" s="4">
        <f>SUMIFS('Aceite de Oliva'!DT$6:DT$257,'Aceite de Oliva'!$A$6:$A$257,"&gt;="&amp;$A268,'Aceite de Oliva'!$B$6:$B$257,"&lt;="&amp;$B268)</f>
        <v>2.1</v>
      </c>
      <c r="DU268" s="4">
        <f>SUMIFS('Aceite de Oliva'!DU$6:DU$257,'Aceite de Oliva'!$A$6:$A$257,"&gt;="&amp;$A268,'Aceite de Oliva'!$B$6:$B$257,"&lt;="&amp;$B268)</f>
        <v>2.42</v>
      </c>
      <c r="DV268" s="4">
        <f>SUMIFS('Aceite de Oliva'!DV$6:DV$257,'Aceite de Oliva'!$A$6:$A$257,"&gt;="&amp;$A268,'Aceite de Oliva'!$B$6:$B$257,"&lt;="&amp;$B268)</f>
        <v>0.43</v>
      </c>
      <c r="DZ268" s="4">
        <f>SUMIFS('Aceite de Oliva'!DZ$6:DZ$257,'Aceite de Oliva'!$A$6:$A$257,"&gt;="&amp;$A268,'Aceite de Oliva'!$B$6:$B$257,"&lt;="&amp;$B268)</f>
        <v>0.76</v>
      </c>
      <c r="EA268" s="4">
        <f>SUMIFS('Aceite de Oliva'!EA$6:EA$257,'Aceite de Oliva'!$A$6:$A$257,"&gt;="&amp;$A268,'Aceite de Oliva'!$B$6:$B$257,"&lt;="&amp;$B268)</f>
        <v>0.15</v>
      </c>
      <c r="EB268" s="4">
        <f>SUMIFS('Aceite de Oliva'!EB$6:EB$257,'Aceite de Oliva'!$A$6:$A$257,"&gt;="&amp;$A268,'Aceite de Oliva'!$B$6:$B$257,"&lt;="&amp;$B268)</f>
        <v>0.99</v>
      </c>
      <c r="EC268" s="4">
        <f>SUMIFS('Aceite de Oliva'!EC$6:EC$257,'Aceite de Oliva'!$A$6:$A$257,"&gt;="&amp;$A268,'Aceite de Oliva'!$B$6:$B$257,"&lt;="&amp;$B268)</f>
        <v>0.45</v>
      </c>
      <c r="EG268" s="4">
        <f>SUMIFS('Aceite de Oliva'!EG$6:EG$257,'Aceite de Oliva'!$A$6:$A$257,"&gt;="&amp;$A268,'Aceite de Oliva'!$B$6:$B$257,"&lt;="&amp;$B268)</f>
        <v>0.94</v>
      </c>
      <c r="EH268" s="4">
        <f>SUMIFS('Aceite de Oliva'!EH$6:EH$257,'Aceite de Oliva'!$A$6:$A$257,"&gt;="&amp;$A268,'Aceite de Oliva'!$B$6:$B$257,"&lt;="&amp;$B268)</f>
        <v>0.72</v>
      </c>
      <c r="EI268" s="4">
        <f>SUMIFS('Aceite de Oliva'!EI$6:EI$257,'Aceite de Oliva'!$A$6:$A$257,"&gt;="&amp;$A268,'Aceite de Oliva'!$B$6:$B$257,"&lt;="&amp;$B268)</f>
        <v>0.63</v>
      </c>
      <c r="EJ268" s="4">
        <f>SUMIFS('Aceite de Oliva'!EJ$6:EJ$257,'Aceite de Oliva'!$A$6:$A$257,"&gt;="&amp;$A268,'Aceite de Oliva'!$B$6:$B$257,"&lt;="&amp;$B268)</f>
        <v>0.21</v>
      </c>
      <c r="EN268" s="4">
        <f>SUMIFS('Aceite de Oliva'!EN$6:EN$257,'Aceite de Oliva'!$A$6:$A$257,"&gt;="&amp;$A268,'Aceite de Oliva'!$B$6:$B$257,"&lt;="&amp;$B268)</f>
        <v>2.3699999999999997</v>
      </c>
      <c r="EO268" s="4">
        <f>SUMIFS('Aceite de Oliva'!EO$6:EO$257,'Aceite de Oliva'!$A$6:$A$257,"&gt;="&amp;$A268,'Aceite de Oliva'!$B$6:$B$257,"&lt;="&amp;$B268)</f>
        <v>5.0900000000000007</v>
      </c>
      <c r="EP268" s="4">
        <f>SUMIFS('Aceite de Oliva'!EP$6:EP$257,'Aceite de Oliva'!$A$6:$A$257,"&gt;="&amp;$A268,'Aceite de Oliva'!$B$6:$B$257,"&lt;="&amp;$B268)</f>
        <v>2.0099999999999998</v>
      </c>
      <c r="EQ268" s="4">
        <f>SUMIFS('Aceite de Oliva'!EQ$6:EQ$257,'Aceite de Oliva'!$A$6:$A$257,"&gt;="&amp;$A268,'Aceite de Oliva'!$B$6:$B$257,"&lt;="&amp;$B268)</f>
        <v>0</v>
      </c>
      <c r="EU268" s="4">
        <f>SUMIFS('Aceite de Oliva'!EU$6:EU$257,'Aceite de Oliva'!$A$6:$A$257,"&gt;="&amp;$A268,'Aceite de Oliva'!$B$6:$B$257,"&lt;="&amp;$B268)</f>
        <v>1.42</v>
      </c>
      <c r="EV268" s="4">
        <f>SUMIFS('Aceite de Oliva'!EV$6:EV$257,'Aceite de Oliva'!$A$6:$A$257,"&gt;="&amp;$A268,'Aceite de Oliva'!$B$6:$B$257,"&lt;="&amp;$B268)</f>
        <v>1.9700000000000002</v>
      </c>
      <c r="EW268" s="4">
        <f>SUMIFS('Aceite de Oliva'!EW$6:EW$257,'Aceite de Oliva'!$A$6:$A$257,"&gt;="&amp;$A268,'Aceite de Oliva'!$B$6:$B$257,"&lt;="&amp;$B268)</f>
        <v>1.4100000000000001</v>
      </c>
      <c r="EX268" s="4">
        <f>SUMIFS('Aceite de Oliva'!EX$6:EX$257,'Aceite de Oliva'!$A$6:$A$257,"&gt;="&amp;$A268,'Aceite de Oliva'!$B$6:$B$257,"&lt;="&amp;$B268)</f>
        <v>0.42</v>
      </c>
      <c r="FB268" s="4">
        <f>SUMIFS('Aceite de Oliva'!FB$6:FB$257,'Aceite de Oliva'!$A$6:$A$257,"&gt;="&amp;$A268,'Aceite de Oliva'!$B$6:$B$257,"&lt;="&amp;$B268)</f>
        <v>1.48</v>
      </c>
      <c r="FC268" s="4">
        <f>SUMIFS('Aceite de Oliva'!FC$6:FC$257,'Aceite de Oliva'!$A$6:$A$257,"&gt;="&amp;$A268,'Aceite de Oliva'!$B$6:$B$257,"&lt;="&amp;$B268)</f>
        <v>0.86</v>
      </c>
      <c r="FD268" s="4">
        <f>SUMIFS('Aceite de Oliva'!FD$6:FD$257,'Aceite de Oliva'!$A$6:$A$257,"&gt;="&amp;$A268,'Aceite de Oliva'!$B$6:$B$257,"&lt;="&amp;$B268)</f>
        <v>1.8900000000000001</v>
      </c>
      <c r="FE268" s="4">
        <f>SUMIFS('Aceite de Oliva'!FE$6:FE$257,'Aceite de Oliva'!$A$6:$A$257,"&gt;="&amp;$A268,'Aceite de Oliva'!$B$6:$B$257,"&lt;="&amp;$B268)</f>
        <v>0.41</v>
      </c>
      <c r="FI268" s="4">
        <f>SUMIFS('Aceite de Oliva'!FI$6:FI$257,'Aceite de Oliva'!$A$6:$A$257,"&gt;="&amp;$A268,'Aceite de Oliva'!$B$6:$B$257,"&lt;="&amp;$B268)</f>
        <v>0.79</v>
      </c>
      <c r="FJ268" s="4">
        <f>SUMIFS('Aceite de Oliva'!FJ$6:FJ$257,'Aceite de Oliva'!$A$6:$A$257,"&gt;="&amp;$A268,'Aceite de Oliva'!$B$6:$B$257,"&lt;="&amp;$B268)</f>
        <v>1.02</v>
      </c>
      <c r="FK268" s="4">
        <f>SUMIFS('Aceite de Oliva'!FK$6:FK$257,'Aceite de Oliva'!$A$6:$A$257,"&gt;="&amp;$A268,'Aceite de Oliva'!$B$6:$B$257,"&lt;="&amp;$B268)</f>
        <v>0.75</v>
      </c>
      <c r="FL268" s="4">
        <f>SUMIFS('Aceite de Oliva'!FL$6:FL$257,'Aceite de Oliva'!$A$6:$A$257,"&gt;="&amp;$A268,'Aceite de Oliva'!$B$6:$B$257,"&lt;="&amp;$B268)</f>
        <v>0</v>
      </c>
      <c r="FP268" s="4">
        <f>SUMIFS('Aceite de Oliva'!FP$6:FP$257,'Aceite de Oliva'!$A$6:$A$257,"&gt;="&amp;$A268,'Aceite de Oliva'!$B$6:$B$257,"&lt;="&amp;$B268)</f>
        <v>1.56</v>
      </c>
      <c r="FQ268" s="4">
        <f>SUMIFS('Aceite de Oliva'!FQ$6:FQ$257,'Aceite de Oliva'!$A$6:$A$257,"&gt;="&amp;$A268,'Aceite de Oliva'!$B$6:$B$257,"&lt;="&amp;$B268)</f>
        <v>2.41</v>
      </c>
      <c r="FR268" s="4">
        <f>SUMIFS('Aceite de Oliva'!FR$6:FR$257,'Aceite de Oliva'!$A$6:$A$257,"&gt;="&amp;$A268,'Aceite de Oliva'!$B$6:$B$257,"&lt;="&amp;$B268)</f>
        <v>1.69</v>
      </c>
      <c r="FS268" s="4">
        <f>SUMIFS('Aceite de Oliva'!FS$6:FS$257,'Aceite de Oliva'!$A$6:$A$257,"&gt;="&amp;$A268,'Aceite de Oliva'!$B$6:$B$257,"&lt;="&amp;$B268)</f>
        <v>0.2</v>
      </c>
      <c r="FW268" s="4">
        <f>SUMIFS('Aceite de Oliva'!FW$6:FW$257,'Aceite de Oliva'!$A$6:$A$257,"&gt;="&amp;$A268,'Aceite de Oliva'!$B$6:$B$257,"&lt;="&amp;$B268)</f>
        <v>0.47</v>
      </c>
      <c r="FX268" s="4">
        <f>SUMIFS('Aceite de Oliva'!FX$6:FX$257,'Aceite de Oliva'!$A$6:$A$257,"&gt;="&amp;$A268,'Aceite de Oliva'!$B$6:$B$257,"&lt;="&amp;$B268)</f>
        <v>0.23</v>
      </c>
      <c r="FY268" s="4">
        <f>SUMIFS('Aceite de Oliva'!FY$6:FY$257,'Aceite de Oliva'!$A$6:$A$257,"&gt;="&amp;$A268,'Aceite de Oliva'!$B$6:$B$257,"&lt;="&amp;$B268)</f>
        <v>0.63</v>
      </c>
      <c r="FZ268" s="4">
        <f>SUMIFS('Aceite de Oliva'!FZ$6:FZ$257,'Aceite de Oliva'!$A$6:$A$257,"&gt;="&amp;$A268,'Aceite de Oliva'!$B$6:$B$257,"&lt;="&amp;$B268)</f>
        <v>0</v>
      </c>
      <c r="GD268" s="4">
        <f>SUMIFS('Aceite de Oliva'!GD$6:GD$257,'Aceite de Oliva'!$A$6:$A$257,"&gt;="&amp;$A268,'Aceite de Oliva'!$B$6:$B$257,"&lt;="&amp;$B268)</f>
        <v>0.89</v>
      </c>
      <c r="GE268" s="4">
        <f>SUMIFS('Aceite de Oliva'!GE$6:GE$257,'Aceite de Oliva'!$A$6:$A$257,"&gt;="&amp;$A268,'Aceite de Oliva'!$B$6:$B$257,"&lt;="&amp;$B268)</f>
        <v>0.89</v>
      </c>
      <c r="GF268" s="4">
        <f>SUMIFS('Aceite de Oliva'!GF$6:GF$257,'Aceite de Oliva'!$A$6:$A$257,"&gt;="&amp;$A268,'Aceite de Oliva'!$B$6:$B$257,"&lt;="&amp;$B268)</f>
        <v>1.26</v>
      </c>
      <c r="GG268" s="4">
        <f>SUMIFS('Aceite de Oliva'!GG$6:GG$257,'Aceite de Oliva'!$A$6:$A$257,"&gt;="&amp;$A268,'Aceite de Oliva'!$B$6:$B$257,"&lt;="&amp;$B268)</f>
        <v>0</v>
      </c>
      <c r="GK268" s="4">
        <f>SUMIFS('Aceite de Oliva'!GK$6:GK$257,'Aceite de Oliva'!$A$6:$A$257,"&gt;="&amp;$A268,'Aceite de Oliva'!$B$6:$B$257,"&lt;="&amp;$B268)</f>
        <v>0.92999999999999994</v>
      </c>
      <c r="GL268" s="4">
        <f>SUMIFS('Aceite de Oliva'!GL$6:GL$257,'Aceite de Oliva'!$A$6:$A$257,"&gt;="&amp;$A268,'Aceite de Oliva'!$B$6:$B$257,"&lt;="&amp;$B268)</f>
        <v>0.98</v>
      </c>
      <c r="GM268" s="4">
        <f>SUMIFS('Aceite de Oliva'!GM$6:GM$257,'Aceite de Oliva'!$A$6:$A$257,"&gt;="&amp;$A268,'Aceite de Oliva'!$B$6:$B$257,"&lt;="&amp;$B268)</f>
        <v>1.03</v>
      </c>
      <c r="GN268" s="4">
        <f>SUMIFS('Aceite de Oliva'!GN$6:GN$257,'Aceite de Oliva'!$A$6:$A$257,"&gt;="&amp;$A268,'Aceite de Oliva'!$B$6:$B$257,"&lt;="&amp;$B268)</f>
        <v>0.6</v>
      </c>
      <c r="GR268" s="4">
        <f>SUMIFS('Aceite de Oliva'!GR$6:GR$257,'Aceite de Oliva'!$A$6:$A$257,"&gt;="&amp;$A268,'Aceite de Oliva'!$B$6:$B$257,"&lt;="&amp;$B268)</f>
        <v>0.47</v>
      </c>
      <c r="GS268" s="4">
        <f>SUMIFS('Aceite de Oliva'!GS$6:GS$257,'Aceite de Oliva'!$A$6:$A$257,"&gt;="&amp;$A268,'Aceite de Oliva'!$B$6:$B$257,"&lt;="&amp;$B268)</f>
        <v>0.75</v>
      </c>
      <c r="GT268" s="4">
        <f>SUMIFS('Aceite de Oliva'!GT$6:GT$257,'Aceite de Oliva'!$A$6:$A$257,"&gt;="&amp;$A268,'Aceite de Oliva'!$B$6:$B$257,"&lt;="&amp;$B268)</f>
        <v>0.44000000000000006</v>
      </c>
      <c r="GU268" s="4">
        <f>SUMIFS('Aceite de Oliva'!GU$6:GU$257,'Aceite de Oliva'!$A$6:$A$257,"&gt;="&amp;$A268,'Aceite de Oliva'!$B$6:$B$257,"&lt;="&amp;$B268)</f>
        <v>0</v>
      </c>
      <c r="GY268" s="4">
        <f>SUMIFS('Aceite de Oliva'!GY$6:GY$257,'Aceite de Oliva'!$A$6:$A$257,"&gt;="&amp;$A268,'Aceite de Oliva'!$B$6:$B$257,"&lt;="&amp;$B268)</f>
        <v>0.82000000000000006</v>
      </c>
      <c r="GZ268" s="4">
        <f>SUMIFS('Aceite de Oliva'!GZ$6:GZ$257,'Aceite de Oliva'!$A$6:$A$257,"&gt;="&amp;$A268,'Aceite de Oliva'!$B$6:$B$257,"&lt;="&amp;$B268)</f>
        <v>1.39</v>
      </c>
      <c r="HA268" s="4">
        <f>SUMIFS('Aceite de Oliva'!HA$6:HA$257,'Aceite de Oliva'!$A$6:$A$257,"&gt;="&amp;$A268,'Aceite de Oliva'!$B$6:$B$257,"&lt;="&amp;$B268)</f>
        <v>0.83000000000000007</v>
      </c>
      <c r="HB268" s="4">
        <f>SUMIFS('Aceite de Oliva'!HB$6:HB$257,'Aceite de Oliva'!$A$6:$A$257,"&gt;="&amp;$A268,'Aceite de Oliva'!$B$6:$B$257,"&lt;="&amp;$B268)</f>
        <v>0.18</v>
      </c>
      <c r="HF268" s="4">
        <f>SUMIFS('Aceite de Oliva'!HF$6:HF$257,'Aceite de Oliva'!$A$6:$A$257,"&gt;="&amp;$A268,'Aceite de Oliva'!$B$6:$B$257,"&lt;="&amp;$B268)</f>
        <v>1.85</v>
      </c>
      <c r="HG268" s="4">
        <f>SUMIFS('Aceite de Oliva'!HG$6:HG$257,'Aceite de Oliva'!$A$6:$A$257,"&gt;="&amp;$A268,'Aceite de Oliva'!$B$6:$B$257,"&lt;="&amp;$B268)</f>
        <v>2.0099999999999998</v>
      </c>
      <c r="HH268" s="4">
        <f>SUMIFS('Aceite de Oliva'!HH$6:HH$257,'Aceite de Oliva'!$A$6:$A$257,"&gt;="&amp;$A268,'Aceite de Oliva'!$B$6:$B$257,"&lt;="&amp;$B268)</f>
        <v>2.0100000000000002</v>
      </c>
      <c r="HI268" s="4">
        <f>SUMIFS('Aceite de Oliva'!HI$6:HI$257,'Aceite de Oliva'!$A$6:$A$257,"&gt;="&amp;$A268,'Aceite de Oliva'!$B$6:$B$257,"&lt;="&amp;$B268)</f>
        <v>0</v>
      </c>
      <c r="HM268" s="4">
        <f>SUMIFS('Aceite de Oliva'!HM$6:HM$257,'Aceite de Oliva'!$A$6:$A$257,"&gt;="&amp;$A268,'Aceite de Oliva'!$B$6:$B$257,"&lt;="&amp;$B268)</f>
        <v>0.66</v>
      </c>
      <c r="HN268" s="4">
        <f>SUMIFS('Aceite de Oliva'!HN$6:HN$257,'Aceite de Oliva'!$A$6:$A$257,"&gt;="&amp;$A268,'Aceite de Oliva'!$B$6:$B$257,"&lt;="&amp;$B268)</f>
        <v>0.99</v>
      </c>
      <c r="HO268" s="4">
        <f>SUMIFS('Aceite de Oliva'!HO$6:HO$257,'Aceite de Oliva'!$A$6:$A$257,"&gt;="&amp;$A268,'Aceite de Oliva'!$B$6:$B$257,"&lt;="&amp;$B268)</f>
        <v>0.54</v>
      </c>
      <c r="HP268" s="4">
        <f>SUMIFS('Aceite de Oliva'!HP$6:HP$257,'Aceite de Oliva'!$A$6:$A$257,"&gt;="&amp;$A268,'Aceite de Oliva'!$B$6:$B$257,"&lt;="&amp;$B268)</f>
        <v>0.85</v>
      </c>
      <c r="HT268" s="4">
        <f>SUMIFS('Aceite de Oliva'!HT$6:HT$257,'Aceite de Oliva'!$A$6:$A$257,"&gt;="&amp;$A268,'Aceite de Oliva'!$B$6:$B$257,"&lt;="&amp;$B268)</f>
        <v>2.76</v>
      </c>
      <c r="HU268" s="4">
        <f>SUMIFS('Aceite de Oliva'!HU$6:HU$257,'Aceite de Oliva'!$A$6:$A$257,"&gt;="&amp;$A268,'Aceite de Oliva'!$B$6:$B$257,"&lt;="&amp;$B268)</f>
        <v>8.81</v>
      </c>
      <c r="HV268" s="4">
        <f>SUMIFS('Aceite de Oliva'!HV$6:HV$257,'Aceite de Oliva'!$A$6:$A$257,"&gt;="&amp;$A268,'Aceite de Oliva'!$B$6:$B$257,"&lt;="&amp;$B268)</f>
        <v>1.8</v>
      </c>
      <c r="HW268" s="4">
        <f>SUMIFS('Aceite de Oliva'!HW$6:HW$257,'Aceite de Oliva'!$A$6:$A$257,"&gt;="&amp;$A268,'Aceite de Oliva'!$B$6:$B$257,"&lt;="&amp;$B268)</f>
        <v>0.3</v>
      </c>
      <c r="IA268" s="4">
        <f>SUMIFS('Aceite de Oliva'!IA$6:IA$257,'Aceite de Oliva'!$A$6:$A$257,"&gt;="&amp;$A268,'Aceite de Oliva'!$B$6:$B$257,"&lt;="&amp;$B268)</f>
        <v>1.6</v>
      </c>
      <c r="IB268" s="4">
        <f>SUMIFS('Aceite de Oliva'!IB$6:IB$257,'Aceite de Oliva'!$A$6:$A$257,"&gt;="&amp;$A268,'Aceite de Oliva'!$B$6:$B$257,"&lt;="&amp;$B268)</f>
        <v>2.67</v>
      </c>
      <c r="IC268" s="4">
        <f>SUMIFS('Aceite de Oliva'!IC$6:IC$257,'Aceite de Oliva'!$A$6:$A$257,"&gt;="&amp;$A268,'Aceite de Oliva'!$B$6:$B$257,"&lt;="&amp;$B268)</f>
        <v>1.69</v>
      </c>
      <c r="ID268" s="4">
        <f>SUMIFS('Aceite de Oliva'!ID$6:ID$257,'Aceite de Oliva'!$A$6:$A$257,"&gt;="&amp;$A268,'Aceite de Oliva'!$B$6:$B$257,"&lt;="&amp;$B268)</f>
        <v>0</v>
      </c>
      <c r="IH268" s="4">
        <f>SUMIFS('Aceite de Oliva'!IH$6:IH$257,'Aceite de Oliva'!$A$6:$A$257,"&gt;="&amp;$A268,'Aceite de Oliva'!$B$6:$B$257,"&lt;="&amp;$B268)</f>
        <v>1.34</v>
      </c>
      <c r="II268" s="4">
        <f>SUMIFS('Aceite de Oliva'!II$6:II$257,'Aceite de Oliva'!$A$6:$A$257,"&gt;="&amp;$A268,'Aceite de Oliva'!$B$6:$B$257,"&lt;="&amp;$B268)</f>
        <v>1.27</v>
      </c>
      <c r="IJ268" s="4">
        <f>SUMIFS('Aceite de Oliva'!IJ$6:IJ$257,'Aceite de Oliva'!$A$6:$A$257,"&gt;="&amp;$A268,'Aceite de Oliva'!$B$6:$B$257,"&lt;="&amp;$B268)</f>
        <v>1.53</v>
      </c>
      <c r="IK268" s="4">
        <f>SUMIFS('Aceite de Oliva'!IK$6:IK$257,'Aceite de Oliva'!$A$6:$A$257,"&gt;="&amp;$A268,'Aceite de Oliva'!$B$6:$B$257,"&lt;="&amp;$B268)</f>
        <v>0.2</v>
      </c>
      <c r="IO268" s="4">
        <f>SUMIFS('Aceite de Oliva'!IO$6:IO$257,'Aceite de Oliva'!$A$6:$A$257,"&gt;="&amp;$A268,'Aceite de Oliva'!$B$6:$B$257,"&lt;="&amp;$B268)</f>
        <v>0.92999999999999994</v>
      </c>
      <c r="IP268" s="4">
        <f>SUMIFS('Aceite de Oliva'!IP$6:IP$257,'Aceite de Oliva'!$A$6:$A$257,"&gt;="&amp;$A268,'Aceite de Oliva'!$B$6:$B$257,"&lt;="&amp;$B268)</f>
        <v>0.69</v>
      </c>
      <c r="IQ268" s="4">
        <f>SUMIFS('Aceite de Oliva'!IQ$6:IQ$257,'Aceite de Oliva'!$A$6:$A$257,"&gt;="&amp;$A268,'Aceite de Oliva'!$B$6:$B$257,"&lt;="&amp;$B268)</f>
        <v>1.05</v>
      </c>
      <c r="IR268" s="4">
        <f>SUMIFS('Aceite de Oliva'!IR$6:IR$257,'Aceite de Oliva'!$A$6:$A$257,"&gt;="&amp;$A268,'Aceite de Oliva'!$B$6:$B$257,"&lt;="&amp;$B268)</f>
        <v>0.31</v>
      </c>
      <c r="IV268" s="4">
        <f>SUMIFS('Aceite de Oliva'!IV$6:IV$257,'Aceite de Oliva'!$A$6:$A$257,"&gt;="&amp;$A268,'Aceite de Oliva'!$B$6:$B$257,"&lt;="&amp;$B268)</f>
        <v>0.54</v>
      </c>
      <c r="IW268" s="4">
        <f>SUMIFS('Aceite de Oliva'!IW$6:IW$257,'Aceite de Oliva'!$A$6:$A$257,"&gt;="&amp;$A268,'Aceite de Oliva'!$B$6:$B$257,"&lt;="&amp;$B268)</f>
        <v>0.2</v>
      </c>
      <c r="IX268" s="4">
        <f>SUMIFS('Aceite de Oliva'!IX$6:IX$257,'Aceite de Oliva'!$A$6:$A$257,"&gt;="&amp;$A268,'Aceite de Oliva'!$B$6:$B$257,"&lt;="&amp;$B268)</f>
        <v>0.78</v>
      </c>
      <c r="IY268" s="4">
        <f>SUMIFS('Aceite de Oliva'!IY$6:IY$257,'Aceite de Oliva'!$A$6:$A$257,"&gt;="&amp;$A268,'Aceite de Oliva'!$B$6:$B$257,"&lt;="&amp;$B268)</f>
        <v>0</v>
      </c>
      <c r="JC268" s="4">
        <f>SUMIFS('Aceite de Oliva'!JC$6:JC$257,'Aceite de Oliva'!$A$6:$A$257,"&gt;="&amp;$A268,'Aceite de Oliva'!$B$6:$B$257,"&lt;="&amp;$B268)</f>
        <v>0.38</v>
      </c>
      <c r="JD268" s="4">
        <f>SUMIFS('Aceite de Oliva'!JD$6:JD$257,'Aceite de Oliva'!$A$6:$A$257,"&gt;="&amp;$A268,'Aceite de Oliva'!$B$6:$B$257,"&lt;="&amp;$B268)</f>
        <v>0</v>
      </c>
      <c r="JE268" s="4">
        <f>SUMIFS('Aceite de Oliva'!JE$6:JE$257,'Aceite de Oliva'!$A$6:$A$257,"&gt;="&amp;$A268,'Aceite de Oliva'!$B$6:$B$257,"&lt;="&amp;$B268)</f>
        <v>0.54</v>
      </c>
      <c r="JF268" s="4">
        <f>SUMIFS('Aceite de Oliva'!JF$6:JF$257,'Aceite de Oliva'!$A$6:$A$257,"&gt;="&amp;$A268,'Aceite de Oliva'!$B$6:$B$257,"&lt;="&amp;$B268)</f>
        <v>0.25</v>
      </c>
      <c r="JJ268" s="4">
        <f>SUMIFS('Aceite de Oliva'!JJ$6:JJ$257,'Aceite de Oliva'!$A$6:$A$257,"&gt;="&amp;$A268,'Aceite de Oliva'!$B$6:$B$257,"&lt;="&amp;$B268)</f>
        <v>1.01</v>
      </c>
      <c r="JK268" s="4">
        <f>SUMIFS('Aceite de Oliva'!JK$6:JK$257,'Aceite de Oliva'!$A$6:$A$257,"&gt;="&amp;$A268,'Aceite de Oliva'!$B$6:$B$257,"&lt;="&amp;$B268)</f>
        <v>1.08</v>
      </c>
      <c r="JL268" s="4">
        <f>SUMIFS('Aceite de Oliva'!JL$6:JL$257,'Aceite de Oliva'!$A$6:$A$257,"&gt;="&amp;$A268,'Aceite de Oliva'!$B$6:$B$257,"&lt;="&amp;$B268)</f>
        <v>1.4100000000000001</v>
      </c>
      <c r="JM268" s="4">
        <f>SUMIFS('Aceite de Oliva'!JM$6:JM$257,'Aceite de Oliva'!$A$6:$A$257,"&gt;="&amp;$A268,'Aceite de Oliva'!$B$6:$B$257,"&lt;="&amp;$B268)</f>
        <v>0</v>
      </c>
      <c r="JQ268" s="4">
        <f>SUMIFS('Aceite de Oliva'!JQ$6:JQ$257,'Aceite de Oliva'!$A$6:$A$257,"&gt;="&amp;$A268,'Aceite de Oliva'!$B$6:$B$257,"&lt;="&amp;$B268)</f>
        <v>1.1100000000000001</v>
      </c>
      <c r="JR268" s="4">
        <f>SUMIFS('Aceite de Oliva'!JR$6:JR$257,'Aceite de Oliva'!$A$6:$A$257,"&gt;="&amp;$A268,'Aceite de Oliva'!$B$6:$B$257,"&lt;="&amp;$B268)</f>
        <v>1.46</v>
      </c>
      <c r="JS268" s="4">
        <f>SUMIFS('Aceite de Oliva'!JS$6:JS$257,'Aceite de Oliva'!$A$6:$A$257,"&gt;="&amp;$A268,'Aceite de Oliva'!$B$6:$B$257,"&lt;="&amp;$B268)</f>
        <v>1.2000000000000002</v>
      </c>
      <c r="JT268" s="4">
        <f>SUMIFS('Aceite de Oliva'!JT$6:JT$257,'Aceite de Oliva'!$A$6:$A$257,"&gt;="&amp;$A268,'Aceite de Oliva'!$B$6:$B$257,"&lt;="&amp;$B268)</f>
        <v>0.86</v>
      </c>
      <c r="JX268" s="4">
        <f>SUMIFS('Aceite de Oliva'!JX$6:JX$257,'Aceite de Oliva'!$A$6:$A$257,"&gt;="&amp;$A268,'Aceite de Oliva'!$B$6:$B$257,"&lt;="&amp;$B268)</f>
        <v>1.07</v>
      </c>
      <c r="JY268" s="4">
        <f>SUMIFS('Aceite de Oliva'!JY$6:JY$257,'Aceite de Oliva'!$A$6:$A$257,"&gt;="&amp;$A268,'Aceite de Oliva'!$B$6:$B$257,"&lt;="&amp;$B268)</f>
        <v>1.92</v>
      </c>
      <c r="JZ268" s="4">
        <f>SUMIFS('Aceite de Oliva'!JZ$6:JZ$257,'Aceite de Oliva'!$A$6:$A$257,"&gt;="&amp;$A268,'Aceite de Oliva'!$B$6:$B$257,"&lt;="&amp;$B268)</f>
        <v>1.1299999999999999</v>
      </c>
      <c r="KA268" s="4">
        <f>SUMIFS('Aceite de Oliva'!KA$6:KA$257,'Aceite de Oliva'!$A$6:$A$257,"&gt;="&amp;$A268,'Aceite de Oliva'!$B$6:$B$257,"&lt;="&amp;$B268)</f>
        <v>0</v>
      </c>
      <c r="KE268" s="4">
        <f>SUMIFS('Aceite de Oliva'!KE$6:KE$257,'Aceite de Oliva'!$A$6:$A$257,"&gt;="&amp;$A268,'Aceite de Oliva'!$B$6:$B$257,"&lt;="&amp;$B268)</f>
        <v>1.02</v>
      </c>
      <c r="KF268" s="4">
        <f>SUMIFS('Aceite de Oliva'!KF$6:KF$257,'Aceite de Oliva'!$A$6:$A$257,"&gt;="&amp;$A268,'Aceite de Oliva'!$B$6:$B$257,"&lt;="&amp;$B268)</f>
        <v>0.65</v>
      </c>
      <c r="KG268" s="4">
        <f>SUMIFS('Aceite de Oliva'!KG$6:KG$257,'Aceite de Oliva'!$A$6:$A$257,"&gt;="&amp;$A268,'Aceite de Oliva'!$B$6:$B$257,"&lt;="&amp;$B268)</f>
        <v>1.2000000000000002</v>
      </c>
      <c r="KH268" s="4">
        <f>SUMIFS('Aceite de Oliva'!KH$6:KH$257,'Aceite de Oliva'!$A$6:$A$257,"&gt;="&amp;$A268,'Aceite de Oliva'!$B$6:$B$257,"&lt;="&amp;$B268)</f>
        <v>0</v>
      </c>
      <c r="KL268" s="4">
        <f>SUMIFS('Aceite de Oliva'!KL$6:KL$257,'Aceite de Oliva'!$A$6:$A$257,"&gt;="&amp;$A268,'Aceite de Oliva'!$B$6:$B$257,"&lt;="&amp;$B268)</f>
        <v>0.54</v>
      </c>
      <c r="KM268" s="4">
        <f>SUMIFS('Aceite de Oliva'!KM$6:KM$257,'Aceite de Oliva'!$A$6:$A$257,"&gt;="&amp;$A268,'Aceite de Oliva'!$B$6:$B$257,"&lt;="&amp;$B268)</f>
        <v>1.49</v>
      </c>
      <c r="KN268" s="4">
        <f>SUMIFS('Aceite de Oliva'!KN$6:KN$257,'Aceite de Oliva'!$A$6:$A$257,"&gt;="&amp;$A268,'Aceite de Oliva'!$B$6:$B$257,"&lt;="&amp;$B268)</f>
        <v>0.49</v>
      </c>
      <c r="KO268" s="4">
        <f>SUMIFS('Aceite de Oliva'!KO$6:KO$257,'Aceite de Oliva'!$A$6:$A$257,"&gt;="&amp;$A268,'Aceite de Oliva'!$B$6:$B$257,"&lt;="&amp;$B268)</f>
        <v>0</v>
      </c>
      <c r="KS268" s="4">
        <f>SUMIFS('Aceite de Oliva'!KS$6:KS$257,'Aceite de Oliva'!$A$6:$A$257,"&gt;="&amp;$A268,'Aceite de Oliva'!$B$6:$B$257,"&lt;="&amp;$B268)</f>
        <v>0.45</v>
      </c>
      <c r="KT268" s="4">
        <f>SUMIFS('Aceite de Oliva'!KT$6:KT$257,'Aceite de Oliva'!$A$6:$A$257,"&gt;="&amp;$A268,'Aceite de Oliva'!$B$6:$B$257,"&lt;="&amp;$B268)</f>
        <v>0.51</v>
      </c>
      <c r="KU268" s="4">
        <f>SUMIFS('Aceite de Oliva'!KU$6:KU$257,'Aceite de Oliva'!$A$6:$A$257,"&gt;="&amp;$A268,'Aceite de Oliva'!$B$6:$B$257,"&lt;="&amp;$B268)</f>
        <v>0.4</v>
      </c>
      <c r="KV268" s="4">
        <f>SUMIFS('Aceite de Oliva'!KV$6:KV$257,'Aceite de Oliva'!$A$6:$A$257,"&gt;="&amp;$A268,'Aceite de Oliva'!$B$6:$B$257,"&lt;="&amp;$B268)</f>
        <v>0.27</v>
      </c>
      <c r="KZ268" s="4">
        <f>SUMIFS('Aceite de Oliva'!KZ$6:KZ$257,'Aceite de Oliva'!$A$6:$A$257,"&gt;="&amp;$A268,'Aceite de Oliva'!$B$6:$B$257,"&lt;="&amp;$B268)</f>
        <v>0.39</v>
      </c>
      <c r="LA268" s="4">
        <f>SUMIFS('Aceite de Oliva'!LA$6:LA$257,'Aceite de Oliva'!$A$6:$A$257,"&gt;="&amp;$A268,'Aceite de Oliva'!$B$6:$B$257,"&lt;="&amp;$B268)</f>
        <v>0</v>
      </c>
      <c r="LB268" s="4">
        <f>SUMIFS('Aceite de Oliva'!LB$6:LB$257,'Aceite de Oliva'!$A$6:$A$257,"&gt;="&amp;$A268,'Aceite de Oliva'!$B$6:$B$257,"&lt;="&amp;$B268)</f>
        <v>0.67</v>
      </c>
      <c r="LC268" s="4">
        <f>SUMIFS('Aceite de Oliva'!LC$6:LC$257,'Aceite de Oliva'!$A$6:$A$257,"&gt;="&amp;$A268,'Aceite de Oliva'!$B$6:$B$257,"&lt;="&amp;$B268)</f>
        <v>0</v>
      </c>
      <c r="LG268" s="4">
        <f>SUMIFS('Aceite de Oliva'!LG$6:LG$257,'Aceite de Oliva'!$A$6:$A$257,"&gt;="&amp;$A268,'Aceite de Oliva'!$B$6:$B$257,"&lt;="&amp;$B268)</f>
        <v>0.8</v>
      </c>
      <c r="LH268" s="4">
        <f>SUMIFS('Aceite de Oliva'!LH$6:LH$257,'Aceite de Oliva'!$A$6:$A$257,"&gt;="&amp;$A268,'Aceite de Oliva'!$B$6:$B$257,"&lt;="&amp;$B268)</f>
        <v>0.75</v>
      </c>
      <c r="LI268" s="4">
        <f>SUMIFS('Aceite de Oliva'!LI$6:LI$257,'Aceite de Oliva'!$A$6:$A$257,"&gt;="&amp;$A268,'Aceite de Oliva'!$B$6:$B$257,"&lt;="&amp;$B268)</f>
        <v>0.89999999999999991</v>
      </c>
      <c r="LJ268" s="4">
        <f>SUMIFS('Aceite de Oliva'!LJ$6:LJ$257,'Aceite de Oliva'!$A$6:$A$257,"&gt;="&amp;$A268,'Aceite de Oliva'!$B$6:$B$257,"&lt;="&amp;$B268)</f>
        <v>0</v>
      </c>
      <c r="LN268" s="4">
        <f>SUMIFS('Aceite de Oliva'!LN$6:LN$257,'Aceite de Oliva'!$A$6:$A$257,"&gt;="&amp;$A268,'Aceite de Oliva'!$B$6:$B$257,"&lt;="&amp;$B268)</f>
        <v>1.63</v>
      </c>
      <c r="LO268" s="4">
        <f>SUMIFS('Aceite de Oliva'!LO$6:LO$257,'Aceite de Oliva'!$A$6:$A$257,"&gt;="&amp;$A268,'Aceite de Oliva'!$B$6:$B$257,"&lt;="&amp;$B268)</f>
        <v>3.3499999999999996</v>
      </c>
      <c r="LP268" s="4">
        <f>SUMIFS('Aceite de Oliva'!LP$6:LP$257,'Aceite de Oliva'!$A$6:$A$257,"&gt;="&amp;$A268,'Aceite de Oliva'!$B$6:$B$257,"&lt;="&amp;$B268)</f>
        <v>1.4</v>
      </c>
      <c r="LQ268" s="4">
        <f>SUMIFS('Aceite de Oliva'!LQ$6:LQ$257,'Aceite de Oliva'!$A$6:$A$257,"&gt;="&amp;$A268,'Aceite de Oliva'!$B$6:$B$257,"&lt;="&amp;$B268)</f>
        <v>0.71</v>
      </c>
      <c r="LU268" s="4">
        <f>SUMIFS('Aceite de Oliva'!LU$6:LU$257,'Aceite de Oliva'!$A$6:$A$257,"&gt;="&amp;$A268,'Aceite de Oliva'!$B$6:$B$257,"&lt;="&amp;$B268)</f>
        <v>1.87</v>
      </c>
      <c r="LV268" s="4">
        <f>SUMIFS('Aceite de Oliva'!LV$6:LV$257,'Aceite de Oliva'!$A$6:$A$257,"&gt;="&amp;$A268,'Aceite de Oliva'!$B$6:$B$257,"&lt;="&amp;$B268)</f>
        <v>0.82</v>
      </c>
      <c r="LW268" s="4">
        <f>SUMIFS('Aceite de Oliva'!LW$6:LW$257,'Aceite de Oliva'!$A$6:$A$257,"&gt;="&amp;$A268,'Aceite de Oliva'!$B$6:$B$257,"&lt;="&amp;$B268)</f>
        <v>2.64</v>
      </c>
      <c r="LX268" s="4">
        <f>SUMIFS('Aceite de Oliva'!LX$6:LX$257,'Aceite de Oliva'!$A$6:$A$257,"&gt;="&amp;$A268,'Aceite de Oliva'!$B$6:$B$257,"&lt;="&amp;$B268)</f>
        <v>0</v>
      </c>
      <c r="MB268" s="4">
        <f>SUMIFS('Aceite de Oliva'!MB$6:MB$257,'Aceite de Oliva'!$A$6:$A$257,"&gt;="&amp;$A268,'Aceite de Oliva'!$B$6:$B$257,"&lt;="&amp;$B268)</f>
        <v>2.04</v>
      </c>
      <c r="MC268" s="4">
        <f>SUMIFS('Aceite de Oliva'!MC$6:MC$257,'Aceite de Oliva'!$A$6:$A$257,"&gt;="&amp;$A268,'Aceite de Oliva'!$B$6:$B$257,"&lt;="&amp;$B268)</f>
        <v>3.11</v>
      </c>
      <c r="MD268" s="4">
        <f>SUMIFS('Aceite de Oliva'!MD$6:MD$257,'Aceite de Oliva'!$A$6:$A$257,"&gt;="&amp;$A268,'Aceite de Oliva'!$B$6:$B$257,"&lt;="&amp;$B268)</f>
        <v>2.1800000000000002</v>
      </c>
      <c r="ME268" s="4">
        <f>SUMIFS('Aceite de Oliva'!ME$6:ME$257,'Aceite de Oliva'!$A$6:$A$257,"&gt;="&amp;$A268,'Aceite de Oliva'!$B$6:$B$257,"&lt;="&amp;$B268)</f>
        <v>0.66</v>
      </c>
      <c r="MI268" s="4">
        <f>SUMIFS('Aceite de Oliva'!MI$6:MI$257,'Aceite de Oliva'!$A$6:$A$257,"&gt;="&amp;$A268,'Aceite de Oliva'!$B$6:$B$257,"&lt;="&amp;$B268)</f>
        <v>2.37</v>
      </c>
      <c r="MJ268" s="4">
        <f>SUMIFS('Aceite de Oliva'!MJ$6:MJ$257,'Aceite de Oliva'!$A$6:$A$257,"&gt;="&amp;$A268,'Aceite de Oliva'!$B$6:$B$257,"&lt;="&amp;$B268)</f>
        <v>4.08</v>
      </c>
      <c r="MK268" s="4">
        <f>SUMIFS('Aceite de Oliva'!MK$6:MK$257,'Aceite de Oliva'!$A$6:$A$257,"&gt;="&amp;$A268,'Aceite de Oliva'!$B$6:$B$257,"&lt;="&amp;$B268)</f>
        <v>2.2400000000000002</v>
      </c>
      <c r="ML268" s="4">
        <f>SUMIFS('Aceite de Oliva'!ML$6:ML$257,'Aceite de Oliva'!$A$6:$A$257,"&gt;="&amp;$A268,'Aceite de Oliva'!$B$6:$B$257,"&lt;="&amp;$B268)</f>
        <v>0.8899999999999999</v>
      </c>
      <c r="MP268" s="4">
        <f>SUMIFS('Aceite de Oliva'!MP$6:MP$257,'Aceite de Oliva'!$A$6:$A$257,"&gt;="&amp;$A268,'Aceite de Oliva'!$B$6:$B$257,"&lt;="&amp;$B268)</f>
        <v>4.28</v>
      </c>
      <c r="MQ268" s="4">
        <f>SUMIFS('Aceite de Oliva'!MQ$6:MQ$257,'Aceite de Oliva'!$A$6:$A$257,"&gt;="&amp;$A268,'Aceite de Oliva'!$B$6:$B$257,"&lt;="&amp;$B268)</f>
        <v>3.59</v>
      </c>
      <c r="MR268" s="4">
        <f>SUMIFS('Aceite de Oliva'!MR$6:MR$257,'Aceite de Oliva'!$A$6:$A$257,"&gt;="&amp;$A268,'Aceite de Oliva'!$B$6:$B$257,"&lt;="&amp;$B268)</f>
        <v>5.34</v>
      </c>
      <c r="MS268" s="4">
        <f>SUMIFS('Aceite de Oliva'!MS$6:MS$257,'Aceite de Oliva'!$A$6:$A$257,"&gt;="&amp;$A268,'Aceite de Oliva'!$B$6:$B$257,"&lt;="&amp;$B268)</f>
        <v>1.84</v>
      </c>
      <c r="MW268" s="4">
        <f>SUMIFS('Aceite de Oliva'!MW$6:MW$257,'Aceite de Oliva'!$A$6:$A$257,"&gt;="&amp;$A268,'Aceite de Oliva'!$B$6:$B$257,"&lt;="&amp;$B268)</f>
        <v>5.35</v>
      </c>
      <c r="MX268" s="4">
        <f>SUMIFS('Aceite de Oliva'!MX$6:MX$257,'Aceite de Oliva'!$A$6:$A$257,"&gt;="&amp;$A268,'Aceite de Oliva'!$B$6:$B$257,"&lt;="&amp;$B268)</f>
        <v>7.6</v>
      </c>
      <c r="MY268" s="4">
        <f>SUMIFS('Aceite de Oliva'!MY$6:MY$257,'Aceite de Oliva'!$A$6:$A$257,"&gt;="&amp;$A268,'Aceite de Oliva'!$B$6:$B$257,"&lt;="&amp;$B268)</f>
        <v>5.44</v>
      </c>
      <c r="MZ268" s="4">
        <f>SUMIFS('Aceite de Oliva'!MZ$6:MZ$257,'Aceite de Oliva'!$A$6:$A$257,"&gt;="&amp;$A268,'Aceite de Oliva'!$B$6:$B$257,"&lt;="&amp;$B268)</f>
        <v>3.07</v>
      </c>
      <c r="ND268" s="4">
        <f>SUMIFS('Aceite de Oliva'!ND$6:ND$257,'Aceite de Oliva'!$A$6:$A$257,"&gt;="&amp;$A268,'Aceite de Oliva'!$B$6:$B$257,"&lt;="&amp;$B268)</f>
        <v>5.5200000000000005</v>
      </c>
      <c r="NE268" s="4">
        <f>SUMIFS('Aceite de Oliva'!NE$6:NE$257,'Aceite de Oliva'!$A$6:$A$257,"&gt;="&amp;$A268,'Aceite de Oliva'!$B$6:$B$257,"&lt;="&amp;$B268)</f>
        <v>7.95</v>
      </c>
      <c r="NF268" s="4">
        <f>SUMIFS('Aceite de Oliva'!NF$6:NF$257,'Aceite de Oliva'!$A$6:$A$257,"&gt;="&amp;$A268,'Aceite de Oliva'!$B$6:$B$257,"&lt;="&amp;$B268)</f>
        <v>5.9200000000000008</v>
      </c>
      <c r="NG268" s="4">
        <f>SUMIFS('Aceite de Oliva'!NG$6:NG$257,'Aceite de Oliva'!$A$6:$A$257,"&gt;="&amp;$A268,'Aceite de Oliva'!$B$6:$B$257,"&lt;="&amp;$B268)</f>
        <v>1.04</v>
      </c>
      <c r="NK268" s="4">
        <f>SUMIFS('Aceite de Oliva'!NK$6:NK$257,'Aceite de Oliva'!$A$6:$A$257,"&gt;="&amp;$A268,'Aceite de Oliva'!$B$6:$B$257,"&lt;="&amp;$B268)</f>
        <v>4.0199999999999996</v>
      </c>
      <c r="NL268" s="4">
        <f>SUMIFS('Aceite de Oliva'!NL$6:NL$257,'Aceite de Oliva'!$A$6:$A$257,"&gt;="&amp;$A268,'Aceite de Oliva'!$B$6:$B$257,"&lt;="&amp;$B268)</f>
        <v>2.93</v>
      </c>
      <c r="NM268" s="4">
        <f>SUMIFS('Aceite de Oliva'!NM$6:NM$257,'Aceite de Oliva'!$A$6:$A$257,"&gt;="&amp;$A268,'Aceite de Oliva'!$B$6:$B$257,"&lt;="&amp;$B268)</f>
        <v>5.12</v>
      </c>
      <c r="NN268" s="4">
        <f>SUMIFS('Aceite de Oliva'!NN$6:NN$257,'Aceite de Oliva'!$A$6:$A$257,"&gt;="&amp;$A268,'Aceite de Oliva'!$B$6:$B$257,"&lt;="&amp;$B268)</f>
        <v>2.04</v>
      </c>
      <c r="NR268" s="4">
        <f>SUMIFS('Aceite de Oliva'!NR$6:NR$257,'Aceite de Oliva'!$A$6:$A$257,"&gt;="&amp;$A268,'Aceite de Oliva'!$B$6:$B$257,"&lt;="&amp;$B268)</f>
        <v>6.1999999999999993</v>
      </c>
      <c r="NS268" s="4">
        <f>SUMIFS('Aceite de Oliva'!NS$6:NS$257,'Aceite de Oliva'!$A$6:$A$257,"&gt;="&amp;$A268,'Aceite de Oliva'!$B$6:$B$257,"&lt;="&amp;$B268)</f>
        <v>7.41</v>
      </c>
      <c r="NT268" s="4">
        <f>SUMIFS('Aceite de Oliva'!NT$6:NT$257,'Aceite de Oliva'!$A$6:$A$257,"&gt;="&amp;$A268,'Aceite de Oliva'!$B$6:$B$257,"&lt;="&amp;$B268)</f>
        <v>6.88</v>
      </c>
      <c r="NU268" s="4">
        <f>SUMIFS('Aceite de Oliva'!NU$6:NU$257,'Aceite de Oliva'!$A$6:$A$257,"&gt;="&amp;$A268,'Aceite de Oliva'!$B$6:$B$257,"&lt;="&amp;$B268)</f>
        <v>1.4</v>
      </c>
      <c r="NY268" s="4">
        <f>SUMIFS('Aceite de Oliva'!NY$6:NY$257,'Aceite de Oliva'!$A$6:$A$257,"&gt;="&amp;$A268,'Aceite de Oliva'!$B$6:$B$257,"&lt;="&amp;$B268)</f>
        <v>6.38</v>
      </c>
      <c r="NZ268" s="4">
        <f>SUMIFS('Aceite de Oliva'!NZ$6:NZ$257,'Aceite de Oliva'!$A$6:$A$257,"&gt;="&amp;$A268,'Aceite de Oliva'!$B$6:$B$257,"&lt;="&amp;$B268)</f>
        <v>5.52</v>
      </c>
      <c r="OA268" s="4">
        <f>SUMIFS('Aceite de Oliva'!OA$6:OA$257,'Aceite de Oliva'!$A$6:$A$257,"&gt;="&amp;$A268,'Aceite de Oliva'!$B$6:$B$257,"&lt;="&amp;$B268)</f>
        <v>6.55</v>
      </c>
      <c r="OB268" s="4">
        <f>SUMIFS('Aceite de Oliva'!OB$6:OB$257,'Aceite de Oliva'!$A$6:$A$257,"&gt;="&amp;$A268,'Aceite de Oliva'!$B$6:$B$257,"&lt;="&amp;$B268)</f>
        <v>6.6000000000000005</v>
      </c>
      <c r="OF268" s="4">
        <f>SUMIFS('Aceite de Oliva'!OF$6:OF$257,'Aceite de Oliva'!$A$6:$A$257,"&gt;="&amp;$A268,'Aceite de Oliva'!$B$6:$B$257,"&lt;="&amp;$B268)</f>
        <v>7.1</v>
      </c>
      <c r="OG268" s="4">
        <f>SUMIFS('Aceite de Oliva'!OG$6:OG$257,'Aceite de Oliva'!$A$6:$A$257,"&gt;="&amp;$A268,'Aceite de Oliva'!$B$6:$B$257,"&lt;="&amp;$B268)</f>
        <v>10.55</v>
      </c>
      <c r="OH268" s="4">
        <f>SUMIFS('Aceite de Oliva'!OH$6:OH$257,'Aceite de Oliva'!$A$6:$A$257,"&gt;="&amp;$A268,'Aceite de Oliva'!$B$6:$B$257,"&lt;="&amp;$B268)</f>
        <v>4.24</v>
      </c>
      <c r="OI268" s="4">
        <f>SUMIFS('Aceite de Oliva'!OI$6:OI$257,'Aceite de Oliva'!$A$6:$A$257,"&gt;="&amp;$A268,'Aceite de Oliva'!$B$6:$B$257,"&lt;="&amp;$B268)</f>
        <v>14.35</v>
      </c>
      <c r="OM268" s="4">
        <f>SUMIFS('Aceite de Oliva'!OM$6:OM$257,'Aceite de Oliva'!$A$6:$A$257,"&gt;="&amp;$A268,'Aceite de Oliva'!$B$6:$B$257,"&lt;="&amp;$B268)</f>
        <v>7.8500000000000005</v>
      </c>
      <c r="ON268" s="4">
        <f>SUMIFS('Aceite de Oliva'!ON$6:ON$257,'Aceite de Oliva'!$A$6:$A$257,"&gt;="&amp;$A268,'Aceite de Oliva'!$B$6:$B$257,"&lt;="&amp;$B268)</f>
        <v>9.2900000000000009</v>
      </c>
      <c r="OO268" s="4">
        <f>SUMIFS('Aceite de Oliva'!OO$6:OO$257,'Aceite de Oliva'!$A$6:$A$257,"&gt;="&amp;$A268,'Aceite de Oliva'!$B$6:$B$257,"&lt;="&amp;$B268)</f>
        <v>5.66</v>
      </c>
      <c r="OP268" s="4">
        <f>SUMIFS('Aceite de Oliva'!OP$6:OP$257,'Aceite de Oliva'!$A$6:$A$257,"&gt;="&amp;$A268,'Aceite de Oliva'!$B$6:$B$257,"&lt;="&amp;$B268)</f>
        <v>13.62</v>
      </c>
      <c r="OT268" s="4">
        <f>SUMIFS('Aceite de Oliva'!OT$6:OT$257,'Aceite de Oliva'!$A$6:$A$257,"&gt;="&amp;$A268,'Aceite de Oliva'!$B$6:$B$257,"&lt;="&amp;$B268)</f>
        <v>4.0600000000000005</v>
      </c>
      <c r="OU268" s="4">
        <f>SUMIFS('Aceite de Oliva'!OU$6:OU$257,'Aceite de Oliva'!$A$6:$A$257,"&gt;="&amp;$A268,'Aceite de Oliva'!$B$6:$B$257,"&lt;="&amp;$B268)</f>
        <v>8.120000000000001</v>
      </c>
      <c r="OV268" s="4">
        <f>SUMIFS('Aceite de Oliva'!OV$6:OV$257,'Aceite de Oliva'!$A$6:$A$257,"&gt;="&amp;$A268,'Aceite de Oliva'!$B$6:$B$257,"&lt;="&amp;$B268)</f>
        <v>2.14</v>
      </c>
      <c r="OW268" s="4">
        <f>SUMIFS('Aceite de Oliva'!OW$6:OW$257,'Aceite de Oliva'!$A$6:$A$257,"&gt;="&amp;$A268,'Aceite de Oliva'!$B$6:$B$257,"&lt;="&amp;$B268)</f>
        <v>7.1800000000000006</v>
      </c>
      <c r="PA268" s="4">
        <f>SUMIFS('Aceite de Oliva'!PA$6:PA$257,'Aceite de Oliva'!$A$6:$A$257,"&gt;="&amp;$A268,'Aceite de Oliva'!$B$6:$B$257,"&lt;="&amp;$B268)</f>
        <v>2.12</v>
      </c>
      <c r="PB268" s="4">
        <f>SUMIFS('Aceite de Oliva'!PB$6:PB$257,'Aceite de Oliva'!$A$6:$A$257,"&gt;="&amp;$A268,'Aceite de Oliva'!$B$6:$B$257,"&lt;="&amp;$B268)</f>
        <v>4.09</v>
      </c>
      <c r="PC268" s="4">
        <f>SUMIFS('Aceite de Oliva'!PC$6:PC$257,'Aceite de Oliva'!$A$6:$A$257,"&gt;="&amp;$A268,'Aceite de Oliva'!$B$6:$B$257,"&lt;="&amp;$B268)</f>
        <v>1.24</v>
      </c>
      <c r="PD268" s="4">
        <f>SUMIFS('Aceite de Oliva'!PD$6:PD$257,'Aceite de Oliva'!$A$6:$A$257,"&gt;="&amp;$A268,'Aceite de Oliva'!$B$6:$B$257,"&lt;="&amp;$B268)</f>
        <v>4</v>
      </c>
      <c r="PH268" s="4">
        <f>SUMIFS('Aceite de Oliva'!PH$6:PH$257,'Aceite de Oliva'!$A$6:$A$257,"&gt;="&amp;$A268,'Aceite de Oliva'!$B$6:$B$257,"&lt;="&amp;$B268)</f>
        <v>2.4699999999999998</v>
      </c>
      <c r="PI268" s="4">
        <f>SUMIFS('Aceite de Oliva'!PI$6:PI$257,'Aceite de Oliva'!$A$6:$A$257,"&gt;="&amp;$A268,'Aceite de Oliva'!$B$6:$B$257,"&lt;="&amp;$B268)</f>
        <v>5.38</v>
      </c>
      <c r="PJ268" s="4">
        <f>SUMIFS('Aceite de Oliva'!PJ$6:PJ$257,'Aceite de Oliva'!$A$6:$A$257,"&gt;="&amp;$A268,'Aceite de Oliva'!$B$6:$B$257,"&lt;="&amp;$B268)</f>
        <v>1.4100000000000001</v>
      </c>
      <c r="PK268" s="4">
        <f>SUMIFS('Aceite de Oliva'!PK$6:PK$257,'Aceite de Oliva'!$A$6:$A$257,"&gt;="&amp;$A268,'Aceite de Oliva'!$B$6:$B$257,"&lt;="&amp;$B268)</f>
        <v>3.62</v>
      </c>
      <c r="PO268" s="4">
        <f>SUMIFS('Aceite de Oliva'!PO$6:PO$257,'Aceite de Oliva'!$A$6:$A$257,"&gt;="&amp;$A268,'Aceite de Oliva'!$B$6:$B$257,"&lt;="&amp;$B268)</f>
        <v>2.2999999999999998</v>
      </c>
      <c r="PP268" s="4">
        <f>SUMIFS('Aceite de Oliva'!PP$6:PP$257,'Aceite de Oliva'!$A$6:$A$257,"&gt;="&amp;$A268,'Aceite de Oliva'!$B$6:$B$257,"&lt;="&amp;$B268)</f>
        <v>3.06</v>
      </c>
      <c r="PQ268" s="4">
        <f>SUMIFS('Aceite de Oliva'!PQ$6:PQ$257,'Aceite de Oliva'!$A$6:$A$257,"&gt;="&amp;$A268,'Aceite de Oliva'!$B$6:$B$257,"&lt;="&amp;$B268)</f>
        <v>2.2000000000000002</v>
      </c>
      <c r="PR268" s="4">
        <f>SUMIFS('Aceite de Oliva'!PR$6:PR$257,'Aceite de Oliva'!$A$6:$A$257,"&gt;="&amp;$A268,'Aceite de Oliva'!$B$6:$B$257,"&lt;="&amp;$B268)</f>
        <v>2.64</v>
      </c>
      <c r="PV268" s="4">
        <f>SUMIFS('Aceite de Oliva'!PV$6:PV$257,'Aceite de Oliva'!$A$6:$A$257,"&gt;="&amp;$A268,'Aceite de Oliva'!$B$6:$B$257,"&lt;="&amp;$B268)</f>
        <v>4.0599999999999996</v>
      </c>
      <c r="PW268" s="4">
        <f>SUMIFS('Aceite de Oliva'!PW$6:PW$257,'Aceite de Oliva'!$A$6:$A$257,"&gt;="&amp;$A268,'Aceite de Oliva'!$B$6:$B$257,"&lt;="&amp;$B268)</f>
        <v>7.82</v>
      </c>
      <c r="PX268" s="4">
        <f>SUMIFS('Aceite de Oliva'!PX$6:PX$257,'Aceite de Oliva'!$A$6:$A$257,"&gt;="&amp;$A268,'Aceite de Oliva'!$B$6:$B$257,"&lt;="&amp;$B268)</f>
        <v>2.85</v>
      </c>
      <c r="PY268" s="4">
        <f>SUMIFS('Aceite de Oliva'!PY$6:PY$257,'Aceite de Oliva'!$A$6:$A$257,"&gt;="&amp;$A268,'Aceite de Oliva'!$B$6:$B$257,"&lt;="&amp;$B268)</f>
        <v>3.5</v>
      </c>
      <c r="QC268" s="4">
        <f>SUMIFS('Aceite de Oliva'!QC$6:QC$257,'Aceite de Oliva'!$A$6:$A$257,"&gt;="&amp;$A268,'Aceite de Oliva'!$B$6:$B$257,"&lt;="&amp;$B268)</f>
        <v>4.57</v>
      </c>
      <c r="QD268" s="4">
        <f>SUMIFS('Aceite de Oliva'!QD$6:QD$257,'Aceite de Oliva'!$A$6:$A$257,"&gt;="&amp;$A268,'Aceite de Oliva'!$B$6:$B$257,"&lt;="&amp;$B268)</f>
        <v>9.08</v>
      </c>
      <c r="QE268" s="4">
        <f>SUMIFS('Aceite de Oliva'!QE$6:QE$257,'Aceite de Oliva'!$A$6:$A$257,"&gt;="&amp;$A268,'Aceite de Oliva'!$B$6:$B$257,"&lt;="&amp;$B268)</f>
        <v>2.96</v>
      </c>
      <c r="QF268" s="4">
        <f>SUMIFS('Aceite de Oliva'!QF$6:QF$257,'Aceite de Oliva'!$A$6:$A$257,"&gt;="&amp;$A268,'Aceite de Oliva'!$B$6:$B$257,"&lt;="&amp;$B268)</f>
        <v>7.45</v>
      </c>
    </row>
    <row r="269" spans="1:448" x14ac:dyDescent="0.25">
      <c r="A269" s="9">
        <f>'TAM Aceite de Oliva'!B17</f>
        <v>3.6</v>
      </c>
      <c r="B269" s="9">
        <f>'TAM Aceite de Oliva'!C17</f>
        <v>3.7</v>
      </c>
      <c r="C269" s="9"/>
      <c r="D269" s="4">
        <f>SUMIFS('Aceite de Oliva'!D$6:D$257,'Aceite de Oliva'!$A$6:$A$257,"&gt;="&amp;$A269,'Aceite de Oliva'!$B$6:$B$257,"&lt;="&amp;$B269)</f>
        <v>3.1500000000000004</v>
      </c>
      <c r="E269" s="4">
        <f>SUMIFS('Aceite de Oliva'!E$6:E$257,'Aceite de Oliva'!$A$6:$A$257,"&gt;="&amp;$A269,'Aceite de Oliva'!$B$6:$B$257,"&lt;="&amp;$B269)</f>
        <v>2.04</v>
      </c>
      <c r="F269" s="4">
        <f>SUMIFS('Aceite de Oliva'!F$6:F$257,'Aceite de Oliva'!$A$6:$A$257,"&gt;="&amp;$A269,'Aceite de Oliva'!$B$6:$B$257,"&lt;="&amp;$B269)</f>
        <v>4.3899999999999997</v>
      </c>
      <c r="G269" s="4">
        <f>SUMIFS('Aceite de Oliva'!G$6:G$257,'Aceite de Oliva'!$A$6:$A$257,"&gt;="&amp;$A269,'Aceite de Oliva'!$B$6:$B$257,"&lt;="&amp;$B269)</f>
        <v>0.39</v>
      </c>
      <c r="H269" s="9"/>
      <c r="I269" s="9"/>
      <c r="J269" s="9"/>
      <c r="K269" s="4">
        <f>SUMIFS('Aceite de Oliva'!K$6:K$257,'Aceite de Oliva'!$A$6:$A$257,"&gt;="&amp;$A269,'Aceite de Oliva'!$B$6:$B$257,"&lt;="&amp;$B269)</f>
        <v>0.66999999999999993</v>
      </c>
      <c r="L269" s="4">
        <f>SUMIFS('Aceite de Oliva'!L$6:L$257,'Aceite de Oliva'!$A$6:$A$257,"&gt;="&amp;$A269,'Aceite de Oliva'!$B$6:$B$257,"&lt;="&amp;$B269)</f>
        <v>2.2199999999999998</v>
      </c>
      <c r="M269" s="4">
        <f>SUMIFS('Aceite de Oliva'!M$6:M$257,'Aceite de Oliva'!$A$6:$A$257,"&gt;="&amp;$A269,'Aceite de Oliva'!$B$6:$B$257,"&lt;="&amp;$B269)</f>
        <v>0.45</v>
      </c>
      <c r="N269" s="4">
        <f>SUMIFS('Aceite de Oliva'!N$6:N$257,'Aceite de Oliva'!$A$6:$A$257,"&gt;="&amp;$A269,'Aceite de Oliva'!$B$6:$B$257,"&lt;="&amp;$B269)</f>
        <v>0.27</v>
      </c>
      <c r="O269" s="9"/>
      <c r="P269" s="9"/>
      <c r="Q269" s="9"/>
      <c r="R269" s="4">
        <f>SUMIFS('Aceite de Oliva'!R$6:R$257,'Aceite de Oliva'!$A$6:$A$257,"&gt;="&amp;$A269,'Aceite de Oliva'!$B$6:$B$257,"&lt;="&amp;$B269)</f>
        <v>0.96</v>
      </c>
      <c r="S269" s="4">
        <f>SUMIFS('Aceite de Oliva'!S$6:S$257,'Aceite de Oliva'!$A$6:$A$257,"&gt;="&amp;$A269,'Aceite de Oliva'!$B$6:$B$257,"&lt;="&amp;$B269)</f>
        <v>2.77</v>
      </c>
      <c r="T269" s="4">
        <f>SUMIFS('Aceite de Oliva'!T$6:T$257,'Aceite de Oliva'!$A$6:$A$257,"&gt;="&amp;$A269,'Aceite de Oliva'!$B$6:$B$257,"&lt;="&amp;$B269)</f>
        <v>0.59000000000000008</v>
      </c>
      <c r="U269" s="4">
        <f>SUMIFS('Aceite de Oliva'!U$6:U$257,'Aceite de Oliva'!$A$6:$A$257,"&gt;="&amp;$A269,'Aceite de Oliva'!$B$6:$B$257,"&lt;="&amp;$B269)</f>
        <v>0.44000000000000006</v>
      </c>
      <c r="V269" s="9"/>
      <c r="W269" s="9"/>
      <c r="X269" s="9"/>
      <c r="Y269" s="4">
        <f>SUMIFS('Aceite de Oliva'!Y$6:Y$257,'Aceite de Oliva'!$A$6:$A$257,"&gt;="&amp;$A269,'Aceite de Oliva'!$B$6:$B$257,"&lt;="&amp;$B269)</f>
        <v>0.33</v>
      </c>
      <c r="Z269" s="4">
        <f>SUMIFS('Aceite de Oliva'!Z$6:Z$257,'Aceite de Oliva'!$A$6:$A$257,"&gt;="&amp;$A269,'Aceite de Oliva'!$B$6:$B$257,"&lt;="&amp;$B269)</f>
        <v>0</v>
      </c>
      <c r="AA269" s="4">
        <f>SUMIFS('Aceite de Oliva'!AA$6:AA$257,'Aceite de Oliva'!$A$6:$A$257,"&gt;="&amp;$A269,'Aceite de Oliva'!$B$6:$B$257,"&lt;="&amp;$B269)</f>
        <v>0.17</v>
      </c>
      <c r="AB269" s="4">
        <f>SUMIFS('Aceite de Oliva'!AB$6:AB$257,'Aceite de Oliva'!$A$6:$A$257,"&gt;="&amp;$A269,'Aceite de Oliva'!$B$6:$B$257,"&lt;="&amp;$B269)</f>
        <v>0.65</v>
      </c>
      <c r="AC269" s="9"/>
      <c r="AD269" s="9"/>
      <c r="AE269" s="9"/>
      <c r="AF269" s="4">
        <f>SUMIFS('Aceite de Oliva'!AF$6:AF$257,'Aceite de Oliva'!$A$6:$A$257,"&gt;="&amp;$A269,'Aceite de Oliva'!$B$6:$B$257,"&lt;="&amp;$B269)</f>
        <v>0.48000000000000004</v>
      </c>
      <c r="AG269" s="4">
        <f>SUMIFS('Aceite de Oliva'!AG$6:AG$257,'Aceite de Oliva'!$A$6:$A$257,"&gt;="&amp;$A269,'Aceite de Oliva'!$B$6:$B$257,"&lt;="&amp;$B269)</f>
        <v>0.26</v>
      </c>
      <c r="AH269" s="4">
        <f>SUMIFS('Aceite de Oliva'!AH$6:AH$257,'Aceite de Oliva'!$A$6:$A$257,"&gt;="&amp;$A269,'Aceite de Oliva'!$B$6:$B$257,"&lt;="&amp;$B269)</f>
        <v>0.47</v>
      </c>
      <c r="AI269" s="4">
        <f>SUMIFS('Aceite de Oliva'!AI$6:AI$257,'Aceite de Oliva'!$A$6:$A$257,"&gt;="&amp;$A269,'Aceite de Oliva'!$B$6:$B$257,"&lt;="&amp;$B269)</f>
        <v>0.78</v>
      </c>
      <c r="AJ269" s="9"/>
      <c r="AK269" s="9"/>
      <c r="AL269" s="9"/>
      <c r="AM269" s="4">
        <f>SUMIFS('Aceite de Oliva'!AM$6:AM$257,'Aceite de Oliva'!$A$6:$A$257,"&gt;="&amp;$A269,'Aceite de Oliva'!$B$6:$B$257,"&lt;="&amp;$B269)</f>
        <v>0.87999999999999989</v>
      </c>
      <c r="AN269" s="4">
        <f>SUMIFS('Aceite de Oliva'!AN$6:AN$257,'Aceite de Oliva'!$A$6:$A$257,"&gt;="&amp;$A269,'Aceite de Oliva'!$B$6:$B$257,"&lt;="&amp;$B269)</f>
        <v>0</v>
      </c>
      <c r="AO269" s="4">
        <f>SUMIFS('Aceite de Oliva'!AO$6:AO$257,'Aceite de Oliva'!$A$6:$A$257,"&gt;="&amp;$A269,'Aceite de Oliva'!$B$6:$B$257,"&lt;="&amp;$B269)</f>
        <v>1.94</v>
      </c>
      <c r="AP269" s="4">
        <f>SUMIFS('Aceite de Oliva'!AP$6:AP$257,'Aceite de Oliva'!$A$6:$A$257,"&gt;="&amp;$A269,'Aceite de Oliva'!$B$6:$B$257,"&lt;="&amp;$B269)</f>
        <v>0</v>
      </c>
      <c r="AQ269" s="9"/>
      <c r="AR269" s="9"/>
      <c r="AT269" s="4">
        <f>SUMIFS('Aceite de Oliva'!AT$6:AT$257,'Aceite de Oliva'!$A$6:$A$257,"&gt;="&amp;$A269,'Aceite de Oliva'!$B$6:$B$257,"&lt;="&amp;$B269)</f>
        <v>1.36</v>
      </c>
      <c r="AU269" s="4">
        <f>SUMIFS('Aceite de Oliva'!AU$6:AU$257,'Aceite de Oliva'!$A$6:$A$257,"&gt;="&amp;$A269,'Aceite de Oliva'!$B$6:$B$257,"&lt;="&amp;$B269)</f>
        <v>0.19</v>
      </c>
      <c r="AV269" s="4">
        <f>SUMIFS('Aceite de Oliva'!AV$6:AV$257,'Aceite de Oliva'!$A$6:$A$257,"&gt;="&amp;$A269,'Aceite de Oliva'!$B$6:$B$257,"&lt;="&amp;$B269)</f>
        <v>2.77</v>
      </c>
      <c r="AW269" s="4">
        <f>SUMIFS('Aceite de Oliva'!AW$6:AW$257,'Aceite de Oliva'!$A$6:$A$257,"&gt;="&amp;$A269,'Aceite de Oliva'!$B$6:$B$257,"&lt;="&amp;$B269)</f>
        <v>0</v>
      </c>
      <c r="BA269" s="4">
        <f>SUMIFS('Aceite de Oliva'!BA$6:BA$257,'Aceite de Oliva'!$A$6:$A$257,"&gt;="&amp;A269,'Aceite de Oliva'!$B$6:$B$257,"&lt;="&amp;B269)</f>
        <v>3.48</v>
      </c>
      <c r="BB269" s="4">
        <f>SUMIFS('Aceite de Oliva'!BB$6:BB$257,'Aceite de Oliva'!$A$6:$A$257,"&gt;="&amp;$A269,'Aceite de Oliva'!$B$6:$B$257,"&lt;="&amp;$B269)</f>
        <v>10.18</v>
      </c>
      <c r="BC269" s="4">
        <f>SUMIFS('Aceite de Oliva'!BC$6:BC$257,'Aceite de Oliva'!$A$6:$A$257,"&gt;="&amp;$A269,'Aceite de Oliva'!$B$6:$B$257,"&lt;="&amp;$B269)</f>
        <v>0.67999999999999994</v>
      </c>
      <c r="BD269" s="4">
        <f>SUMIFS('Aceite de Oliva'!BD$6:BD$257,'Aceite de Oliva'!$A$6:$A$257,"&gt;="&amp;$A269,'Aceite de Oliva'!$B$6:$B$257,"&lt;="&amp;$B269)</f>
        <v>0.21</v>
      </c>
      <c r="BH269" s="4">
        <f>SUMIFS('Aceite de Oliva'!BH$6:BH$257,'Aceite de Oliva'!$A$6:$A$257,"&gt;="&amp;$A269,'Aceite de Oliva'!$B$6:$B$257,"&lt;="&amp;$B269)</f>
        <v>3.3400000000000003</v>
      </c>
      <c r="BI269" s="4">
        <f>SUMIFS('Aceite de Oliva'!BI$6:BI$257,'Aceite de Oliva'!$A$6:$A$257,"&gt;="&amp;$A269,'Aceite de Oliva'!$B$6:$B$257,"&lt;="&amp;$B269)</f>
        <v>12.299999999999999</v>
      </c>
      <c r="BJ269" s="4">
        <f>SUMIFS('Aceite de Oliva'!BJ$6:BJ$257,'Aceite de Oliva'!$A$6:$A$257,"&gt;="&amp;$A269,'Aceite de Oliva'!$B$6:$B$257,"&lt;="&amp;$B269)</f>
        <v>0.56999999999999995</v>
      </c>
      <c r="BK269" s="4">
        <f>SUMIFS('Aceite de Oliva'!BK$6:BK$257,'Aceite de Oliva'!$A$6:$A$257,"&gt;="&amp;$A269,'Aceite de Oliva'!$B$6:$B$257,"&lt;="&amp;$B269)</f>
        <v>0.76</v>
      </c>
      <c r="BO269" s="4">
        <f>SUMIFS('Aceite de Oliva'!BO$6:BO$257,'Aceite de Oliva'!$A$6:$A$257,"&gt;="&amp;$A269,'Aceite de Oliva'!$B$6:$B$257,"&lt;="&amp;$B269)</f>
        <v>2.35</v>
      </c>
      <c r="BP269" s="4">
        <f>SUMIFS('Aceite de Oliva'!BP$6:BP$257,'Aceite de Oliva'!$A$6:$A$257,"&gt;="&amp;$A269,'Aceite de Oliva'!$B$6:$B$257,"&lt;="&amp;$B269)</f>
        <v>6.5</v>
      </c>
      <c r="BQ269" s="4">
        <f>SUMIFS('Aceite de Oliva'!BQ$6:BQ$257,'Aceite de Oliva'!$A$6:$A$257,"&gt;="&amp;$A269,'Aceite de Oliva'!$B$6:$B$257,"&lt;="&amp;$B269)</f>
        <v>1.78</v>
      </c>
      <c r="BR269" s="4">
        <f>SUMIFS('Aceite de Oliva'!BR$6:BR$257,'Aceite de Oliva'!$A$6:$A$257,"&gt;="&amp;$A269,'Aceite de Oliva'!$B$6:$B$257,"&lt;="&amp;$B269)</f>
        <v>0</v>
      </c>
      <c r="BV269" s="4">
        <f>SUMIFS('Aceite de Oliva'!BV$6:BV$257,'Aceite de Oliva'!$A$6:$A$257,"&gt;="&amp;$A269,'Aceite de Oliva'!$B$6:$B$257,"&lt;="&amp;$B269)</f>
        <v>2.8499999999999996</v>
      </c>
      <c r="BW269" s="4">
        <f>SUMIFS('Aceite de Oliva'!BW$6:BW$257,'Aceite de Oliva'!$A$6:$A$257,"&gt;="&amp;$A269,'Aceite de Oliva'!$B$6:$B$257,"&lt;="&amp;$B269)</f>
        <v>5.43</v>
      </c>
      <c r="BX269" s="4">
        <f>SUMIFS('Aceite de Oliva'!BX$6:BX$257,'Aceite de Oliva'!$A$6:$A$257,"&gt;="&amp;$A269,'Aceite de Oliva'!$B$6:$B$257,"&lt;="&amp;$B269)</f>
        <v>2.36</v>
      </c>
      <c r="BY269" s="4">
        <f>SUMIFS('Aceite de Oliva'!BY$6:BY$257,'Aceite de Oliva'!$A$6:$A$257,"&gt;="&amp;$A269,'Aceite de Oliva'!$B$6:$B$257,"&lt;="&amp;$B269)</f>
        <v>0.24</v>
      </c>
      <c r="CC269" s="4">
        <f>SUMIFS('Aceite de Oliva'!CC$6:CC$257,'Aceite de Oliva'!$A$6:$A$257,"&gt;="&amp;$A269,'Aceite de Oliva'!$B$6:$B$257,"&lt;="&amp;$B269)</f>
        <v>3.85</v>
      </c>
      <c r="CD269" s="4">
        <f>SUMIFS('Aceite de Oliva'!CD$6:CD$257,'Aceite de Oliva'!$A$6:$A$257,"&gt;="&amp;$A269,'Aceite de Oliva'!$B$6:$B$257,"&lt;="&amp;$B269)</f>
        <v>1.94</v>
      </c>
      <c r="CE269" s="4">
        <f>SUMIFS('Aceite de Oliva'!CE$6:CE$257,'Aceite de Oliva'!$A$6:$A$257,"&gt;="&amp;$A269,'Aceite de Oliva'!$B$6:$B$257,"&lt;="&amp;$B269)</f>
        <v>4.72</v>
      </c>
      <c r="CF269" s="4">
        <f>SUMIFS('Aceite de Oliva'!CF$6:CF$257,'Aceite de Oliva'!$A$6:$A$257,"&gt;="&amp;$A269,'Aceite de Oliva'!$B$6:$B$257,"&lt;="&amp;$B269)</f>
        <v>2.81</v>
      </c>
      <c r="CJ269" s="4">
        <f>SUMIFS('Aceite de Oliva'!CJ$6:CJ$257,'Aceite de Oliva'!$A$6:$A$257,"&gt;="&amp;$A269,'Aceite de Oliva'!$B$6:$B$257,"&lt;="&amp;$B269)</f>
        <v>4.75</v>
      </c>
      <c r="CK269" s="4">
        <f>SUMIFS('Aceite de Oliva'!CK$6:CK$257,'Aceite de Oliva'!$A$6:$A$257,"&gt;="&amp;$A269,'Aceite de Oliva'!$B$6:$B$257,"&lt;="&amp;$B269)</f>
        <v>3.3899999999999997</v>
      </c>
      <c r="CL269" s="4">
        <f>SUMIFS('Aceite de Oliva'!CL$6:CL$257,'Aceite de Oliva'!$A$6:$A$257,"&gt;="&amp;$A269,'Aceite de Oliva'!$B$6:$B$257,"&lt;="&amp;$B269)</f>
        <v>6.05</v>
      </c>
      <c r="CM269" s="4">
        <f>SUMIFS('Aceite de Oliva'!CM$6:CM$257,'Aceite de Oliva'!$A$6:$A$257,"&gt;="&amp;$A269,'Aceite de Oliva'!$B$6:$B$257,"&lt;="&amp;$B269)</f>
        <v>3.8499999999999996</v>
      </c>
      <c r="CQ269" s="4">
        <f>SUMIFS('Aceite de Oliva'!CQ$6:CQ$257,'Aceite de Oliva'!$A$6:$A$257,"&gt;="&amp;$A269,'Aceite de Oliva'!$B$6:$B$257,"&lt;="&amp;$B269)</f>
        <v>15.79</v>
      </c>
      <c r="CR269" s="4">
        <f>SUMIFS('Aceite de Oliva'!CR$6:CR$257,'Aceite de Oliva'!$A$6:$A$257,"&gt;="&amp;$A269,'Aceite de Oliva'!$B$6:$B$257,"&lt;="&amp;$B269)</f>
        <v>3.27</v>
      </c>
      <c r="CS269" s="4">
        <f>SUMIFS('Aceite de Oliva'!CS$6:CS$257,'Aceite de Oliva'!$A$6:$A$257,"&gt;="&amp;$A269,'Aceite de Oliva'!$B$6:$B$257,"&lt;="&amp;$B269)</f>
        <v>24.41</v>
      </c>
      <c r="CT269" s="4">
        <f>SUMIFS('Aceite de Oliva'!CT$6:CT$257,'Aceite de Oliva'!$A$6:$A$257,"&gt;="&amp;$A269,'Aceite de Oliva'!$B$6:$B$257,"&lt;="&amp;$B269)</f>
        <v>0.15</v>
      </c>
      <c r="CX269" s="4">
        <f>SUMIFS('Aceite de Oliva'!CX$6:CX$257,'Aceite de Oliva'!$A$6:$A$257,"&gt;="&amp;$A269,'Aceite de Oliva'!$B$6:$B$257,"&lt;="&amp;$B269)</f>
        <v>24.23</v>
      </c>
      <c r="CY269" s="4">
        <f>SUMIFS('Aceite de Oliva'!CY$6:CY$257,'Aceite de Oliva'!$A$6:$A$257,"&gt;="&amp;$A269,'Aceite de Oliva'!$B$6:$B$257,"&lt;="&amp;$B269)</f>
        <v>3.86</v>
      </c>
      <c r="CZ269" s="4">
        <f>SUMIFS('Aceite de Oliva'!CZ$6:CZ$257,'Aceite de Oliva'!$A$6:$A$257,"&gt;="&amp;$A269,'Aceite de Oliva'!$B$6:$B$257,"&lt;="&amp;$B269)</f>
        <v>28.240000000000002</v>
      </c>
      <c r="DA269" s="4">
        <f>SUMIFS('Aceite de Oliva'!DA$6:DA$257,'Aceite de Oliva'!$A$6:$A$257,"&gt;="&amp;$A269,'Aceite de Oliva'!$B$6:$B$257,"&lt;="&amp;$B269)</f>
        <v>34.25</v>
      </c>
      <c r="DE269" s="4">
        <f>SUMIFS('Aceite de Oliva'!DE$6:DE$257,'Aceite de Oliva'!$A$6:$A$257,"&gt;="&amp;$A269,'Aceite de Oliva'!$B$6:$B$257,"&lt;="&amp;$B269)</f>
        <v>21.64</v>
      </c>
      <c r="DF269" s="4">
        <f>SUMIFS('Aceite de Oliva'!DF$6:DF$257,'Aceite de Oliva'!$A$6:$A$257,"&gt;="&amp;$A269,'Aceite de Oliva'!$B$6:$B$257,"&lt;="&amp;$B269)</f>
        <v>4.8599999999999994</v>
      </c>
      <c r="DG269" s="4">
        <f>SUMIFS('Aceite de Oliva'!DG$6:DG$257,'Aceite de Oliva'!$A$6:$A$257,"&gt;="&amp;$A269,'Aceite de Oliva'!$B$6:$B$257,"&lt;="&amp;$B269)</f>
        <v>29.68</v>
      </c>
      <c r="DH269" s="4">
        <f>SUMIFS('Aceite de Oliva'!DH$6:DH$257,'Aceite de Oliva'!$A$6:$A$257,"&gt;="&amp;$A269,'Aceite de Oliva'!$B$6:$B$257,"&lt;="&amp;$B269)</f>
        <v>21.919999999999998</v>
      </c>
      <c r="DL269" s="4">
        <f>SUMIFS('Aceite de Oliva'!DL$6:DL$257,'Aceite de Oliva'!$A$6:$A$257,"&gt;="&amp;$A269,'Aceite de Oliva'!$B$6:$B$257,"&lt;="&amp;$B269)</f>
        <v>5.58</v>
      </c>
      <c r="DM269" s="4">
        <f>SUMIFS('Aceite de Oliva'!DM$6:DM$257,'Aceite de Oliva'!$A$6:$A$257,"&gt;="&amp;$A269,'Aceite de Oliva'!$B$6:$B$257,"&lt;="&amp;$B269)</f>
        <v>1.9100000000000001</v>
      </c>
      <c r="DN269" s="4">
        <f>SUMIFS('Aceite de Oliva'!DN$6:DN$257,'Aceite de Oliva'!$A$6:$A$257,"&gt;="&amp;$A269,'Aceite de Oliva'!$B$6:$B$257,"&lt;="&amp;$B269)</f>
        <v>8.32</v>
      </c>
      <c r="DO269" s="4">
        <f>SUMIFS('Aceite de Oliva'!DO$6:DO$257,'Aceite de Oliva'!$A$6:$A$257,"&gt;="&amp;$A269,'Aceite de Oliva'!$B$6:$B$257,"&lt;="&amp;$B269)</f>
        <v>1.3800000000000001</v>
      </c>
      <c r="DS269" s="4">
        <f>SUMIFS('Aceite de Oliva'!DS$6:DS$257,'Aceite de Oliva'!$A$6:$A$257,"&gt;="&amp;$A269,'Aceite de Oliva'!$B$6:$B$257,"&lt;="&amp;$B269)</f>
        <v>1.32</v>
      </c>
      <c r="DT269" s="4">
        <f>SUMIFS('Aceite de Oliva'!DT$6:DT$257,'Aceite de Oliva'!$A$6:$A$257,"&gt;="&amp;$A269,'Aceite de Oliva'!$B$6:$B$257,"&lt;="&amp;$B269)</f>
        <v>0</v>
      </c>
      <c r="DU269" s="4">
        <f>SUMIFS('Aceite de Oliva'!DU$6:DU$257,'Aceite de Oliva'!$A$6:$A$257,"&gt;="&amp;$A269,'Aceite de Oliva'!$B$6:$B$257,"&lt;="&amp;$B269)</f>
        <v>1.62</v>
      </c>
      <c r="DV269" s="4">
        <f>SUMIFS('Aceite de Oliva'!DV$6:DV$257,'Aceite de Oliva'!$A$6:$A$257,"&gt;="&amp;$A269,'Aceite de Oliva'!$B$6:$B$257,"&lt;="&amp;$B269)</f>
        <v>0.33</v>
      </c>
      <c r="DZ269" s="4">
        <f>SUMIFS('Aceite de Oliva'!DZ$6:DZ$257,'Aceite de Oliva'!$A$6:$A$257,"&gt;="&amp;$A269,'Aceite de Oliva'!$B$6:$B$257,"&lt;="&amp;$B269)</f>
        <v>2.1</v>
      </c>
      <c r="EA269" s="4">
        <f>SUMIFS('Aceite de Oliva'!EA$6:EA$257,'Aceite de Oliva'!$A$6:$A$257,"&gt;="&amp;$A269,'Aceite de Oliva'!$B$6:$B$257,"&lt;="&amp;$B269)</f>
        <v>2.27</v>
      </c>
      <c r="EB269" s="4">
        <f>SUMIFS('Aceite de Oliva'!EB$6:EB$257,'Aceite de Oliva'!$A$6:$A$257,"&gt;="&amp;$A269,'Aceite de Oliva'!$B$6:$B$257,"&lt;="&amp;$B269)</f>
        <v>2.6300000000000003</v>
      </c>
      <c r="EC269" s="4">
        <f>SUMIFS('Aceite de Oliva'!EC$6:EC$257,'Aceite de Oliva'!$A$6:$A$257,"&gt;="&amp;$A269,'Aceite de Oliva'!$B$6:$B$257,"&lt;="&amp;$B269)</f>
        <v>0</v>
      </c>
      <c r="EG269" s="4">
        <f>SUMIFS('Aceite de Oliva'!EG$6:EG$257,'Aceite de Oliva'!$A$6:$A$257,"&gt;="&amp;$A269,'Aceite de Oliva'!$B$6:$B$257,"&lt;="&amp;$B269)</f>
        <v>1.38</v>
      </c>
      <c r="EH269" s="4">
        <f>SUMIFS('Aceite de Oliva'!EH$6:EH$257,'Aceite de Oliva'!$A$6:$A$257,"&gt;="&amp;$A269,'Aceite de Oliva'!$B$6:$B$257,"&lt;="&amp;$B269)</f>
        <v>0.33</v>
      </c>
      <c r="EI269" s="4">
        <f>SUMIFS('Aceite de Oliva'!EI$6:EI$257,'Aceite de Oliva'!$A$6:$A$257,"&gt;="&amp;$A269,'Aceite de Oliva'!$B$6:$B$257,"&lt;="&amp;$B269)</f>
        <v>1.76</v>
      </c>
      <c r="EJ269" s="4">
        <f>SUMIFS('Aceite de Oliva'!EJ$6:EJ$257,'Aceite de Oliva'!$A$6:$A$257,"&gt;="&amp;$A269,'Aceite de Oliva'!$B$6:$B$257,"&lt;="&amp;$B269)</f>
        <v>1.58</v>
      </c>
      <c r="EN269" s="4">
        <f>SUMIFS('Aceite de Oliva'!EN$6:EN$257,'Aceite de Oliva'!$A$6:$A$257,"&gt;="&amp;$A269,'Aceite de Oliva'!$B$6:$B$257,"&lt;="&amp;$B269)</f>
        <v>1.98</v>
      </c>
      <c r="EO269" s="4">
        <f>SUMIFS('Aceite de Oliva'!EO$6:EO$257,'Aceite de Oliva'!$A$6:$A$257,"&gt;="&amp;$A269,'Aceite de Oliva'!$B$6:$B$257,"&lt;="&amp;$B269)</f>
        <v>2.17</v>
      </c>
      <c r="EP269" s="4">
        <f>SUMIFS('Aceite de Oliva'!EP$6:EP$257,'Aceite de Oliva'!$A$6:$A$257,"&gt;="&amp;$A269,'Aceite de Oliva'!$B$6:$B$257,"&lt;="&amp;$B269)</f>
        <v>2.1999999999999997</v>
      </c>
      <c r="EQ269" s="4">
        <f>SUMIFS('Aceite de Oliva'!EQ$6:EQ$257,'Aceite de Oliva'!$A$6:$A$257,"&gt;="&amp;$A269,'Aceite de Oliva'!$B$6:$B$257,"&lt;="&amp;$B269)</f>
        <v>1.02</v>
      </c>
      <c r="EU269" s="4">
        <f>SUMIFS('Aceite de Oliva'!EU$6:EU$257,'Aceite de Oliva'!$A$6:$A$257,"&gt;="&amp;$A269,'Aceite de Oliva'!$B$6:$B$257,"&lt;="&amp;$B269)</f>
        <v>1.3</v>
      </c>
      <c r="EV269" s="4">
        <f>SUMIFS('Aceite de Oliva'!EV$6:EV$257,'Aceite de Oliva'!$A$6:$A$257,"&gt;="&amp;$A269,'Aceite de Oliva'!$B$6:$B$257,"&lt;="&amp;$B269)</f>
        <v>1.03</v>
      </c>
      <c r="EW269" s="4">
        <f>SUMIFS('Aceite de Oliva'!EW$6:EW$257,'Aceite de Oliva'!$A$6:$A$257,"&gt;="&amp;$A269,'Aceite de Oliva'!$B$6:$B$257,"&lt;="&amp;$B269)</f>
        <v>1.5999999999999999</v>
      </c>
      <c r="EX269" s="4">
        <f>SUMIFS('Aceite de Oliva'!EX$6:EX$257,'Aceite de Oliva'!$A$6:$A$257,"&gt;="&amp;$A269,'Aceite de Oliva'!$B$6:$B$257,"&lt;="&amp;$B269)</f>
        <v>0.23</v>
      </c>
      <c r="FB269" s="4">
        <f>SUMIFS('Aceite de Oliva'!FB$6:FB$257,'Aceite de Oliva'!$A$6:$A$257,"&gt;="&amp;$A269,'Aceite de Oliva'!$B$6:$B$257,"&lt;="&amp;$B269)</f>
        <v>0.96</v>
      </c>
      <c r="FC269" s="4">
        <f>SUMIFS('Aceite de Oliva'!FC$6:FC$257,'Aceite de Oliva'!$A$6:$A$257,"&gt;="&amp;$A269,'Aceite de Oliva'!$B$6:$B$257,"&lt;="&amp;$B269)</f>
        <v>2.0099999999999998</v>
      </c>
      <c r="FD269" s="4">
        <f>SUMIFS('Aceite de Oliva'!FD$6:FD$257,'Aceite de Oliva'!$A$6:$A$257,"&gt;="&amp;$A269,'Aceite de Oliva'!$B$6:$B$257,"&lt;="&amp;$B269)</f>
        <v>0.89999999999999991</v>
      </c>
      <c r="FE269" s="4">
        <f>SUMIFS('Aceite de Oliva'!FE$6:FE$257,'Aceite de Oliva'!$A$6:$A$257,"&gt;="&amp;$A269,'Aceite de Oliva'!$B$6:$B$257,"&lt;="&amp;$B269)</f>
        <v>0</v>
      </c>
      <c r="FI269" s="4">
        <f>SUMIFS('Aceite de Oliva'!FI$6:FI$257,'Aceite de Oliva'!$A$6:$A$257,"&gt;="&amp;$A269,'Aceite de Oliva'!$B$6:$B$257,"&lt;="&amp;$B269)</f>
        <v>0.5</v>
      </c>
      <c r="FJ269" s="4">
        <f>SUMIFS('Aceite de Oliva'!FJ$6:FJ$257,'Aceite de Oliva'!$A$6:$A$257,"&gt;="&amp;$A269,'Aceite de Oliva'!$B$6:$B$257,"&lt;="&amp;$B269)</f>
        <v>0.6</v>
      </c>
      <c r="FK269" s="4">
        <f>SUMIFS('Aceite de Oliva'!FK$6:FK$257,'Aceite de Oliva'!$A$6:$A$257,"&gt;="&amp;$A269,'Aceite de Oliva'!$B$6:$B$257,"&lt;="&amp;$B269)</f>
        <v>0.18000000000000002</v>
      </c>
      <c r="FL269" s="4">
        <f>SUMIFS('Aceite de Oliva'!FL$6:FL$257,'Aceite de Oliva'!$A$6:$A$257,"&gt;="&amp;$A269,'Aceite de Oliva'!$B$6:$B$257,"&lt;="&amp;$B269)</f>
        <v>0</v>
      </c>
      <c r="FP269" s="4">
        <f>SUMIFS('Aceite de Oliva'!FP$6:FP$257,'Aceite de Oliva'!$A$6:$A$257,"&gt;="&amp;$A269,'Aceite de Oliva'!$B$6:$B$257,"&lt;="&amp;$B269)</f>
        <v>0.77</v>
      </c>
      <c r="FQ269" s="4">
        <f>SUMIFS('Aceite de Oliva'!FQ$6:FQ$257,'Aceite de Oliva'!$A$6:$A$257,"&gt;="&amp;$A269,'Aceite de Oliva'!$B$6:$B$257,"&lt;="&amp;$B269)</f>
        <v>2.87</v>
      </c>
      <c r="FR269" s="4">
        <f>SUMIFS('Aceite de Oliva'!FR$6:FR$257,'Aceite de Oliva'!$A$6:$A$257,"&gt;="&amp;$A269,'Aceite de Oliva'!$B$6:$B$257,"&lt;="&amp;$B269)</f>
        <v>0.37</v>
      </c>
      <c r="FS269" s="4">
        <f>SUMIFS('Aceite de Oliva'!FS$6:FS$257,'Aceite de Oliva'!$A$6:$A$257,"&gt;="&amp;$A269,'Aceite de Oliva'!$B$6:$B$257,"&lt;="&amp;$B269)</f>
        <v>0</v>
      </c>
      <c r="FW269" s="4">
        <f>SUMIFS('Aceite de Oliva'!FW$6:FW$257,'Aceite de Oliva'!$A$6:$A$257,"&gt;="&amp;$A269,'Aceite de Oliva'!$B$6:$B$257,"&lt;="&amp;$B269)</f>
        <v>1.49</v>
      </c>
      <c r="FX269" s="4">
        <f>SUMIFS('Aceite de Oliva'!FX$6:FX$257,'Aceite de Oliva'!$A$6:$A$257,"&gt;="&amp;$A269,'Aceite de Oliva'!$B$6:$B$257,"&lt;="&amp;$B269)</f>
        <v>2.19</v>
      </c>
      <c r="FY269" s="4">
        <f>SUMIFS('Aceite de Oliva'!FY$6:FY$257,'Aceite de Oliva'!$A$6:$A$257,"&gt;="&amp;$A269,'Aceite de Oliva'!$B$6:$B$257,"&lt;="&amp;$B269)</f>
        <v>1.2</v>
      </c>
      <c r="FZ269" s="4">
        <f>SUMIFS('Aceite de Oliva'!FZ$6:FZ$257,'Aceite de Oliva'!$A$6:$A$257,"&gt;="&amp;$A269,'Aceite de Oliva'!$B$6:$B$257,"&lt;="&amp;$B269)</f>
        <v>0.55000000000000004</v>
      </c>
      <c r="GD269" s="4">
        <f>SUMIFS('Aceite de Oliva'!GD$6:GD$257,'Aceite de Oliva'!$A$6:$A$257,"&gt;="&amp;$A269,'Aceite de Oliva'!$B$6:$B$257,"&lt;="&amp;$B269)</f>
        <v>1.31</v>
      </c>
      <c r="GE269" s="4">
        <f>SUMIFS('Aceite de Oliva'!GE$6:GE$257,'Aceite de Oliva'!$A$6:$A$257,"&gt;="&amp;$A269,'Aceite de Oliva'!$B$6:$B$257,"&lt;="&amp;$B269)</f>
        <v>0.88</v>
      </c>
      <c r="GF269" s="4">
        <f>SUMIFS('Aceite de Oliva'!GF$6:GF$257,'Aceite de Oliva'!$A$6:$A$257,"&gt;="&amp;$A269,'Aceite de Oliva'!$B$6:$B$257,"&lt;="&amp;$B269)</f>
        <v>0.36</v>
      </c>
      <c r="GG269" s="4">
        <f>SUMIFS('Aceite de Oliva'!GG$6:GG$257,'Aceite de Oliva'!$A$6:$A$257,"&gt;="&amp;$A269,'Aceite de Oliva'!$B$6:$B$257,"&lt;="&amp;$B269)</f>
        <v>0.86</v>
      </c>
      <c r="GK269" s="4">
        <f>SUMIFS('Aceite de Oliva'!GK$6:GK$257,'Aceite de Oliva'!$A$6:$A$257,"&gt;="&amp;$A269,'Aceite de Oliva'!$B$6:$B$257,"&lt;="&amp;$B269)</f>
        <v>0.55000000000000004</v>
      </c>
      <c r="GL269" s="4">
        <f>SUMIFS('Aceite de Oliva'!GL$6:GL$257,'Aceite de Oliva'!$A$6:$A$257,"&gt;="&amp;$A269,'Aceite de Oliva'!$B$6:$B$257,"&lt;="&amp;$B269)</f>
        <v>0.28999999999999998</v>
      </c>
      <c r="GM269" s="4">
        <f>SUMIFS('Aceite de Oliva'!GM$6:GM$257,'Aceite de Oliva'!$A$6:$A$257,"&gt;="&amp;$A269,'Aceite de Oliva'!$B$6:$B$257,"&lt;="&amp;$B269)</f>
        <v>0.8</v>
      </c>
      <c r="GN269" s="4">
        <f>SUMIFS('Aceite de Oliva'!GN$6:GN$257,'Aceite de Oliva'!$A$6:$A$257,"&gt;="&amp;$A269,'Aceite de Oliva'!$B$6:$B$257,"&lt;="&amp;$B269)</f>
        <v>0.27</v>
      </c>
      <c r="GR269" s="4">
        <f>SUMIFS('Aceite de Oliva'!GR$6:GR$257,'Aceite de Oliva'!$A$6:$A$257,"&gt;="&amp;$A269,'Aceite de Oliva'!$B$6:$B$257,"&lt;="&amp;$B269)</f>
        <v>0.58000000000000007</v>
      </c>
      <c r="GS269" s="4">
        <f>SUMIFS('Aceite de Oliva'!GS$6:GS$257,'Aceite de Oliva'!$A$6:$A$257,"&gt;="&amp;$A269,'Aceite de Oliva'!$B$6:$B$257,"&lt;="&amp;$B269)</f>
        <v>0.11</v>
      </c>
      <c r="GT269" s="4">
        <f>SUMIFS('Aceite de Oliva'!GT$6:GT$257,'Aceite de Oliva'!$A$6:$A$257,"&gt;="&amp;$A269,'Aceite de Oliva'!$B$6:$B$257,"&lt;="&amp;$B269)</f>
        <v>0.55000000000000004</v>
      </c>
      <c r="GU269" s="4">
        <f>SUMIFS('Aceite de Oliva'!GU$6:GU$257,'Aceite de Oliva'!$A$6:$A$257,"&gt;="&amp;$A269,'Aceite de Oliva'!$B$6:$B$257,"&lt;="&amp;$B269)</f>
        <v>0</v>
      </c>
      <c r="GY269" s="4">
        <f>SUMIFS('Aceite de Oliva'!GY$6:GY$257,'Aceite de Oliva'!$A$6:$A$257,"&gt;="&amp;$A269,'Aceite de Oliva'!$B$6:$B$257,"&lt;="&amp;$B269)</f>
        <v>0.33</v>
      </c>
      <c r="GZ269" s="4">
        <f>SUMIFS('Aceite de Oliva'!GZ$6:GZ$257,'Aceite de Oliva'!$A$6:$A$257,"&gt;="&amp;$A269,'Aceite de Oliva'!$B$6:$B$257,"&lt;="&amp;$B269)</f>
        <v>0.24</v>
      </c>
      <c r="HA269" s="4">
        <f>SUMIFS('Aceite de Oliva'!HA$6:HA$257,'Aceite de Oliva'!$A$6:$A$257,"&gt;="&amp;$A269,'Aceite de Oliva'!$B$6:$B$257,"&lt;="&amp;$B269)</f>
        <v>0.16999999999999998</v>
      </c>
      <c r="HB269" s="4">
        <f>SUMIFS('Aceite de Oliva'!HB$6:HB$257,'Aceite de Oliva'!$A$6:$A$257,"&gt;="&amp;$A269,'Aceite de Oliva'!$B$6:$B$257,"&lt;="&amp;$B269)</f>
        <v>0.32</v>
      </c>
      <c r="HF269" s="4">
        <f>SUMIFS('Aceite de Oliva'!HF$6:HF$257,'Aceite de Oliva'!$A$6:$A$257,"&gt;="&amp;$A269,'Aceite de Oliva'!$B$6:$B$257,"&lt;="&amp;$B269)</f>
        <v>0.63</v>
      </c>
      <c r="HG269" s="4">
        <f>SUMIFS('Aceite de Oliva'!HG$6:HG$257,'Aceite de Oliva'!$A$6:$A$257,"&gt;="&amp;$A269,'Aceite de Oliva'!$B$6:$B$257,"&lt;="&amp;$B269)</f>
        <v>0.34</v>
      </c>
      <c r="HH269" s="4">
        <f>SUMIFS('Aceite de Oliva'!HH$6:HH$257,'Aceite de Oliva'!$A$6:$A$257,"&gt;="&amp;$A269,'Aceite de Oliva'!$B$6:$B$257,"&lt;="&amp;$B269)</f>
        <v>0.52</v>
      </c>
      <c r="HI269" s="4">
        <f>SUMIFS('Aceite de Oliva'!HI$6:HI$257,'Aceite de Oliva'!$A$6:$A$257,"&gt;="&amp;$A269,'Aceite de Oliva'!$B$6:$B$257,"&lt;="&amp;$B269)</f>
        <v>0.19</v>
      </c>
      <c r="HM269" s="4">
        <f>SUMIFS('Aceite de Oliva'!HM$6:HM$257,'Aceite de Oliva'!$A$6:$A$257,"&gt;="&amp;$A269,'Aceite de Oliva'!$B$6:$B$257,"&lt;="&amp;$B269)</f>
        <v>0.49</v>
      </c>
      <c r="HN269" s="4">
        <f>SUMIFS('Aceite de Oliva'!HN$6:HN$257,'Aceite de Oliva'!$A$6:$A$257,"&gt;="&amp;$A269,'Aceite de Oliva'!$B$6:$B$257,"&lt;="&amp;$B269)</f>
        <v>0.86</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0.57000000000000006</v>
      </c>
      <c r="HU269" s="4">
        <f>SUMIFS('Aceite de Oliva'!HU$6:HU$257,'Aceite de Oliva'!$A$6:$A$257,"&gt;="&amp;$A269,'Aceite de Oliva'!$B$6:$B$257,"&lt;="&amp;$B269)</f>
        <v>0.65</v>
      </c>
      <c r="HV269" s="4">
        <f>SUMIFS('Aceite de Oliva'!HV$6:HV$257,'Aceite de Oliva'!$A$6:$A$257,"&gt;="&amp;$A269,'Aceite de Oliva'!$B$6:$B$257,"&lt;="&amp;$B269)</f>
        <v>0.56000000000000005</v>
      </c>
      <c r="HW269" s="4">
        <f>SUMIFS('Aceite de Oliva'!HW$6:HW$257,'Aceite de Oliva'!$A$6:$A$257,"&gt;="&amp;$A269,'Aceite de Oliva'!$B$6:$B$257,"&lt;="&amp;$B269)</f>
        <v>0</v>
      </c>
      <c r="IA269" s="4">
        <f>SUMIFS('Aceite de Oliva'!IA$6:IA$257,'Aceite de Oliva'!$A$6:$A$257,"&gt;="&amp;$A269,'Aceite de Oliva'!$B$6:$B$257,"&lt;="&amp;$B269)</f>
        <v>0.71</v>
      </c>
      <c r="IB269" s="4">
        <f>SUMIFS('Aceite de Oliva'!IB$6:IB$257,'Aceite de Oliva'!$A$6:$A$257,"&gt;="&amp;$A269,'Aceite de Oliva'!$B$6:$B$257,"&lt;="&amp;$B269)</f>
        <v>0.72</v>
      </c>
      <c r="IC269" s="4">
        <f>SUMIFS('Aceite de Oliva'!IC$6:IC$257,'Aceite de Oliva'!$A$6:$A$257,"&gt;="&amp;$A269,'Aceite de Oliva'!$B$6:$B$257,"&lt;="&amp;$B269)</f>
        <v>0.49</v>
      </c>
      <c r="ID269" s="4">
        <f>SUMIFS('Aceite de Oliva'!ID$6:ID$257,'Aceite de Oliva'!$A$6:$A$257,"&gt;="&amp;$A269,'Aceite de Oliva'!$B$6:$B$257,"&lt;="&amp;$B269)</f>
        <v>0</v>
      </c>
      <c r="IH269" s="4">
        <f>SUMIFS('Aceite de Oliva'!IH$6:IH$257,'Aceite de Oliva'!$A$6:$A$257,"&gt;="&amp;$A269,'Aceite de Oliva'!$B$6:$B$257,"&lt;="&amp;$B269)</f>
        <v>0.73</v>
      </c>
      <c r="II269" s="4">
        <f>SUMIFS('Aceite de Oliva'!II$6:II$257,'Aceite de Oliva'!$A$6:$A$257,"&gt;="&amp;$A269,'Aceite de Oliva'!$B$6:$B$257,"&lt;="&amp;$B269)</f>
        <v>0.89999999999999991</v>
      </c>
      <c r="IJ269" s="4">
        <f>SUMIFS('Aceite de Oliva'!IJ$6:IJ$257,'Aceite de Oliva'!$A$6:$A$257,"&gt;="&amp;$A269,'Aceite de Oliva'!$B$6:$B$257,"&lt;="&amp;$B269)</f>
        <v>0.54</v>
      </c>
      <c r="IK269" s="4">
        <f>SUMIFS('Aceite de Oliva'!IK$6:IK$257,'Aceite de Oliva'!$A$6:$A$257,"&gt;="&amp;$A269,'Aceite de Oliva'!$B$6:$B$257,"&lt;="&amp;$B269)</f>
        <v>0.13</v>
      </c>
      <c r="IO269" s="4">
        <f>SUMIFS('Aceite de Oliva'!IO$6:IO$257,'Aceite de Oliva'!$A$6:$A$257,"&gt;="&amp;$A269,'Aceite de Oliva'!$B$6:$B$257,"&lt;="&amp;$B269)</f>
        <v>0.22000000000000003</v>
      </c>
      <c r="IP269" s="4">
        <f>SUMIFS('Aceite de Oliva'!IP$6:IP$257,'Aceite de Oliva'!$A$6:$A$257,"&gt;="&amp;$A269,'Aceite de Oliva'!$B$6:$B$257,"&lt;="&amp;$B269)</f>
        <v>0.28999999999999998</v>
      </c>
      <c r="IQ269" s="4">
        <f>SUMIFS('Aceite de Oliva'!IQ$6:IQ$257,'Aceite de Oliva'!$A$6:$A$257,"&gt;="&amp;$A269,'Aceite de Oliva'!$B$6:$B$257,"&lt;="&amp;$B269)</f>
        <v>0.11</v>
      </c>
      <c r="IR269" s="4">
        <f>SUMIFS('Aceite de Oliva'!IR$6:IR$257,'Aceite de Oliva'!$A$6:$A$257,"&gt;="&amp;$A269,'Aceite de Oliva'!$B$6:$B$257,"&lt;="&amp;$B269)</f>
        <v>0.25</v>
      </c>
      <c r="IV269" s="4">
        <f>SUMIFS('Aceite de Oliva'!IV$6:IV$257,'Aceite de Oliva'!$A$6:$A$257,"&gt;="&amp;$A269,'Aceite de Oliva'!$B$6:$B$257,"&lt;="&amp;$B269)</f>
        <v>0.2</v>
      </c>
      <c r="IW269" s="4">
        <f>SUMIFS('Aceite de Oliva'!IW$6:IW$257,'Aceite de Oliva'!$A$6:$A$257,"&gt;="&amp;$A269,'Aceite de Oliva'!$B$6:$B$257,"&lt;="&amp;$B269)</f>
        <v>0</v>
      </c>
      <c r="IX269" s="4">
        <f>SUMIFS('Aceite de Oliva'!IX$6:IX$257,'Aceite de Oliva'!$A$6:$A$257,"&gt;="&amp;$A269,'Aceite de Oliva'!$B$6:$B$257,"&lt;="&amp;$B269)</f>
        <v>0.23</v>
      </c>
      <c r="IY269" s="4">
        <f>SUMIFS('Aceite de Oliva'!IY$6:IY$257,'Aceite de Oliva'!$A$6:$A$257,"&gt;="&amp;$A269,'Aceite de Oliva'!$B$6:$B$257,"&lt;="&amp;$B269)</f>
        <v>0.14000000000000001</v>
      </c>
      <c r="JC269" s="4">
        <f>SUMIFS('Aceite de Oliva'!JC$6:JC$257,'Aceite de Oliva'!$A$6:$A$257,"&gt;="&amp;$A269,'Aceite de Oliva'!$B$6:$B$257,"&lt;="&amp;$B269)</f>
        <v>0.59</v>
      </c>
      <c r="JD269" s="4">
        <f>SUMIFS('Aceite de Oliva'!JD$6:JD$257,'Aceite de Oliva'!$A$6:$A$257,"&gt;="&amp;$A269,'Aceite de Oliva'!$B$6:$B$257,"&lt;="&amp;$B269)</f>
        <v>0.21</v>
      </c>
      <c r="JE269" s="4">
        <f>SUMIFS('Aceite de Oliva'!JE$6:JE$257,'Aceite de Oliva'!$A$6:$A$257,"&gt;="&amp;$A269,'Aceite de Oliva'!$B$6:$B$257,"&lt;="&amp;$B269)</f>
        <v>0.62</v>
      </c>
      <c r="JF269" s="4">
        <f>SUMIFS('Aceite de Oliva'!JF$6:JF$257,'Aceite de Oliva'!$A$6:$A$257,"&gt;="&amp;$A269,'Aceite de Oliva'!$B$6:$B$257,"&lt;="&amp;$B269)</f>
        <v>0</v>
      </c>
      <c r="JJ269" s="4">
        <f>SUMIFS('Aceite de Oliva'!JJ$6:JJ$257,'Aceite de Oliva'!$A$6:$A$257,"&gt;="&amp;$A269,'Aceite de Oliva'!$B$6:$B$257,"&lt;="&amp;$B269)</f>
        <v>0.36</v>
      </c>
      <c r="JK269" s="4">
        <f>SUMIFS('Aceite de Oliva'!JK$6:JK$257,'Aceite de Oliva'!$A$6:$A$257,"&gt;="&amp;$A269,'Aceite de Oliva'!$B$6:$B$257,"&lt;="&amp;$B269)</f>
        <v>0.83</v>
      </c>
      <c r="JL269" s="4">
        <f>SUMIFS('Aceite de Oliva'!JL$6:JL$257,'Aceite de Oliva'!$A$6:$A$257,"&gt;="&amp;$A269,'Aceite de Oliva'!$B$6:$B$257,"&lt;="&amp;$B269)</f>
        <v>0.12</v>
      </c>
      <c r="JM269" s="4">
        <f>SUMIFS('Aceite de Oliva'!JM$6:JM$257,'Aceite de Oliva'!$A$6:$A$257,"&gt;="&amp;$A269,'Aceite de Oliva'!$B$6:$B$257,"&lt;="&amp;$B269)</f>
        <v>0</v>
      </c>
      <c r="JQ269" s="4">
        <f>SUMIFS('Aceite de Oliva'!JQ$6:JQ$257,'Aceite de Oliva'!$A$6:$A$257,"&gt;="&amp;$A269,'Aceite de Oliva'!$B$6:$B$257,"&lt;="&amp;$B269)</f>
        <v>0.11</v>
      </c>
      <c r="JR269" s="4">
        <f>SUMIFS('Aceite de Oliva'!JR$6:JR$257,'Aceite de Oliva'!$A$6:$A$257,"&gt;="&amp;$A269,'Aceite de Oliva'!$B$6:$B$257,"&lt;="&amp;$B269)</f>
        <v>0.33</v>
      </c>
      <c r="JS269" s="4">
        <f>SUMIFS('Aceite de Oliva'!JS$6:JS$257,'Aceite de Oliva'!$A$6:$A$257,"&gt;="&amp;$A269,'Aceite de Oliva'!$B$6:$B$257,"&lt;="&amp;$B269)</f>
        <v>0.04</v>
      </c>
      <c r="JT269" s="4">
        <f>SUMIFS('Aceite de Oliva'!JT$6:JT$257,'Aceite de Oliva'!$A$6:$A$257,"&gt;="&amp;$A269,'Aceite de Oliva'!$B$6:$B$257,"&lt;="&amp;$B269)</f>
        <v>0</v>
      </c>
      <c r="JX269" s="4">
        <f>SUMIFS('Aceite de Oliva'!JX$6:JX$257,'Aceite de Oliva'!$A$6:$A$257,"&gt;="&amp;$A269,'Aceite de Oliva'!$B$6:$B$257,"&lt;="&amp;$B269)</f>
        <v>0.41</v>
      </c>
      <c r="JY269" s="4">
        <f>SUMIFS('Aceite de Oliva'!JY$6:JY$257,'Aceite de Oliva'!$A$6:$A$257,"&gt;="&amp;$A269,'Aceite de Oliva'!$B$6:$B$257,"&lt;="&amp;$B269)</f>
        <v>0.65</v>
      </c>
      <c r="JZ269" s="4">
        <f>SUMIFS('Aceite de Oliva'!JZ$6:JZ$257,'Aceite de Oliva'!$A$6:$A$257,"&gt;="&amp;$A269,'Aceite de Oliva'!$B$6:$B$257,"&lt;="&amp;$B269)</f>
        <v>0.36</v>
      </c>
      <c r="KA269" s="4">
        <f>SUMIFS('Aceite de Oliva'!KA$6:KA$257,'Aceite de Oliva'!$A$6:$A$257,"&gt;="&amp;$A269,'Aceite de Oliva'!$B$6:$B$257,"&lt;="&amp;$B269)</f>
        <v>0</v>
      </c>
      <c r="KE269" s="4">
        <f>SUMIFS('Aceite de Oliva'!KE$6:KE$257,'Aceite de Oliva'!$A$6:$A$257,"&gt;="&amp;$A269,'Aceite de Oliva'!$B$6:$B$257,"&lt;="&amp;$B269)</f>
        <v>0.1</v>
      </c>
      <c r="KF269" s="4">
        <f>SUMIFS('Aceite de Oliva'!KF$6:KF$257,'Aceite de Oliva'!$A$6:$A$257,"&gt;="&amp;$A269,'Aceite de Oliva'!$B$6:$B$257,"&lt;="&amp;$B269)</f>
        <v>0</v>
      </c>
      <c r="KG269" s="4">
        <f>SUMIFS('Aceite de Oliva'!KG$6:KG$257,'Aceite de Oliva'!$A$6:$A$257,"&gt;="&amp;$A269,'Aceite de Oliva'!$B$6:$B$257,"&lt;="&amp;$B269)</f>
        <v>0.09</v>
      </c>
      <c r="KH269" s="4">
        <f>SUMIFS('Aceite de Oliva'!KH$6:KH$257,'Aceite de Oliva'!$A$6:$A$257,"&gt;="&amp;$A269,'Aceite de Oliva'!$B$6:$B$257,"&lt;="&amp;$B269)</f>
        <v>0</v>
      </c>
      <c r="KL269" s="4">
        <f>SUMIFS('Aceite de Oliva'!KL$6:KL$257,'Aceite de Oliva'!$A$6:$A$257,"&gt;="&amp;$A269,'Aceite de Oliva'!$B$6:$B$257,"&lt;="&amp;$B269)</f>
        <v>0.55999999999999994</v>
      </c>
      <c r="KM269" s="4">
        <f>SUMIFS('Aceite de Oliva'!KM$6:KM$257,'Aceite de Oliva'!$A$6:$A$257,"&gt;="&amp;$A269,'Aceite de Oliva'!$B$6:$B$257,"&lt;="&amp;$B269)</f>
        <v>0</v>
      </c>
      <c r="KN269" s="4">
        <f>SUMIFS('Aceite de Oliva'!KN$6:KN$257,'Aceite de Oliva'!$A$6:$A$257,"&gt;="&amp;$A269,'Aceite de Oliva'!$B$6:$B$257,"&lt;="&amp;$B269)</f>
        <v>0.54</v>
      </c>
      <c r="KO269" s="4">
        <f>SUMIFS('Aceite de Oliva'!KO$6:KO$257,'Aceite de Oliva'!$A$6:$A$257,"&gt;="&amp;$A269,'Aceite de Oliva'!$B$6:$B$257,"&lt;="&amp;$B269)</f>
        <v>0</v>
      </c>
      <c r="KS269" s="4">
        <f>SUMIFS('Aceite de Oliva'!KS$6:KS$257,'Aceite de Oliva'!$A$6:$A$257,"&gt;="&amp;$A269,'Aceite de Oliva'!$B$6:$B$257,"&lt;="&amp;$B269)</f>
        <v>0.66999999999999993</v>
      </c>
      <c r="KT269" s="4">
        <f>SUMIFS('Aceite de Oliva'!KT$6:KT$257,'Aceite de Oliva'!$A$6:$A$257,"&gt;="&amp;$A269,'Aceite de Oliva'!$B$6:$B$257,"&lt;="&amp;$B269)</f>
        <v>0.85</v>
      </c>
      <c r="KU269" s="4">
        <f>SUMIFS('Aceite de Oliva'!KU$6:KU$257,'Aceite de Oliva'!$A$6:$A$257,"&gt;="&amp;$A269,'Aceite de Oliva'!$B$6:$B$257,"&lt;="&amp;$B269)</f>
        <v>0.34</v>
      </c>
      <c r="KV269" s="4">
        <f>SUMIFS('Aceite de Oliva'!KV$6:KV$257,'Aceite de Oliva'!$A$6:$A$257,"&gt;="&amp;$A269,'Aceite de Oliva'!$B$6:$B$257,"&lt;="&amp;$B269)</f>
        <v>0</v>
      </c>
      <c r="KZ269" s="4">
        <f>SUMIFS('Aceite de Oliva'!KZ$6:KZ$257,'Aceite de Oliva'!$A$6:$A$257,"&gt;="&amp;$A269,'Aceite de Oliva'!$B$6:$B$257,"&lt;="&amp;$B269)</f>
        <v>0.54</v>
      </c>
      <c r="LA269" s="4">
        <f>SUMIFS('Aceite de Oliva'!LA$6:LA$257,'Aceite de Oliva'!$A$6:$A$257,"&gt;="&amp;$A269,'Aceite de Oliva'!$B$6:$B$257,"&lt;="&amp;$B269)</f>
        <v>0.15</v>
      </c>
      <c r="LB269" s="4">
        <f>SUMIFS('Aceite de Oliva'!LB$6:LB$257,'Aceite de Oliva'!$A$6:$A$257,"&gt;="&amp;$A269,'Aceite de Oliva'!$B$6:$B$257,"&lt;="&amp;$B269)</f>
        <v>0.47000000000000003</v>
      </c>
      <c r="LC269" s="4">
        <f>SUMIFS('Aceite de Oliva'!LC$6:LC$257,'Aceite de Oliva'!$A$6:$A$257,"&gt;="&amp;$A269,'Aceite de Oliva'!$B$6:$B$257,"&lt;="&amp;$B269)</f>
        <v>0</v>
      </c>
      <c r="LG269" s="4">
        <f>SUMIFS('Aceite de Oliva'!LG$6:LG$257,'Aceite de Oliva'!$A$6:$A$257,"&gt;="&amp;$A269,'Aceite de Oliva'!$B$6:$B$257,"&lt;="&amp;$B269)</f>
        <v>0.63</v>
      </c>
      <c r="LH269" s="4">
        <f>SUMIFS('Aceite de Oliva'!LH$6:LH$257,'Aceite de Oliva'!$A$6:$A$257,"&gt;="&amp;$A269,'Aceite de Oliva'!$B$6:$B$257,"&lt;="&amp;$B269)</f>
        <v>1.03</v>
      </c>
      <c r="LI269" s="4">
        <f>SUMIFS('Aceite de Oliva'!LI$6:LI$257,'Aceite de Oliva'!$A$6:$A$257,"&gt;="&amp;$A269,'Aceite de Oliva'!$B$6:$B$257,"&lt;="&amp;$B269)</f>
        <v>0.56000000000000005</v>
      </c>
      <c r="LJ269" s="4">
        <f>SUMIFS('Aceite de Oliva'!LJ$6:LJ$257,'Aceite de Oliva'!$A$6:$A$257,"&gt;="&amp;$A269,'Aceite de Oliva'!$B$6:$B$257,"&lt;="&amp;$B269)</f>
        <v>0.24</v>
      </c>
      <c r="LN269" s="4">
        <f>SUMIFS('Aceite de Oliva'!LN$6:LN$257,'Aceite de Oliva'!$A$6:$A$257,"&gt;="&amp;$A269,'Aceite de Oliva'!$B$6:$B$257,"&lt;="&amp;$B269)</f>
        <v>0.95</v>
      </c>
      <c r="LO269" s="4">
        <f>SUMIFS('Aceite de Oliva'!LO$6:LO$257,'Aceite de Oliva'!$A$6:$A$257,"&gt;="&amp;$A269,'Aceite de Oliva'!$B$6:$B$257,"&lt;="&amp;$B269)</f>
        <v>0.64</v>
      </c>
      <c r="LP269" s="4">
        <f>SUMIFS('Aceite de Oliva'!LP$6:LP$257,'Aceite de Oliva'!$A$6:$A$257,"&gt;="&amp;$A269,'Aceite de Oliva'!$B$6:$B$257,"&lt;="&amp;$B269)</f>
        <v>1.24</v>
      </c>
      <c r="LQ269" s="4">
        <f>SUMIFS('Aceite de Oliva'!LQ$6:LQ$257,'Aceite de Oliva'!$A$6:$A$257,"&gt;="&amp;$A269,'Aceite de Oliva'!$B$6:$B$257,"&lt;="&amp;$B269)</f>
        <v>0</v>
      </c>
      <c r="LU269" s="4">
        <f>SUMIFS('Aceite de Oliva'!LU$6:LU$257,'Aceite de Oliva'!$A$6:$A$257,"&gt;="&amp;$A269,'Aceite de Oliva'!$B$6:$B$257,"&lt;="&amp;$B269)</f>
        <v>0.98</v>
      </c>
      <c r="LV269" s="4">
        <f>SUMIFS('Aceite de Oliva'!LV$6:LV$257,'Aceite de Oliva'!$A$6:$A$257,"&gt;="&amp;$A269,'Aceite de Oliva'!$B$6:$B$257,"&lt;="&amp;$B269)</f>
        <v>0.65999999999999992</v>
      </c>
      <c r="LW269" s="4">
        <f>SUMIFS('Aceite de Oliva'!LW$6:LW$257,'Aceite de Oliva'!$A$6:$A$257,"&gt;="&amp;$A269,'Aceite de Oliva'!$B$6:$B$257,"&lt;="&amp;$B269)</f>
        <v>0.89999999999999991</v>
      </c>
      <c r="LX269" s="4">
        <f>SUMIFS('Aceite de Oliva'!LX$6:LX$257,'Aceite de Oliva'!$A$6:$A$257,"&gt;="&amp;$A269,'Aceite de Oliva'!$B$6:$B$257,"&lt;="&amp;$B269)</f>
        <v>0.5</v>
      </c>
      <c r="MB269" s="4">
        <f>SUMIFS('Aceite de Oliva'!MB$6:MB$257,'Aceite de Oliva'!$A$6:$A$257,"&gt;="&amp;$A269,'Aceite de Oliva'!$B$6:$B$257,"&lt;="&amp;$B269)</f>
        <v>0.78999999999999992</v>
      </c>
      <c r="MC269" s="4">
        <f>SUMIFS('Aceite de Oliva'!MC$6:MC$257,'Aceite de Oliva'!$A$6:$A$257,"&gt;="&amp;$A269,'Aceite de Oliva'!$B$6:$B$257,"&lt;="&amp;$B269)</f>
        <v>2.59</v>
      </c>
      <c r="MD269" s="4">
        <f>SUMIFS('Aceite de Oliva'!MD$6:MD$257,'Aceite de Oliva'!$A$6:$A$257,"&gt;="&amp;$A269,'Aceite de Oliva'!$B$6:$B$257,"&lt;="&amp;$B269)</f>
        <v>0.45</v>
      </c>
      <c r="ME269" s="4">
        <f>SUMIFS('Aceite de Oliva'!ME$6:ME$257,'Aceite de Oliva'!$A$6:$A$257,"&gt;="&amp;$A269,'Aceite de Oliva'!$B$6:$B$257,"&lt;="&amp;$B269)</f>
        <v>0</v>
      </c>
      <c r="MI269" s="4">
        <f>SUMIFS('Aceite de Oliva'!MI$6:MI$257,'Aceite de Oliva'!$A$6:$A$257,"&gt;="&amp;$A269,'Aceite de Oliva'!$B$6:$B$257,"&lt;="&amp;$B269)</f>
        <v>3.63</v>
      </c>
      <c r="MJ269" s="4">
        <f>SUMIFS('Aceite de Oliva'!MJ$6:MJ$257,'Aceite de Oliva'!$A$6:$A$257,"&gt;="&amp;$A269,'Aceite de Oliva'!$B$6:$B$257,"&lt;="&amp;$B269)</f>
        <v>4.08</v>
      </c>
      <c r="MK269" s="4">
        <f>SUMIFS('Aceite de Oliva'!MK$6:MK$257,'Aceite de Oliva'!$A$6:$A$257,"&gt;="&amp;$A269,'Aceite de Oliva'!$B$6:$B$257,"&lt;="&amp;$B269)</f>
        <v>3.42</v>
      </c>
      <c r="ML269" s="4">
        <f>SUMIFS('Aceite de Oliva'!ML$6:ML$257,'Aceite de Oliva'!$A$6:$A$257,"&gt;="&amp;$A269,'Aceite de Oliva'!$B$6:$B$257,"&lt;="&amp;$B269)</f>
        <v>3.8200000000000003</v>
      </c>
      <c r="MP269" s="4">
        <f>SUMIFS('Aceite de Oliva'!MP$6:MP$257,'Aceite de Oliva'!$A$6:$A$257,"&gt;="&amp;$A269,'Aceite de Oliva'!$B$6:$B$257,"&lt;="&amp;$B269)</f>
        <v>3.46</v>
      </c>
      <c r="MQ269" s="4">
        <f>SUMIFS('Aceite de Oliva'!MQ$6:MQ$257,'Aceite de Oliva'!$A$6:$A$257,"&gt;="&amp;$A269,'Aceite de Oliva'!$B$6:$B$257,"&lt;="&amp;$B269)</f>
        <v>3.3200000000000003</v>
      </c>
      <c r="MR269" s="4">
        <f>SUMIFS('Aceite de Oliva'!MR$6:MR$257,'Aceite de Oliva'!$A$6:$A$257,"&gt;="&amp;$A269,'Aceite de Oliva'!$B$6:$B$257,"&lt;="&amp;$B269)</f>
        <v>3.08</v>
      </c>
      <c r="MS269" s="4">
        <f>SUMIFS('Aceite de Oliva'!MS$6:MS$257,'Aceite de Oliva'!$A$6:$A$257,"&gt;="&amp;$A269,'Aceite de Oliva'!$B$6:$B$257,"&lt;="&amp;$B269)</f>
        <v>6.09</v>
      </c>
      <c r="MW269" s="4">
        <f>SUMIFS('Aceite de Oliva'!MW$6:MW$257,'Aceite de Oliva'!$A$6:$A$257,"&gt;="&amp;$A269,'Aceite de Oliva'!$B$6:$B$257,"&lt;="&amp;$B269)</f>
        <v>3.16</v>
      </c>
      <c r="MX269" s="4">
        <f>SUMIFS('Aceite de Oliva'!MX$6:MX$257,'Aceite de Oliva'!$A$6:$A$257,"&gt;="&amp;$A269,'Aceite de Oliva'!$B$6:$B$257,"&lt;="&amp;$B269)</f>
        <v>3.14</v>
      </c>
      <c r="MY269" s="4">
        <f>SUMIFS('Aceite de Oliva'!MY$6:MY$257,'Aceite de Oliva'!$A$6:$A$257,"&gt;="&amp;$A269,'Aceite de Oliva'!$B$6:$B$257,"&lt;="&amp;$B269)</f>
        <v>2.9899999999999998</v>
      </c>
      <c r="MZ269" s="4">
        <f>SUMIFS('Aceite de Oliva'!MZ$6:MZ$257,'Aceite de Oliva'!$A$6:$A$257,"&gt;="&amp;$A269,'Aceite de Oliva'!$B$6:$B$257,"&lt;="&amp;$B269)</f>
        <v>2.14</v>
      </c>
      <c r="ND269" s="4">
        <f>SUMIFS('Aceite de Oliva'!ND$6:ND$257,'Aceite de Oliva'!$A$6:$A$257,"&gt;="&amp;$A269,'Aceite de Oliva'!$B$6:$B$257,"&lt;="&amp;$B269)</f>
        <v>4.12</v>
      </c>
      <c r="NE269" s="4">
        <f>SUMIFS('Aceite de Oliva'!NE$6:NE$257,'Aceite de Oliva'!$A$6:$A$257,"&gt;="&amp;$A269,'Aceite de Oliva'!$B$6:$B$257,"&lt;="&amp;$B269)</f>
        <v>3.37</v>
      </c>
      <c r="NF269" s="4">
        <f>SUMIFS('Aceite de Oliva'!NF$6:NF$257,'Aceite de Oliva'!$A$6:$A$257,"&gt;="&amp;$A269,'Aceite de Oliva'!$B$6:$B$257,"&lt;="&amp;$B269)</f>
        <v>5.23</v>
      </c>
      <c r="NG269" s="4">
        <f>SUMIFS('Aceite de Oliva'!NG$6:NG$257,'Aceite de Oliva'!$A$6:$A$257,"&gt;="&amp;$A269,'Aceite de Oliva'!$B$6:$B$257,"&lt;="&amp;$B269)</f>
        <v>0.80999999999999994</v>
      </c>
      <c r="NK269" s="4">
        <f>SUMIFS('Aceite de Oliva'!NK$6:NK$257,'Aceite de Oliva'!$A$6:$A$257,"&gt;="&amp;$A269,'Aceite de Oliva'!$B$6:$B$257,"&lt;="&amp;$B269)</f>
        <v>2.85</v>
      </c>
      <c r="NL269" s="4">
        <f>SUMIFS('Aceite de Oliva'!NL$6:NL$257,'Aceite de Oliva'!$A$6:$A$257,"&gt;="&amp;$A269,'Aceite de Oliva'!$B$6:$B$257,"&lt;="&amp;$B269)</f>
        <v>2.34</v>
      </c>
      <c r="NM269" s="4">
        <f>SUMIFS('Aceite de Oliva'!NM$6:NM$257,'Aceite de Oliva'!$A$6:$A$257,"&gt;="&amp;$A269,'Aceite de Oliva'!$B$6:$B$257,"&lt;="&amp;$B269)</f>
        <v>3.61</v>
      </c>
      <c r="NN269" s="4">
        <f>SUMIFS('Aceite de Oliva'!NN$6:NN$257,'Aceite de Oliva'!$A$6:$A$257,"&gt;="&amp;$A269,'Aceite de Oliva'!$B$6:$B$257,"&lt;="&amp;$B269)</f>
        <v>0.32</v>
      </c>
      <c r="NR269" s="4">
        <f>SUMIFS('Aceite de Oliva'!NR$6:NR$257,'Aceite de Oliva'!$A$6:$A$257,"&gt;="&amp;$A269,'Aceite de Oliva'!$B$6:$B$257,"&lt;="&amp;$B269)</f>
        <v>2.2800000000000002</v>
      </c>
      <c r="NS269" s="4">
        <f>SUMIFS('Aceite de Oliva'!NS$6:NS$257,'Aceite de Oliva'!$A$6:$A$257,"&gt;="&amp;$A269,'Aceite de Oliva'!$B$6:$B$257,"&lt;="&amp;$B269)</f>
        <v>0.82</v>
      </c>
      <c r="NT269" s="4">
        <f>SUMIFS('Aceite de Oliva'!NT$6:NT$257,'Aceite de Oliva'!$A$6:$A$257,"&gt;="&amp;$A269,'Aceite de Oliva'!$B$6:$B$257,"&lt;="&amp;$B269)</f>
        <v>2.94</v>
      </c>
      <c r="NU269" s="4">
        <f>SUMIFS('Aceite de Oliva'!NU$6:NU$257,'Aceite de Oliva'!$A$6:$A$257,"&gt;="&amp;$A269,'Aceite de Oliva'!$B$6:$B$257,"&lt;="&amp;$B269)</f>
        <v>0</v>
      </c>
      <c r="NY269" s="4">
        <f>SUMIFS('Aceite de Oliva'!NY$6:NY$257,'Aceite de Oliva'!$A$6:$A$257,"&gt;="&amp;$A269,'Aceite de Oliva'!$B$6:$B$257,"&lt;="&amp;$B269)</f>
        <v>34.700000000000003</v>
      </c>
      <c r="NZ269" s="4">
        <f>SUMIFS('Aceite de Oliva'!NZ$6:NZ$257,'Aceite de Oliva'!$A$6:$A$257,"&gt;="&amp;$A269,'Aceite de Oliva'!$B$6:$B$257,"&lt;="&amp;$B269)</f>
        <v>13.19</v>
      </c>
      <c r="OA269" s="4">
        <f>SUMIFS('Aceite de Oliva'!OA$6:OA$257,'Aceite de Oliva'!$A$6:$A$257,"&gt;="&amp;$A269,'Aceite de Oliva'!$B$6:$B$257,"&lt;="&amp;$B269)</f>
        <v>43.260000000000005</v>
      </c>
      <c r="OB269" s="4">
        <f>SUMIFS('Aceite de Oliva'!OB$6:OB$257,'Aceite de Oliva'!$A$6:$A$257,"&gt;="&amp;$A269,'Aceite de Oliva'!$B$6:$B$257,"&lt;="&amp;$B269)</f>
        <v>39.9</v>
      </c>
      <c r="OF269" s="4">
        <f>SUMIFS('Aceite de Oliva'!OF$6:OF$257,'Aceite de Oliva'!$A$6:$A$257,"&gt;="&amp;$A269,'Aceite de Oliva'!$B$6:$B$257,"&lt;="&amp;$B269)</f>
        <v>46.760000000000005</v>
      </c>
      <c r="OG269" s="4">
        <f>SUMIFS('Aceite de Oliva'!OG$6:OG$257,'Aceite de Oliva'!$A$6:$A$257,"&gt;="&amp;$A269,'Aceite de Oliva'!$B$6:$B$257,"&lt;="&amp;$B269)</f>
        <v>15.24</v>
      </c>
      <c r="OH269" s="4">
        <f>SUMIFS('Aceite de Oliva'!OH$6:OH$257,'Aceite de Oliva'!$A$6:$A$257,"&gt;="&amp;$A269,'Aceite de Oliva'!$B$6:$B$257,"&lt;="&amp;$B269)</f>
        <v>60.59</v>
      </c>
      <c r="OI269" s="4">
        <f>SUMIFS('Aceite de Oliva'!OI$6:OI$257,'Aceite de Oliva'!$A$6:$A$257,"&gt;="&amp;$A269,'Aceite de Oliva'!$B$6:$B$257,"&lt;="&amp;$B269)</f>
        <v>47.54</v>
      </c>
      <c r="OM269" s="4">
        <f>SUMIFS('Aceite de Oliva'!OM$6:OM$257,'Aceite de Oliva'!$A$6:$A$257,"&gt;="&amp;$A269,'Aceite de Oliva'!$B$6:$B$257,"&lt;="&amp;$B269)</f>
        <v>19.95</v>
      </c>
      <c r="ON269" s="4">
        <f>SUMIFS('Aceite de Oliva'!ON$6:ON$257,'Aceite de Oliva'!$A$6:$A$257,"&gt;="&amp;$A269,'Aceite de Oliva'!$B$6:$B$257,"&lt;="&amp;$B269)</f>
        <v>13.86</v>
      </c>
      <c r="OO269" s="4">
        <f>SUMIFS('Aceite de Oliva'!OO$6:OO$257,'Aceite de Oliva'!$A$6:$A$257,"&gt;="&amp;$A269,'Aceite de Oliva'!$B$6:$B$257,"&lt;="&amp;$B269)</f>
        <v>23.47</v>
      </c>
      <c r="OP269" s="4">
        <f>SUMIFS('Aceite de Oliva'!OP$6:OP$257,'Aceite de Oliva'!$A$6:$A$257,"&gt;="&amp;$A269,'Aceite de Oliva'!$B$6:$B$257,"&lt;="&amp;$B269)</f>
        <v>17.7</v>
      </c>
      <c r="OT269" s="4">
        <f>SUMIFS('Aceite de Oliva'!OT$6:OT$257,'Aceite de Oliva'!$A$6:$A$257,"&gt;="&amp;$A269,'Aceite de Oliva'!$B$6:$B$257,"&lt;="&amp;$B269)</f>
        <v>4.6500000000000004</v>
      </c>
      <c r="OU269" s="4">
        <f>SUMIFS('Aceite de Oliva'!OU$6:OU$257,'Aceite de Oliva'!$A$6:$A$257,"&gt;="&amp;$A269,'Aceite de Oliva'!$B$6:$B$257,"&lt;="&amp;$B269)</f>
        <v>3.04</v>
      </c>
      <c r="OV269" s="4">
        <f>SUMIFS('Aceite de Oliva'!OV$6:OV$257,'Aceite de Oliva'!$A$6:$A$257,"&gt;="&amp;$A269,'Aceite de Oliva'!$B$6:$B$257,"&lt;="&amp;$B269)</f>
        <v>5.82</v>
      </c>
      <c r="OW269" s="4">
        <f>SUMIFS('Aceite de Oliva'!OW$6:OW$257,'Aceite de Oliva'!$A$6:$A$257,"&gt;="&amp;$A269,'Aceite de Oliva'!$B$6:$B$257,"&lt;="&amp;$B269)</f>
        <v>2.85</v>
      </c>
      <c r="PA269" s="4">
        <f>SUMIFS('Aceite de Oliva'!PA$6:PA$257,'Aceite de Oliva'!$A$6:$A$257,"&gt;="&amp;$A269,'Aceite de Oliva'!$B$6:$B$257,"&lt;="&amp;$B269)</f>
        <v>2.2400000000000002</v>
      </c>
      <c r="PB269" s="4">
        <f>SUMIFS('Aceite de Oliva'!PB$6:PB$257,'Aceite de Oliva'!$A$6:$A$257,"&gt;="&amp;$A269,'Aceite de Oliva'!$B$6:$B$257,"&lt;="&amp;$B269)</f>
        <v>3.8000000000000003</v>
      </c>
      <c r="PC269" s="4">
        <f>SUMIFS('Aceite de Oliva'!PC$6:PC$257,'Aceite de Oliva'!$A$6:$A$257,"&gt;="&amp;$A269,'Aceite de Oliva'!$B$6:$B$257,"&lt;="&amp;$B269)</f>
        <v>2.41</v>
      </c>
      <c r="PD269" s="4">
        <f>SUMIFS('Aceite de Oliva'!PD$6:PD$257,'Aceite de Oliva'!$A$6:$A$257,"&gt;="&amp;$A269,'Aceite de Oliva'!$B$6:$B$257,"&lt;="&amp;$B269)</f>
        <v>0</v>
      </c>
      <c r="PH269" s="4">
        <f>SUMIFS('Aceite de Oliva'!PH$6:PH$257,'Aceite de Oliva'!$A$6:$A$257,"&gt;="&amp;$A269,'Aceite de Oliva'!$B$6:$B$257,"&lt;="&amp;$B269)</f>
        <v>2.5099999999999998</v>
      </c>
      <c r="PI269" s="4">
        <f>SUMIFS('Aceite de Oliva'!PI$6:PI$257,'Aceite de Oliva'!$A$6:$A$257,"&gt;="&amp;$A269,'Aceite de Oliva'!$B$6:$B$257,"&lt;="&amp;$B269)</f>
        <v>3.8</v>
      </c>
      <c r="PJ269" s="4">
        <f>SUMIFS('Aceite de Oliva'!PJ$6:PJ$257,'Aceite de Oliva'!$A$6:$A$257,"&gt;="&amp;$A269,'Aceite de Oliva'!$B$6:$B$257,"&lt;="&amp;$B269)</f>
        <v>2.6100000000000003</v>
      </c>
      <c r="PK269" s="4">
        <f>SUMIFS('Aceite de Oliva'!PK$6:PK$257,'Aceite de Oliva'!$A$6:$A$257,"&gt;="&amp;$A269,'Aceite de Oliva'!$B$6:$B$257,"&lt;="&amp;$B269)</f>
        <v>1.69</v>
      </c>
      <c r="PO269" s="4">
        <f>SUMIFS('Aceite de Oliva'!PO$6:PO$257,'Aceite de Oliva'!$A$6:$A$257,"&gt;="&amp;$A269,'Aceite de Oliva'!$B$6:$B$257,"&lt;="&amp;$B269)</f>
        <v>2.8</v>
      </c>
      <c r="PP269" s="4">
        <f>SUMIFS('Aceite de Oliva'!PP$6:PP$257,'Aceite de Oliva'!$A$6:$A$257,"&gt;="&amp;$A269,'Aceite de Oliva'!$B$6:$B$257,"&lt;="&amp;$B269)</f>
        <v>5.75</v>
      </c>
      <c r="PQ269" s="4">
        <f>SUMIFS('Aceite de Oliva'!PQ$6:PQ$257,'Aceite de Oliva'!$A$6:$A$257,"&gt;="&amp;$A269,'Aceite de Oliva'!$B$6:$B$257,"&lt;="&amp;$B269)</f>
        <v>2.0299999999999998</v>
      </c>
      <c r="PR269" s="4">
        <f>SUMIFS('Aceite de Oliva'!PR$6:PR$257,'Aceite de Oliva'!$A$6:$A$257,"&gt;="&amp;$A269,'Aceite de Oliva'!$B$6:$B$257,"&lt;="&amp;$B269)</f>
        <v>3.02</v>
      </c>
      <c r="PV269" s="4">
        <f>SUMIFS('Aceite de Oliva'!PV$6:PV$257,'Aceite de Oliva'!$A$6:$A$257,"&gt;="&amp;$A269,'Aceite de Oliva'!$B$6:$B$257,"&lt;="&amp;$B269)</f>
        <v>1.42</v>
      </c>
      <c r="PW269" s="4">
        <f>SUMIFS('Aceite de Oliva'!PW$6:PW$257,'Aceite de Oliva'!$A$6:$A$257,"&gt;="&amp;$A269,'Aceite de Oliva'!$B$6:$B$257,"&lt;="&amp;$B269)</f>
        <v>3.1799999999999997</v>
      </c>
      <c r="PX269" s="4">
        <f>SUMIFS('Aceite de Oliva'!PX$6:PX$257,'Aceite de Oliva'!$A$6:$A$257,"&gt;="&amp;$A269,'Aceite de Oliva'!$B$6:$B$257,"&lt;="&amp;$B269)</f>
        <v>0.73</v>
      </c>
      <c r="PY269" s="4">
        <f>SUMIFS('Aceite de Oliva'!PY$6:PY$257,'Aceite de Oliva'!$A$6:$A$257,"&gt;="&amp;$A269,'Aceite de Oliva'!$B$6:$B$257,"&lt;="&amp;$B269)</f>
        <v>1.94</v>
      </c>
      <c r="QC269" s="4">
        <f>SUMIFS('Aceite de Oliva'!QC$6:QC$257,'Aceite de Oliva'!$A$6:$A$257,"&gt;="&amp;$A269,'Aceite de Oliva'!$B$6:$B$257,"&lt;="&amp;$B269)</f>
        <v>0.75</v>
      </c>
      <c r="QD269" s="4">
        <f>SUMIFS('Aceite de Oliva'!QD$6:QD$257,'Aceite de Oliva'!$A$6:$A$257,"&gt;="&amp;$A269,'Aceite de Oliva'!$B$6:$B$257,"&lt;="&amp;$B269)</f>
        <v>0.38</v>
      </c>
      <c r="QE269" s="4">
        <f>SUMIFS('Aceite de Oliva'!QE$6:QE$257,'Aceite de Oliva'!$A$6:$A$257,"&gt;="&amp;$A269,'Aceite de Oliva'!$B$6:$B$257,"&lt;="&amp;$B269)</f>
        <v>0.53</v>
      </c>
      <c r="QF269" s="4">
        <f>SUMIFS('Aceite de Oliva'!QF$6:QF$257,'Aceite de Oliva'!$A$6:$A$257,"&gt;="&amp;$A269,'Aceite de Oliva'!$B$6:$B$257,"&lt;="&amp;$B269)</f>
        <v>2.31</v>
      </c>
    </row>
    <row r="270" spans="1:448" x14ac:dyDescent="0.25">
      <c r="A270" s="9">
        <f>'TAM Aceite de Oliva'!B18</f>
        <v>3.7</v>
      </c>
      <c r="B270" s="9">
        <f>'TAM Aceite de Oliva'!C18</f>
        <v>3.8</v>
      </c>
      <c r="C270" s="9"/>
      <c r="D270" s="4">
        <f>SUMIFS('Aceite de Oliva'!D$6:D$257,'Aceite de Oliva'!$A$6:$A$257,"&gt;="&amp;$A270,'Aceite de Oliva'!$B$6:$B$257,"&lt;="&amp;$B270)</f>
        <v>1.3599999999999999</v>
      </c>
      <c r="E270" s="4">
        <f>SUMIFS('Aceite de Oliva'!E$6:E$257,'Aceite de Oliva'!$A$6:$A$257,"&gt;="&amp;$A270,'Aceite de Oliva'!$B$6:$B$257,"&lt;="&amp;$B270)</f>
        <v>2.62</v>
      </c>
      <c r="F270" s="4">
        <f>SUMIFS('Aceite de Oliva'!F$6:F$257,'Aceite de Oliva'!$A$6:$A$257,"&gt;="&amp;$A270,'Aceite de Oliva'!$B$6:$B$257,"&lt;="&amp;$B270)</f>
        <v>1.38</v>
      </c>
      <c r="G270" s="4">
        <f>SUMIFS('Aceite de Oliva'!G$6:G$257,'Aceite de Oliva'!$A$6:$A$257,"&gt;="&amp;$A270,'Aceite de Oliva'!$B$6:$B$257,"&lt;="&amp;$B270)</f>
        <v>0.66</v>
      </c>
      <c r="H270" s="9"/>
      <c r="I270" s="9"/>
      <c r="J270" s="9"/>
      <c r="K270" s="4">
        <f>SUMIFS('Aceite de Oliva'!K$6:K$257,'Aceite de Oliva'!$A$6:$A$257,"&gt;="&amp;$A270,'Aceite de Oliva'!$B$6:$B$257,"&lt;="&amp;$B270)</f>
        <v>0.72</v>
      </c>
      <c r="L270" s="4">
        <f>SUMIFS('Aceite de Oliva'!L$6:L$257,'Aceite de Oliva'!$A$6:$A$257,"&gt;="&amp;$A270,'Aceite de Oliva'!$B$6:$B$257,"&lt;="&amp;$B270)</f>
        <v>2.0999999999999996</v>
      </c>
      <c r="M270" s="4">
        <f>SUMIFS('Aceite de Oliva'!M$6:M$257,'Aceite de Oliva'!$A$6:$A$257,"&gt;="&amp;$A270,'Aceite de Oliva'!$B$6:$B$257,"&lt;="&amp;$B270)</f>
        <v>0.55000000000000004</v>
      </c>
      <c r="N270" s="4">
        <f>SUMIFS('Aceite de Oliva'!N$6:N$257,'Aceite de Oliva'!$A$6:$A$257,"&gt;="&amp;$A270,'Aceite de Oliva'!$B$6:$B$257,"&lt;="&amp;$B270)</f>
        <v>0</v>
      </c>
      <c r="O270" s="9"/>
      <c r="P270" s="9"/>
      <c r="Q270" s="9"/>
      <c r="R270" s="4">
        <f>SUMIFS('Aceite de Oliva'!R$6:R$257,'Aceite de Oliva'!$A$6:$A$257,"&gt;="&amp;$A270,'Aceite de Oliva'!$B$6:$B$257,"&lt;="&amp;$B270)</f>
        <v>1.57</v>
      </c>
      <c r="S270" s="4">
        <f>SUMIFS('Aceite de Oliva'!S$6:S$257,'Aceite de Oliva'!$A$6:$A$257,"&gt;="&amp;$A270,'Aceite de Oliva'!$B$6:$B$257,"&lt;="&amp;$B270)</f>
        <v>9.36</v>
      </c>
      <c r="T270" s="4">
        <f>SUMIFS('Aceite de Oliva'!T$6:T$257,'Aceite de Oliva'!$A$6:$A$257,"&gt;="&amp;$A270,'Aceite de Oliva'!$B$6:$B$257,"&lt;="&amp;$B270)</f>
        <v>0.15</v>
      </c>
      <c r="U270" s="4">
        <f>SUMIFS('Aceite de Oliva'!U$6:U$257,'Aceite de Oliva'!$A$6:$A$257,"&gt;="&amp;$A270,'Aceite de Oliva'!$B$6:$B$257,"&lt;="&amp;$B270)</f>
        <v>0</v>
      </c>
      <c r="V270" s="9"/>
      <c r="W270" s="9"/>
      <c r="X270" s="9"/>
      <c r="Y270" s="4">
        <f>SUMIFS('Aceite de Oliva'!Y$6:Y$257,'Aceite de Oliva'!$A$6:$A$257,"&gt;="&amp;$A270,'Aceite de Oliva'!$B$6:$B$257,"&lt;="&amp;$B270)</f>
        <v>4.53</v>
      </c>
      <c r="Z270" s="4">
        <f>SUMIFS('Aceite de Oliva'!Z$6:Z$257,'Aceite de Oliva'!$A$6:$A$257,"&gt;="&amp;$A270,'Aceite de Oliva'!$B$6:$B$257,"&lt;="&amp;$B270)</f>
        <v>24.46</v>
      </c>
      <c r="AA270" s="4">
        <f>SUMIFS('Aceite de Oliva'!AA$6:AA$257,'Aceite de Oliva'!$A$6:$A$257,"&gt;="&amp;$A270,'Aceite de Oliva'!$B$6:$B$257,"&lt;="&amp;$B270)</f>
        <v>0.73</v>
      </c>
      <c r="AB270" s="4">
        <f>SUMIFS('Aceite de Oliva'!AB$6:AB$257,'Aceite de Oliva'!$A$6:$A$257,"&gt;="&amp;$A270,'Aceite de Oliva'!$B$6:$B$257,"&lt;="&amp;$B270)</f>
        <v>0.12</v>
      </c>
      <c r="AC270" s="9"/>
      <c r="AD270" s="9"/>
      <c r="AE270" s="9"/>
      <c r="AF270" s="4">
        <f>SUMIFS('Aceite de Oliva'!AF$6:AF$257,'Aceite de Oliva'!$A$6:$A$257,"&gt;="&amp;$A270,'Aceite de Oliva'!$B$6:$B$257,"&lt;="&amp;$B270)</f>
        <v>4.1400000000000006</v>
      </c>
      <c r="AG270" s="4">
        <f>SUMIFS('Aceite de Oliva'!AG$6:AG$257,'Aceite de Oliva'!$A$6:$A$257,"&gt;="&amp;$A270,'Aceite de Oliva'!$B$6:$B$257,"&lt;="&amp;$B270)</f>
        <v>17.2</v>
      </c>
      <c r="AH270" s="4">
        <f>SUMIFS('Aceite de Oliva'!AH$6:AH$257,'Aceite de Oliva'!$A$6:$A$257,"&gt;="&amp;$A270,'Aceite de Oliva'!$B$6:$B$257,"&lt;="&amp;$B270)</f>
        <v>0.45</v>
      </c>
      <c r="AI270" s="4">
        <f>SUMIFS('Aceite de Oliva'!AI$6:AI$257,'Aceite de Oliva'!$A$6:$A$257,"&gt;="&amp;$A270,'Aceite de Oliva'!$B$6:$B$257,"&lt;="&amp;$B270)</f>
        <v>0</v>
      </c>
      <c r="AJ270" s="9"/>
      <c r="AK270" s="9"/>
      <c r="AL270" s="9"/>
      <c r="AM270" s="4">
        <f>SUMIFS('Aceite de Oliva'!AM$6:AM$257,'Aceite de Oliva'!$A$6:$A$257,"&gt;="&amp;$A270,'Aceite de Oliva'!$B$6:$B$257,"&lt;="&amp;$B270)</f>
        <v>6.05</v>
      </c>
      <c r="AN270" s="4">
        <f>SUMIFS('Aceite de Oliva'!AN$6:AN$257,'Aceite de Oliva'!$A$6:$A$257,"&gt;="&amp;$A270,'Aceite de Oliva'!$B$6:$B$257,"&lt;="&amp;$B270)</f>
        <v>27.25</v>
      </c>
      <c r="AO270" s="4">
        <f>SUMIFS('Aceite de Oliva'!AO$6:AO$257,'Aceite de Oliva'!$A$6:$A$257,"&gt;="&amp;$A270,'Aceite de Oliva'!$B$6:$B$257,"&lt;="&amp;$B270)</f>
        <v>0.67</v>
      </c>
      <c r="AP270" s="4">
        <f>SUMIFS('Aceite de Oliva'!AP$6:AP$257,'Aceite de Oliva'!$A$6:$A$257,"&gt;="&amp;$A270,'Aceite de Oliva'!$B$6:$B$257,"&lt;="&amp;$B270)</f>
        <v>0.27</v>
      </c>
      <c r="AQ270" s="9"/>
      <c r="AR270" s="9"/>
      <c r="AT270" s="4">
        <f>SUMIFS('Aceite de Oliva'!AT$6:AT$257,'Aceite de Oliva'!$A$6:$A$257,"&gt;="&amp;$A270,'Aceite de Oliva'!$B$6:$B$257,"&lt;="&amp;$B270)</f>
        <v>7.1</v>
      </c>
      <c r="AU270" s="4">
        <f>SUMIFS('Aceite de Oliva'!AU$6:AU$257,'Aceite de Oliva'!$A$6:$A$257,"&gt;="&amp;$A270,'Aceite de Oliva'!$B$6:$B$257,"&lt;="&amp;$B270)</f>
        <v>20.61</v>
      </c>
      <c r="AV270" s="4">
        <f>SUMIFS('Aceite de Oliva'!AV$6:AV$257,'Aceite de Oliva'!$A$6:$A$257,"&gt;="&amp;$A270,'Aceite de Oliva'!$B$6:$B$257,"&lt;="&amp;$B270)</f>
        <v>3.91</v>
      </c>
      <c r="AW270" s="4">
        <f>SUMIFS('Aceite de Oliva'!AW$6:AW$257,'Aceite de Oliva'!$A$6:$A$257,"&gt;="&amp;$A270,'Aceite de Oliva'!$B$6:$B$257,"&lt;="&amp;$B270)</f>
        <v>0.28999999999999998</v>
      </c>
      <c r="BA270" s="4">
        <f>SUMIFS('Aceite de Oliva'!BA$6:BA$257,'Aceite de Oliva'!$A$6:$A$257,"&gt;="&amp;A270,'Aceite de Oliva'!$B$6:$B$257,"&lt;="&amp;B270)</f>
        <v>1.24</v>
      </c>
      <c r="BB270" s="4">
        <f>SUMIFS('Aceite de Oliva'!BB$6:BB$257,'Aceite de Oliva'!$A$6:$A$257,"&gt;="&amp;$A270,'Aceite de Oliva'!$B$6:$B$257,"&lt;="&amp;$B270)</f>
        <v>1.47</v>
      </c>
      <c r="BC270" s="4">
        <f>SUMIFS('Aceite de Oliva'!BC$6:BC$257,'Aceite de Oliva'!$A$6:$A$257,"&gt;="&amp;$A270,'Aceite de Oliva'!$B$6:$B$257,"&lt;="&amp;$B270)</f>
        <v>1.5599999999999998</v>
      </c>
      <c r="BD270" s="4">
        <f>SUMIFS('Aceite de Oliva'!BD$6:BD$257,'Aceite de Oliva'!$A$6:$A$257,"&gt;="&amp;$A270,'Aceite de Oliva'!$B$6:$B$257,"&lt;="&amp;$B270)</f>
        <v>0</v>
      </c>
      <c r="BH270" s="4">
        <f>SUMIFS('Aceite de Oliva'!BH$6:BH$257,'Aceite de Oliva'!$A$6:$A$257,"&gt;="&amp;$A270,'Aceite de Oliva'!$B$6:$B$257,"&lt;="&amp;$B270)</f>
        <v>3.57</v>
      </c>
      <c r="BI270" s="4">
        <f>SUMIFS('Aceite de Oliva'!BI$6:BI$257,'Aceite de Oliva'!$A$6:$A$257,"&gt;="&amp;$A270,'Aceite de Oliva'!$B$6:$B$257,"&lt;="&amp;$B270)</f>
        <v>9.57</v>
      </c>
      <c r="BJ270" s="4">
        <f>SUMIFS('Aceite de Oliva'!BJ$6:BJ$257,'Aceite de Oliva'!$A$6:$A$257,"&gt;="&amp;$A270,'Aceite de Oliva'!$B$6:$B$257,"&lt;="&amp;$B270)</f>
        <v>3.46</v>
      </c>
      <c r="BK270" s="4">
        <f>SUMIFS('Aceite de Oliva'!BK$6:BK$257,'Aceite de Oliva'!$A$6:$A$257,"&gt;="&amp;$A270,'Aceite de Oliva'!$B$6:$B$257,"&lt;="&amp;$B270)</f>
        <v>0.27</v>
      </c>
      <c r="BO270" s="4">
        <f>SUMIFS('Aceite de Oliva'!BO$6:BO$257,'Aceite de Oliva'!$A$6:$A$257,"&gt;="&amp;$A270,'Aceite de Oliva'!$B$6:$B$257,"&lt;="&amp;$B270)</f>
        <v>2.9499999999999997</v>
      </c>
      <c r="BP270" s="4">
        <f>SUMIFS('Aceite de Oliva'!BP$6:BP$257,'Aceite de Oliva'!$A$6:$A$257,"&gt;="&amp;$A270,'Aceite de Oliva'!$B$6:$B$257,"&lt;="&amp;$B270)</f>
        <v>3.09</v>
      </c>
      <c r="BQ270" s="4">
        <f>SUMIFS('Aceite de Oliva'!BQ$6:BQ$257,'Aceite de Oliva'!$A$6:$A$257,"&gt;="&amp;$A270,'Aceite de Oliva'!$B$6:$B$257,"&lt;="&amp;$B270)</f>
        <v>4.8499999999999996</v>
      </c>
      <c r="BR270" s="4">
        <f>SUMIFS('Aceite de Oliva'!BR$6:BR$257,'Aceite de Oliva'!$A$6:$A$257,"&gt;="&amp;$A270,'Aceite de Oliva'!$B$6:$B$257,"&lt;="&amp;$B270)</f>
        <v>0</v>
      </c>
      <c r="BV270" s="4">
        <f>SUMIFS('Aceite de Oliva'!BV$6:BV$257,'Aceite de Oliva'!$A$6:$A$257,"&gt;="&amp;$A270,'Aceite de Oliva'!$B$6:$B$257,"&lt;="&amp;$B270)</f>
        <v>6.8000000000000007</v>
      </c>
      <c r="BW270" s="4">
        <f>SUMIFS('Aceite de Oliva'!BW$6:BW$257,'Aceite de Oliva'!$A$6:$A$257,"&gt;="&amp;$A270,'Aceite de Oliva'!$B$6:$B$257,"&lt;="&amp;$B270)</f>
        <v>5.13</v>
      </c>
      <c r="BX270" s="4">
        <f>SUMIFS('Aceite de Oliva'!BX$6:BX$257,'Aceite de Oliva'!$A$6:$A$257,"&gt;="&amp;$A270,'Aceite de Oliva'!$B$6:$B$257,"&lt;="&amp;$B270)</f>
        <v>9.41</v>
      </c>
      <c r="BY270" s="4">
        <f>SUMIFS('Aceite de Oliva'!BY$6:BY$257,'Aceite de Oliva'!$A$6:$A$257,"&gt;="&amp;$A270,'Aceite de Oliva'!$B$6:$B$257,"&lt;="&amp;$B270)</f>
        <v>1.6</v>
      </c>
      <c r="CC270" s="4">
        <f>SUMIFS('Aceite de Oliva'!CC$6:CC$257,'Aceite de Oliva'!$A$6:$A$257,"&gt;="&amp;$A270,'Aceite de Oliva'!$B$6:$B$257,"&lt;="&amp;$B270)</f>
        <v>4.29</v>
      </c>
      <c r="CD270" s="4">
        <f>SUMIFS('Aceite de Oliva'!CD$6:CD$257,'Aceite de Oliva'!$A$6:$A$257,"&gt;="&amp;$A270,'Aceite de Oliva'!$B$6:$B$257,"&lt;="&amp;$B270)</f>
        <v>4.2200000000000006</v>
      </c>
      <c r="CE270" s="4">
        <f>SUMIFS('Aceite de Oliva'!CE$6:CE$257,'Aceite de Oliva'!$A$6:$A$257,"&gt;="&amp;$A270,'Aceite de Oliva'!$B$6:$B$257,"&lt;="&amp;$B270)</f>
        <v>6.73</v>
      </c>
      <c r="CF270" s="4">
        <f>SUMIFS('Aceite de Oliva'!CF$6:CF$257,'Aceite de Oliva'!$A$6:$A$257,"&gt;="&amp;$A270,'Aceite de Oliva'!$B$6:$B$257,"&lt;="&amp;$B270)</f>
        <v>0.35</v>
      </c>
      <c r="CJ270" s="4">
        <f>SUMIFS('Aceite de Oliva'!CJ$6:CJ$257,'Aceite de Oliva'!$A$6:$A$257,"&gt;="&amp;$A270,'Aceite de Oliva'!$B$6:$B$257,"&lt;="&amp;$B270)</f>
        <v>9.879999999999999</v>
      </c>
      <c r="CK270" s="4">
        <f>SUMIFS('Aceite de Oliva'!CK$6:CK$257,'Aceite de Oliva'!$A$6:$A$257,"&gt;="&amp;$A270,'Aceite de Oliva'!$B$6:$B$257,"&lt;="&amp;$B270)</f>
        <v>0.56000000000000005</v>
      </c>
      <c r="CL270" s="4">
        <f>SUMIFS('Aceite de Oliva'!CL$6:CL$257,'Aceite de Oliva'!$A$6:$A$257,"&gt;="&amp;$A270,'Aceite de Oliva'!$B$6:$B$257,"&lt;="&amp;$B270)</f>
        <v>4.29</v>
      </c>
      <c r="CM270" s="4">
        <f>SUMIFS('Aceite de Oliva'!CM$6:CM$257,'Aceite de Oliva'!$A$6:$A$257,"&gt;="&amp;$A270,'Aceite de Oliva'!$B$6:$B$257,"&lt;="&amp;$B270)</f>
        <v>31.98</v>
      </c>
      <c r="CQ270" s="4">
        <f>SUMIFS('Aceite de Oliva'!CQ$6:CQ$257,'Aceite de Oliva'!$A$6:$A$257,"&gt;="&amp;$A270,'Aceite de Oliva'!$B$6:$B$257,"&lt;="&amp;$B270)</f>
        <v>9.61</v>
      </c>
      <c r="CR270" s="4">
        <f>SUMIFS('Aceite de Oliva'!CR$6:CR$257,'Aceite de Oliva'!$A$6:$A$257,"&gt;="&amp;$A270,'Aceite de Oliva'!$B$6:$B$257,"&lt;="&amp;$B270)</f>
        <v>3.45</v>
      </c>
      <c r="CS270" s="4">
        <f>SUMIFS('Aceite de Oliva'!CS$6:CS$257,'Aceite de Oliva'!$A$6:$A$257,"&gt;="&amp;$A270,'Aceite de Oliva'!$B$6:$B$257,"&lt;="&amp;$B270)</f>
        <v>3.65</v>
      </c>
      <c r="CT270" s="4">
        <f>SUMIFS('Aceite de Oliva'!CT$6:CT$257,'Aceite de Oliva'!$A$6:$A$257,"&gt;="&amp;$A270,'Aceite de Oliva'!$B$6:$B$257,"&lt;="&amp;$B270)</f>
        <v>37.630000000000003</v>
      </c>
      <c r="CX270" s="4">
        <f>SUMIFS('Aceite de Oliva'!CX$6:CX$257,'Aceite de Oliva'!$A$6:$A$257,"&gt;="&amp;$A270,'Aceite de Oliva'!$B$6:$B$257,"&lt;="&amp;$B270)</f>
        <v>4.8199999999999994</v>
      </c>
      <c r="CY270" s="4">
        <f>SUMIFS('Aceite de Oliva'!CY$6:CY$257,'Aceite de Oliva'!$A$6:$A$257,"&gt;="&amp;$A270,'Aceite de Oliva'!$B$6:$B$257,"&lt;="&amp;$B270)</f>
        <v>2.44</v>
      </c>
      <c r="CZ270" s="4">
        <f>SUMIFS('Aceite de Oliva'!CZ$6:CZ$257,'Aceite de Oliva'!$A$6:$A$257,"&gt;="&amp;$A270,'Aceite de Oliva'!$B$6:$B$257,"&lt;="&amp;$B270)</f>
        <v>4.0999999999999996</v>
      </c>
      <c r="DA270" s="4">
        <f>SUMIFS('Aceite de Oliva'!DA$6:DA$257,'Aceite de Oliva'!$A$6:$A$257,"&gt;="&amp;$A270,'Aceite de Oliva'!$B$6:$B$257,"&lt;="&amp;$B270)</f>
        <v>9.2600000000000016</v>
      </c>
      <c r="DE270" s="4">
        <f>SUMIFS('Aceite de Oliva'!DE$6:DE$257,'Aceite de Oliva'!$A$6:$A$257,"&gt;="&amp;$A270,'Aceite de Oliva'!$B$6:$B$257,"&lt;="&amp;$B270)</f>
        <v>1.77</v>
      </c>
      <c r="DF270" s="4">
        <f>SUMIFS('Aceite de Oliva'!DF$6:DF$257,'Aceite de Oliva'!$A$6:$A$257,"&gt;="&amp;$A270,'Aceite de Oliva'!$B$6:$B$257,"&lt;="&amp;$B270)</f>
        <v>2.1100000000000003</v>
      </c>
      <c r="DG270" s="4">
        <f>SUMIFS('Aceite de Oliva'!DG$6:DG$257,'Aceite de Oliva'!$A$6:$A$257,"&gt;="&amp;$A270,'Aceite de Oliva'!$B$6:$B$257,"&lt;="&amp;$B270)</f>
        <v>2.27</v>
      </c>
      <c r="DH270" s="4">
        <f>SUMIFS('Aceite de Oliva'!DH$6:DH$257,'Aceite de Oliva'!$A$6:$A$257,"&gt;="&amp;$A270,'Aceite de Oliva'!$B$6:$B$257,"&lt;="&amp;$B270)</f>
        <v>0</v>
      </c>
      <c r="DL270" s="4">
        <f>SUMIFS('Aceite de Oliva'!DL$6:DL$257,'Aceite de Oliva'!$A$6:$A$257,"&gt;="&amp;$A270,'Aceite de Oliva'!$B$6:$B$257,"&lt;="&amp;$B270)</f>
        <v>2.0099999999999998</v>
      </c>
      <c r="DM270" s="4">
        <f>SUMIFS('Aceite de Oliva'!DM$6:DM$257,'Aceite de Oliva'!$A$6:$A$257,"&gt;="&amp;$A270,'Aceite de Oliva'!$B$6:$B$257,"&lt;="&amp;$B270)</f>
        <v>4.33</v>
      </c>
      <c r="DN270" s="4">
        <f>SUMIFS('Aceite de Oliva'!DN$6:DN$257,'Aceite de Oliva'!$A$6:$A$257,"&gt;="&amp;$A270,'Aceite de Oliva'!$B$6:$B$257,"&lt;="&amp;$B270)</f>
        <v>2.09</v>
      </c>
      <c r="DO270" s="4">
        <f>SUMIFS('Aceite de Oliva'!DO$6:DO$257,'Aceite de Oliva'!$A$6:$A$257,"&gt;="&amp;$A270,'Aceite de Oliva'!$B$6:$B$257,"&lt;="&amp;$B270)</f>
        <v>0</v>
      </c>
      <c r="DS270" s="4">
        <f>SUMIFS('Aceite de Oliva'!DS$6:DS$257,'Aceite de Oliva'!$A$6:$A$257,"&gt;="&amp;$A270,'Aceite de Oliva'!$B$6:$B$257,"&lt;="&amp;$B270)</f>
        <v>0.96000000000000008</v>
      </c>
      <c r="DT270" s="4">
        <f>SUMIFS('Aceite de Oliva'!DT$6:DT$257,'Aceite de Oliva'!$A$6:$A$257,"&gt;="&amp;$A270,'Aceite de Oliva'!$B$6:$B$257,"&lt;="&amp;$B270)</f>
        <v>2.46</v>
      </c>
      <c r="DU270" s="4">
        <f>SUMIFS('Aceite de Oliva'!DU$6:DU$257,'Aceite de Oliva'!$A$6:$A$257,"&gt;="&amp;$A270,'Aceite de Oliva'!$B$6:$B$257,"&lt;="&amp;$B270)</f>
        <v>0.56999999999999995</v>
      </c>
      <c r="DV270" s="4">
        <f>SUMIFS('Aceite de Oliva'!DV$6:DV$257,'Aceite de Oliva'!$A$6:$A$257,"&gt;="&amp;$A270,'Aceite de Oliva'!$B$6:$B$257,"&lt;="&amp;$B270)</f>
        <v>0</v>
      </c>
      <c r="DZ270" s="4">
        <f>SUMIFS('Aceite de Oliva'!DZ$6:DZ$257,'Aceite de Oliva'!$A$6:$A$257,"&gt;="&amp;$A270,'Aceite de Oliva'!$B$6:$B$257,"&lt;="&amp;$B270)</f>
        <v>1.54</v>
      </c>
      <c r="EA270" s="4">
        <f>SUMIFS('Aceite de Oliva'!EA$6:EA$257,'Aceite de Oliva'!$A$6:$A$257,"&gt;="&amp;$A270,'Aceite de Oliva'!$B$6:$B$257,"&lt;="&amp;$B270)</f>
        <v>3.64</v>
      </c>
      <c r="EB270" s="4">
        <f>SUMIFS('Aceite de Oliva'!EB$6:EB$257,'Aceite de Oliva'!$A$6:$A$257,"&gt;="&amp;$A270,'Aceite de Oliva'!$B$6:$B$257,"&lt;="&amp;$B270)</f>
        <v>0.84</v>
      </c>
      <c r="EC270" s="4">
        <f>SUMIFS('Aceite de Oliva'!EC$6:EC$257,'Aceite de Oliva'!$A$6:$A$257,"&gt;="&amp;$A270,'Aceite de Oliva'!$B$6:$B$257,"&lt;="&amp;$B270)</f>
        <v>0.43000000000000005</v>
      </c>
      <c r="EG270" s="4">
        <f>SUMIFS('Aceite de Oliva'!EG$6:EG$257,'Aceite de Oliva'!$A$6:$A$257,"&gt;="&amp;$A270,'Aceite de Oliva'!$B$6:$B$257,"&lt;="&amp;$B270)</f>
        <v>0.79</v>
      </c>
      <c r="EH270" s="4">
        <f>SUMIFS('Aceite de Oliva'!EH$6:EH$257,'Aceite de Oliva'!$A$6:$A$257,"&gt;="&amp;$A270,'Aceite de Oliva'!$B$6:$B$257,"&lt;="&amp;$B270)</f>
        <v>0.89</v>
      </c>
      <c r="EI270" s="4">
        <f>SUMIFS('Aceite de Oliva'!EI$6:EI$257,'Aceite de Oliva'!$A$6:$A$257,"&gt;="&amp;$A270,'Aceite de Oliva'!$B$6:$B$257,"&lt;="&amp;$B270)</f>
        <v>0.92</v>
      </c>
      <c r="EJ270" s="4">
        <f>SUMIFS('Aceite de Oliva'!EJ$6:EJ$257,'Aceite de Oliva'!$A$6:$A$257,"&gt;="&amp;$A270,'Aceite de Oliva'!$B$6:$B$257,"&lt;="&amp;$B270)</f>
        <v>0</v>
      </c>
      <c r="EN270" s="4">
        <f>SUMIFS('Aceite de Oliva'!EN$6:EN$257,'Aceite de Oliva'!$A$6:$A$257,"&gt;="&amp;$A270,'Aceite de Oliva'!$B$6:$B$257,"&lt;="&amp;$B270)</f>
        <v>0.59</v>
      </c>
      <c r="EO270" s="4">
        <f>SUMIFS('Aceite de Oliva'!EO$6:EO$257,'Aceite de Oliva'!$A$6:$A$257,"&gt;="&amp;$A270,'Aceite de Oliva'!$B$6:$B$257,"&lt;="&amp;$B270)</f>
        <v>1.2</v>
      </c>
      <c r="EP270" s="4">
        <f>SUMIFS('Aceite de Oliva'!EP$6:EP$257,'Aceite de Oliva'!$A$6:$A$257,"&gt;="&amp;$A270,'Aceite de Oliva'!$B$6:$B$257,"&lt;="&amp;$B270)</f>
        <v>0.43</v>
      </c>
      <c r="EQ270" s="4">
        <f>SUMIFS('Aceite de Oliva'!EQ$6:EQ$257,'Aceite de Oliva'!$A$6:$A$257,"&gt;="&amp;$A270,'Aceite de Oliva'!$B$6:$B$257,"&lt;="&amp;$B270)</f>
        <v>0.47</v>
      </c>
      <c r="EU270" s="4">
        <f>SUMIFS('Aceite de Oliva'!EU$6:EU$257,'Aceite de Oliva'!$A$6:$A$257,"&gt;="&amp;$A270,'Aceite de Oliva'!$B$6:$B$257,"&lt;="&amp;$B270)</f>
        <v>0.67</v>
      </c>
      <c r="EV270" s="4">
        <f>SUMIFS('Aceite de Oliva'!EV$6:EV$257,'Aceite de Oliva'!$A$6:$A$257,"&gt;="&amp;$A270,'Aceite de Oliva'!$B$6:$B$257,"&lt;="&amp;$B270)</f>
        <v>0.23</v>
      </c>
      <c r="EW270" s="4">
        <f>SUMIFS('Aceite de Oliva'!EW$6:EW$257,'Aceite de Oliva'!$A$6:$A$257,"&gt;="&amp;$A270,'Aceite de Oliva'!$B$6:$B$257,"&lt;="&amp;$B270)</f>
        <v>0.75</v>
      </c>
      <c r="EX270" s="4">
        <f>SUMIFS('Aceite de Oliva'!EX$6:EX$257,'Aceite de Oliva'!$A$6:$A$257,"&gt;="&amp;$A270,'Aceite de Oliva'!$B$6:$B$257,"&lt;="&amp;$B270)</f>
        <v>1.1299999999999999</v>
      </c>
      <c r="FB270" s="4">
        <f>SUMIFS('Aceite de Oliva'!FB$6:FB$257,'Aceite de Oliva'!$A$6:$A$257,"&gt;="&amp;$A270,'Aceite de Oliva'!$B$6:$B$257,"&lt;="&amp;$B270)</f>
        <v>1.29</v>
      </c>
      <c r="FC270" s="4">
        <f>SUMIFS('Aceite de Oliva'!FC$6:FC$257,'Aceite de Oliva'!$A$6:$A$257,"&gt;="&amp;$A270,'Aceite de Oliva'!$B$6:$B$257,"&lt;="&amp;$B270)</f>
        <v>0.14000000000000001</v>
      </c>
      <c r="FD270" s="4">
        <f>SUMIFS('Aceite de Oliva'!FD$6:FD$257,'Aceite de Oliva'!$A$6:$A$257,"&gt;="&amp;$A270,'Aceite de Oliva'!$B$6:$B$257,"&lt;="&amp;$B270)</f>
        <v>1.77</v>
      </c>
      <c r="FE270" s="4">
        <f>SUMIFS('Aceite de Oliva'!FE$6:FE$257,'Aceite de Oliva'!$A$6:$A$257,"&gt;="&amp;$A270,'Aceite de Oliva'!$B$6:$B$257,"&lt;="&amp;$B270)</f>
        <v>0.57999999999999996</v>
      </c>
      <c r="FI270" s="4">
        <f>SUMIFS('Aceite de Oliva'!FI$6:FI$257,'Aceite de Oliva'!$A$6:$A$257,"&gt;="&amp;$A270,'Aceite de Oliva'!$B$6:$B$257,"&lt;="&amp;$B270)</f>
        <v>0.96</v>
      </c>
      <c r="FJ270" s="4">
        <f>SUMIFS('Aceite de Oliva'!FJ$6:FJ$257,'Aceite de Oliva'!$A$6:$A$257,"&gt;="&amp;$A270,'Aceite de Oliva'!$B$6:$B$257,"&lt;="&amp;$B270)</f>
        <v>0.72</v>
      </c>
      <c r="FK270" s="4">
        <f>SUMIFS('Aceite de Oliva'!FK$6:FK$257,'Aceite de Oliva'!$A$6:$A$257,"&gt;="&amp;$A270,'Aceite de Oliva'!$B$6:$B$257,"&lt;="&amp;$B270)</f>
        <v>1.1599999999999999</v>
      </c>
      <c r="FL270" s="4">
        <f>SUMIFS('Aceite de Oliva'!FL$6:FL$257,'Aceite de Oliva'!$A$6:$A$257,"&gt;="&amp;$A270,'Aceite de Oliva'!$B$6:$B$257,"&lt;="&amp;$B270)</f>
        <v>0.59</v>
      </c>
      <c r="FP270" s="4">
        <f>SUMIFS('Aceite de Oliva'!FP$6:FP$257,'Aceite de Oliva'!$A$6:$A$257,"&gt;="&amp;$A270,'Aceite de Oliva'!$B$6:$B$257,"&lt;="&amp;$B270)</f>
        <v>0.74</v>
      </c>
      <c r="FQ270" s="4">
        <f>SUMIFS('Aceite de Oliva'!FQ$6:FQ$257,'Aceite de Oliva'!$A$6:$A$257,"&gt;="&amp;$A270,'Aceite de Oliva'!$B$6:$B$257,"&lt;="&amp;$B270)</f>
        <v>0.67</v>
      </c>
      <c r="FR270" s="4">
        <f>SUMIFS('Aceite de Oliva'!FR$6:FR$257,'Aceite de Oliva'!$A$6:$A$257,"&gt;="&amp;$A270,'Aceite de Oliva'!$B$6:$B$257,"&lt;="&amp;$B270)</f>
        <v>0.61</v>
      </c>
      <c r="FS270" s="4">
        <f>SUMIFS('Aceite de Oliva'!FS$6:FS$257,'Aceite de Oliva'!$A$6:$A$257,"&gt;="&amp;$A270,'Aceite de Oliva'!$B$6:$B$257,"&lt;="&amp;$B270)</f>
        <v>0</v>
      </c>
      <c r="FW270" s="4">
        <f>SUMIFS('Aceite de Oliva'!FW$6:FW$257,'Aceite de Oliva'!$A$6:$A$257,"&gt;="&amp;$A270,'Aceite de Oliva'!$B$6:$B$257,"&lt;="&amp;$B270)</f>
        <v>1.81</v>
      </c>
      <c r="FX270" s="4">
        <f>SUMIFS('Aceite de Oliva'!FX$6:FX$257,'Aceite de Oliva'!$A$6:$A$257,"&gt;="&amp;$A270,'Aceite de Oliva'!$B$6:$B$257,"&lt;="&amp;$B270)</f>
        <v>0.78</v>
      </c>
      <c r="FY270" s="4">
        <f>SUMIFS('Aceite de Oliva'!FY$6:FY$257,'Aceite de Oliva'!$A$6:$A$257,"&gt;="&amp;$A270,'Aceite de Oliva'!$B$6:$B$257,"&lt;="&amp;$B270)</f>
        <v>1.7000000000000002</v>
      </c>
      <c r="FZ270" s="4">
        <f>SUMIFS('Aceite de Oliva'!FZ$6:FZ$257,'Aceite de Oliva'!$A$6:$A$257,"&gt;="&amp;$A270,'Aceite de Oliva'!$B$6:$B$257,"&lt;="&amp;$B270)</f>
        <v>3.34</v>
      </c>
      <c r="GD270" s="4">
        <f>SUMIFS('Aceite de Oliva'!GD$6:GD$257,'Aceite de Oliva'!$A$6:$A$257,"&gt;="&amp;$A270,'Aceite de Oliva'!$B$6:$B$257,"&lt;="&amp;$B270)</f>
        <v>0.83</v>
      </c>
      <c r="GE270" s="4">
        <f>SUMIFS('Aceite de Oliva'!GE$6:GE$257,'Aceite de Oliva'!$A$6:$A$257,"&gt;="&amp;$A270,'Aceite de Oliva'!$B$6:$B$257,"&lt;="&amp;$B270)</f>
        <v>0.28999999999999998</v>
      </c>
      <c r="GF270" s="4">
        <f>SUMIFS('Aceite de Oliva'!GF$6:GF$257,'Aceite de Oliva'!$A$6:$A$257,"&gt;="&amp;$A270,'Aceite de Oliva'!$B$6:$B$257,"&lt;="&amp;$B270)</f>
        <v>0.56999999999999995</v>
      </c>
      <c r="GG270" s="4">
        <f>SUMIFS('Aceite de Oliva'!GG$6:GG$257,'Aceite de Oliva'!$A$6:$A$257,"&gt;="&amp;$A270,'Aceite de Oliva'!$B$6:$B$257,"&lt;="&amp;$B270)</f>
        <v>2.5</v>
      </c>
      <c r="GK270" s="4">
        <f>SUMIFS('Aceite de Oliva'!GK$6:GK$257,'Aceite de Oliva'!$A$6:$A$257,"&gt;="&amp;$A270,'Aceite de Oliva'!$B$6:$B$257,"&lt;="&amp;$B270)</f>
        <v>1.03</v>
      </c>
      <c r="GL270" s="4">
        <f>SUMIFS('Aceite de Oliva'!GL$6:GL$257,'Aceite de Oliva'!$A$6:$A$257,"&gt;="&amp;$A270,'Aceite de Oliva'!$B$6:$B$257,"&lt;="&amp;$B270)</f>
        <v>0.17</v>
      </c>
      <c r="GM270" s="4">
        <f>SUMIFS('Aceite de Oliva'!GM$6:GM$257,'Aceite de Oliva'!$A$6:$A$257,"&gt;="&amp;$A270,'Aceite de Oliva'!$B$6:$B$257,"&lt;="&amp;$B270)</f>
        <v>0.34</v>
      </c>
      <c r="GN270" s="4">
        <f>SUMIFS('Aceite de Oliva'!GN$6:GN$257,'Aceite de Oliva'!$A$6:$A$257,"&gt;="&amp;$A270,'Aceite de Oliva'!$B$6:$B$257,"&lt;="&amp;$B270)</f>
        <v>3.66</v>
      </c>
      <c r="GR270" s="4">
        <f>SUMIFS('Aceite de Oliva'!GR$6:GR$257,'Aceite de Oliva'!$A$6:$A$257,"&gt;="&amp;$A270,'Aceite de Oliva'!$B$6:$B$257,"&lt;="&amp;$B270)</f>
        <v>3.35</v>
      </c>
      <c r="GS270" s="4">
        <f>SUMIFS('Aceite de Oliva'!GS$6:GS$257,'Aceite de Oliva'!$A$6:$A$257,"&gt;="&amp;$A270,'Aceite de Oliva'!$B$6:$B$257,"&lt;="&amp;$B270)</f>
        <v>12.56</v>
      </c>
      <c r="GT270" s="4">
        <f>SUMIFS('Aceite de Oliva'!GT$6:GT$257,'Aceite de Oliva'!$A$6:$A$257,"&gt;="&amp;$A270,'Aceite de Oliva'!$B$6:$B$257,"&lt;="&amp;$B270)</f>
        <v>1.26</v>
      </c>
      <c r="GU270" s="4">
        <f>SUMIFS('Aceite de Oliva'!GU$6:GU$257,'Aceite de Oliva'!$A$6:$A$257,"&gt;="&amp;$A270,'Aceite de Oliva'!$B$6:$B$257,"&lt;="&amp;$B270)</f>
        <v>0.76</v>
      </c>
      <c r="GY270" s="4">
        <f>SUMIFS('Aceite de Oliva'!GY$6:GY$257,'Aceite de Oliva'!$A$6:$A$257,"&gt;="&amp;$A270,'Aceite de Oliva'!$B$6:$B$257,"&lt;="&amp;$B270)</f>
        <v>3.61</v>
      </c>
      <c r="GZ270" s="4">
        <f>SUMIFS('Aceite de Oliva'!GZ$6:GZ$257,'Aceite de Oliva'!$A$6:$A$257,"&gt;="&amp;$A270,'Aceite de Oliva'!$B$6:$B$257,"&lt;="&amp;$B270)</f>
        <v>4.8900000000000006</v>
      </c>
      <c r="HA270" s="4">
        <f>SUMIFS('Aceite de Oliva'!HA$6:HA$257,'Aceite de Oliva'!$A$6:$A$257,"&gt;="&amp;$A270,'Aceite de Oliva'!$B$6:$B$257,"&lt;="&amp;$B270)</f>
        <v>2</v>
      </c>
      <c r="HB270" s="4">
        <f>SUMIFS('Aceite de Oliva'!HB$6:HB$257,'Aceite de Oliva'!$A$6:$A$257,"&gt;="&amp;$A270,'Aceite de Oliva'!$B$6:$B$257,"&lt;="&amp;$B270)</f>
        <v>7.57</v>
      </c>
      <c r="HF270" s="4">
        <f>SUMIFS('Aceite de Oliva'!HF$6:HF$257,'Aceite de Oliva'!$A$6:$A$257,"&gt;="&amp;$A270,'Aceite de Oliva'!$B$6:$B$257,"&lt;="&amp;$B270)</f>
        <v>3.2800000000000002</v>
      </c>
      <c r="HG270" s="4">
        <f>SUMIFS('Aceite de Oliva'!HG$6:HG$257,'Aceite de Oliva'!$A$6:$A$257,"&gt;="&amp;$A270,'Aceite de Oliva'!$B$6:$B$257,"&lt;="&amp;$B270)</f>
        <v>0.78</v>
      </c>
      <c r="HH270" s="4">
        <f>SUMIFS('Aceite de Oliva'!HH$6:HH$257,'Aceite de Oliva'!$A$6:$A$257,"&gt;="&amp;$A270,'Aceite de Oliva'!$B$6:$B$257,"&lt;="&amp;$B270)</f>
        <v>3.27</v>
      </c>
      <c r="HI270" s="4">
        <f>SUMIFS('Aceite de Oliva'!HI$6:HI$257,'Aceite de Oliva'!$A$6:$A$257,"&gt;="&amp;$A270,'Aceite de Oliva'!$B$6:$B$257,"&lt;="&amp;$B270)</f>
        <v>6.6999999999999993</v>
      </c>
      <c r="HM270" s="4">
        <f>SUMIFS('Aceite de Oliva'!HM$6:HM$257,'Aceite de Oliva'!$A$6:$A$257,"&gt;="&amp;$A270,'Aceite de Oliva'!$B$6:$B$257,"&lt;="&amp;$B270)</f>
        <v>2.46</v>
      </c>
      <c r="HN270" s="4">
        <f>SUMIFS('Aceite de Oliva'!HN$6:HN$257,'Aceite de Oliva'!$A$6:$A$257,"&gt;="&amp;$A270,'Aceite de Oliva'!$B$6:$B$257,"&lt;="&amp;$B270)</f>
        <v>0.47</v>
      </c>
      <c r="HO270" s="4">
        <f>SUMIFS('Aceite de Oliva'!HO$6:HO$257,'Aceite de Oliva'!$A$6:$A$257,"&gt;="&amp;$A270,'Aceite de Oliva'!$B$6:$B$257,"&lt;="&amp;$B270)</f>
        <v>1.03</v>
      </c>
      <c r="HP270" s="4">
        <f>SUMIFS('Aceite de Oliva'!HP$6:HP$257,'Aceite de Oliva'!$A$6:$A$257,"&gt;="&amp;$A270,'Aceite de Oliva'!$B$6:$B$257,"&lt;="&amp;$B270)</f>
        <v>8.66</v>
      </c>
      <c r="HT270" s="4">
        <f>SUMIFS('Aceite de Oliva'!HT$6:HT$257,'Aceite de Oliva'!$A$6:$A$257,"&gt;="&amp;$A270,'Aceite de Oliva'!$B$6:$B$257,"&lt;="&amp;$B270)</f>
        <v>2.63</v>
      </c>
      <c r="HU270" s="4">
        <f>SUMIFS('Aceite de Oliva'!HU$6:HU$257,'Aceite de Oliva'!$A$6:$A$257,"&gt;="&amp;$A270,'Aceite de Oliva'!$B$6:$B$257,"&lt;="&amp;$B270)</f>
        <v>0.14000000000000001</v>
      </c>
      <c r="HV270" s="4">
        <f>SUMIFS('Aceite de Oliva'!HV$6:HV$257,'Aceite de Oliva'!$A$6:$A$257,"&gt;="&amp;$A270,'Aceite de Oliva'!$B$6:$B$257,"&lt;="&amp;$B270)</f>
        <v>1.76</v>
      </c>
      <c r="HW270" s="4">
        <f>SUMIFS('Aceite de Oliva'!HW$6:HW$257,'Aceite de Oliva'!$A$6:$A$257,"&gt;="&amp;$A270,'Aceite de Oliva'!$B$6:$B$257,"&lt;="&amp;$B270)</f>
        <v>6.68</v>
      </c>
      <c r="IA270" s="4">
        <f>SUMIFS('Aceite de Oliva'!IA$6:IA$257,'Aceite de Oliva'!$A$6:$A$257,"&gt;="&amp;$A270,'Aceite de Oliva'!$B$6:$B$257,"&lt;="&amp;$B270)</f>
        <v>1.24</v>
      </c>
      <c r="IB270" s="4">
        <f>SUMIFS('Aceite de Oliva'!IB$6:IB$257,'Aceite de Oliva'!$A$6:$A$257,"&gt;="&amp;$A270,'Aceite de Oliva'!$B$6:$B$257,"&lt;="&amp;$B270)</f>
        <v>1.7799999999999998</v>
      </c>
      <c r="IC270" s="4">
        <f>SUMIFS('Aceite de Oliva'!IC$6:IC$257,'Aceite de Oliva'!$A$6:$A$257,"&gt;="&amp;$A270,'Aceite de Oliva'!$B$6:$B$257,"&lt;="&amp;$B270)</f>
        <v>1.28</v>
      </c>
      <c r="ID270" s="4">
        <f>SUMIFS('Aceite de Oliva'!ID$6:ID$257,'Aceite de Oliva'!$A$6:$A$257,"&gt;="&amp;$A270,'Aceite de Oliva'!$B$6:$B$257,"&lt;="&amp;$B270)</f>
        <v>0.96</v>
      </c>
      <c r="IH270" s="4">
        <f>SUMIFS('Aceite de Oliva'!IH$6:IH$257,'Aceite de Oliva'!$A$6:$A$257,"&gt;="&amp;$A270,'Aceite de Oliva'!$B$6:$B$257,"&lt;="&amp;$B270)</f>
        <v>1.94</v>
      </c>
      <c r="II270" s="4">
        <f>SUMIFS('Aceite de Oliva'!II$6:II$257,'Aceite de Oliva'!$A$6:$A$257,"&gt;="&amp;$A270,'Aceite de Oliva'!$B$6:$B$257,"&lt;="&amp;$B270)</f>
        <v>4.4300000000000006</v>
      </c>
      <c r="IJ270" s="4">
        <f>SUMIFS('Aceite de Oliva'!IJ$6:IJ$257,'Aceite de Oliva'!$A$6:$A$257,"&gt;="&amp;$A270,'Aceite de Oliva'!$B$6:$B$257,"&lt;="&amp;$B270)</f>
        <v>1.4</v>
      </c>
      <c r="IK270" s="4">
        <f>SUMIFS('Aceite de Oliva'!IK$6:IK$257,'Aceite de Oliva'!$A$6:$A$257,"&gt;="&amp;$A270,'Aceite de Oliva'!$B$6:$B$257,"&lt;="&amp;$B270)</f>
        <v>1.85</v>
      </c>
      <c r="IO270" s="4">
        <f>SUMIFS('Aceite de Oliva'!IO$6:IO$257,'Aceite de Oliva'!$A$6:$A$257,"&gt;="&amp;$A270,'Aceite de Oliva'!$B$6:$B$257,"&lt;="&amp;$B270)</f>
        <v>1.1299999999999999</v>
      </c>
      <c r="IP270" s="4">
        <f>SUMIFS('Aceite de Oliva'!IP$6:IP$257,'Aceite de Oliva'!$A$6:$A$257,"&gt;="&amp;$A270,'Aceite de Oliva'!$B$6:$B$257,"&lt;="&amp;$B270)</f>
        <v>0.68</v>
      </c>
      <c r="IQ270" s="4">
        <f>SUMIFS('Aceite de Oliva'!IQ$6:IQ$257,'Aceite de Oliva'!$A$6:$A$257,"&gt;="&amp;$A270,'Aceite de Oliva'!$B$6:$B$257,"&lt;="&amp;$B270)</f>
        <v>0.75</v>
      </c>
      <c r="IR270" s="4">
        <f>SUMIFS('Aceite de Oliva'!IR$6:IR$257,'Aceite de Oliva'!$A$6:$A$257,"&gt;="&amp;$A270,'Aceite de Oliva'!$B$6:$B$257,"&lt;="&amp;$B270)</f>
        <v>3.57</v>
      </c>
      <c r="IV270" s="4">
        <f>SUMIFS('Aceite de Oliva'!IV$6:IV$257,'Aceite de Oliva'!$A$6:$A$257,"&gt;="&amp;$A270,'Aceite de Oliva'!$B$6:$B$257,"&lt;="&amp;$B270)</f>
        <v>1.6400000000000001</v>
      </c>
      <c r="IW270" s="4">
        <f>SUMIFS('Aceite de Oliva'!IW$6:IW$257,'Aceite de Oliva'!$A$6:$A$257,"&gt;="&amp;$A270,'Aceite de Oliva'!$B$6:$B$257,"&lt;="&amp;$B270)</f>
        <v>2.7800000000000002</v>
      </c>
      <c r="IX270" s="4">
        <f>SUMIFS('Aceite de Oliva'!IX$6:IX$257,'Aceite de Oliva'!$A$6:$A$257,"&gt;="&amp;$A270,'Aceite de Oliva'!$B$6:$B$257,"&lt;="&amp;$B270)</f>
        <v>1.4</v>
      </c>
      <c r="IY270" s="4">
        <f>SUMIFS('Aceite de Oliva'!IY$6:IY$257,'Aceite de Oliva'!$A$6:$A$257,"&gt;="&amp;$A270,'Aceite de Oliva'!$B$6:$B$257,"&lt;="&amp;$B270)</f>
        <v>1.76</v>
      </c>
      <c r="JC270" s="4">
        <f>SUMIFS('Aceite de Oliva'!JC$6:JC$257,'Aceite de Oliva'!$A$6:$A$257,"&gt;="&amp;$A270,'Aceite de Oliva'!$B$6:$B$257,"&lt;="&amp;$B270)</f>
        <v>3.99</v>
      </c>
      <c r="JD270" s="4">
        <f>SUMIFS('Aceite de Oliva'!JD$6:JD$257,'Aceite de Oliva'!$A$6:$A$257,"&gt;="&amp;$A270,'Aceite de Oliva'!$B$6:$B$257,"&lt;="&amp;$B270)</f>
        <v>11.5</v>
      </c>
      <c r="JE270" s="4">
        <f>SUMIFS('Aceite de Oliva'!JE$6:JE$257,'Aceite de Oliva'!$A$6:$A$257,"&gt;="&amp;$A270,'Aceite de Oliva'!$B$6:$B$257,"&lt;="&amp;$B270)</f>
        <v>2.06</v>
      </c>
      <c r="JF270" s="4">
        <f>SUMIFS('Aceite de Oliva'!JF$6:JF$257,'Aceite de Oliva'!$A$6:$A$257,"&gt;="&amp;$A270,'Aceite de Oliva'!$B$6:$B$257,"&lt;="&amp;$B270)</f>
        <v>2.4900000000000002</v>
      </c>
      <c r="JJ270" s="4">
        <f>SUMIFS('Aceite de Oliva'!JJ$6:JJ$257,'Aceite de Oliva'!$A$6:$A$257,"&gt;="&amp;$A270,'Aceite de Oliva'!$B$6:$B$257,"&lt;="&amp;$B270)</f>
        <v>1.48</v>
      </c>
      <c r="JK270" s="4">
        <f>SUMIFS('Aceite de Oliva'!JK$6:JK$257,'Aceite de Oliva'!$A$6:$A$257,"&gt;="&amp;$A270,'Aceite de Oliva'!$B$6:$B$257,"&lt;="&amp;$B270)</f>
        <v>3.32</v>
      </c>
      <c r="JL270" s="4">
        <f>SUMIFS('Aceite de Oliva'!JL$6:JL$257,'Aceite de Oliva'!$A$6:$A$257,"&gt;="&amp;$A270,'Aceite de Oliva'!$B$6:$B$257,"&lt;="&amp;$B270)</f>
        <v>0.79999999999999993</v>
      </c>
      <c r="JM270" s="4">
        <f>SUMIFS('Aceite de Oliva'!JM$6:JM$257,'Aceite de Oliva'!$A$6:$A$257,"&gt;="&amp;$A270,'Aceite de Oliva'!$B$6:$B$257,"&lt;="&amp;$B270)</f>
        <v>1.61</v>
      </c>
      <c r="JQ270" s="4">
        <f>SUMIFS('Aceite de Oliva'!JQ$6:JQ$257,'Aceite de Oliva'!$A$6:$A$257,"&gt;="&amp;$A270,'Aceite de Oliva'!$B$6:$B$257,"&lt;="&amp;$B270)</f>
        <v>1.01</v>
      </c>
      <c r="JR270" s="4">
        <f>SUMIFS('Aceite de Oliva'!JR$6:JR$257,'Aceite de Oliva'!$A$6:$A$257,"&gt;="&amp;$A270,'Aceite de Oliva'!$B$6:$B$257,"&lt;="&amp;$B270)</f>
        <v>0.72</v>
      </c>
      <c r="JS270" s="4">
        <f>SUMIFS('Aceite de Oliva'!JS$6:JS$257,'Aceite de Oliva'!$A$6:$A$257,"&gt;="&amp;$A270,'Aceite de Oliva'!$B$6:$B$257,"&lt;="&amp;$B270)</f>
        <v>0.64</v>
      </c>
      <c r="JT270" s="4">
        <f>SUMIFS('Aceite de Oliva'!JT$6:JT$257,'Aceite de Oliva'!$A$6:$A$257,"&gt;="&amp;$A270,'Aceite de Oliva'!$B$6:$B$257,"&lt;="&amp;$B270)</f>
        <v>0.87</v>
      </c>
      <c r="JX270" s="4">
        <f>SUMIFS('Aceite de Oliva'!JX$6:JX$257,'Aceite de Oliva'!$A$6:$A$257,"&gt;="&amp;$A270,'Aceite de Oliva'!$B$6:$B$257,"&lt;="&amp;$B270)</f>
        <v>2.5</v>
      </c>
      <c r="JY270" s="4">
        <f>SUMIFS('Aceite de Oliva'!JY$6:JY$257,'Aceite de Oliva'!$A$6:$A$257,"&gt;="&amp;$A270,'Aceite de Oliva'!$B$6:$B$257,"&lt;="&amp;$B270)</f>
        <v>7.0200000000000005</v>
      </c>
      <c r="JZ270" s="4">
        <f>SUMIFS('Aceite de Oliva'!JZ$6:JZ$257,'Aceite de Oliva'!$A$6:$A$257,"&gt;="&amp;$A270,'Aceite de Oliva'!$B$6:$B$257,"&lt;="&amp;$B270)</f>
        <v>1.38</v>
      </c>
      <c r="KA270" s="4">
        <f>SUMIFS('Aceite de Oliva'!KA$6:KA$257,'Aceite de Oliva'!$A$6:$A$257,"&gt;="&amp;$A270,'Aceite de Oliva'!$B$6:$B$257,"&lt;="&amp;$B270)</f>
        <v>0.22</v>
      </c>
      <c r="KE270" s="4">
        <f>SUMIFS('Aceite de Oliva'!KE$6:KE$257,'Aceite de Oliva'!$A$6:$A$257,"&gt;="&amp;$A270,'Aceite de Oliva'!$B$6:$B$257,"&lt;="&amp;$B270)</f>
        <v>1.7200000000000002</v>
      </c>
      <c r="KF270" s="4">
        <f>SUMIFS('Aceite de Oliva'!KF$6:KF$257,'Aceite de Oliva'!$A$6:$A$257,"&gt;="&amp;$A270,'Aceite de Oliva'!$B$6:$B$257,"&lt;="&amp;$B270)</f>
        <v>5.87</v>
      </c>
      <c r="KG270" s="4">
        <f>SUMIFS('Aceite de Oliva'!KG$6:KG$257,'Aceite de Oliva'!$A$6:$A$257,"&gt;="&amp;$A270,'Aceite de Oliva'!$B$6:$B$257,"&lt;="&amp;$B270)</f>
        <v>0.6</v>
      </c>
      <c r="KH270" s="4">
        <f>SUMIFS('Aceite de Oliva'!KH$6:KH$257,'Aceite de Oliva'!$A$6:$A$257,"&gt;="&amp;$A270,'Aceite de Oliva'!$B$6:$B$257,"&lt;="&amp;$B270)</f>
        <v>0</v>
      </c>
      <c r="KL270" s="4">
        <f>SUMIFS('Aceite de Oliva'!KL$6:KL$257,'Aceite de Oliva'!$A$6:$A$257,"&gt;="&amp;$A270,'Aceite de Oliva'!$B$6:$B$257,"&lt;="&amp;$B270)</f>
        <v>0.71</v>
      </c>
      <c r="KM270" s="4">
        <f>SUMIFS('Aceite de Oliva'!KM$6:KM$257,'Aceite de Oliva'!$A$6:$A$257,"&gt;="&amp;$A270,'Aceite de Oliva'!$B$6:$B$257,"&lt;="&amp;$B270)</f>
        <v>1.42</v>
      </c>
      <c r="KN270" s="4">
        <f>SUMIFS('Aceite de Oliva'!KN$6:KN$257,'Aceite de Oliva'!$A$6:$A$257,"&gt;="&amp;$A270,'Aceite de Oliva'!$B$6:$B$257,"&lt;="&amp;$B270)</f>
        <v>0.77</v>
      </c>
      <c r="KO270" s="4">
        <f>SUMIFS('Aceite de Oliva'!KO$6:KO$257,'Aceite de Oliva'!$A$6:$A$257,"&gt;="&amp;$A270,'Aceite de Oliva'!$B$6:$B$257,"&lt;="&amp;$B270)</f>
        <v>0</v>
      </c>
      <c r="KS270" s="4">
        <f>SUMIFS('Aceite de Oliva'!KS$6:KS$257,'Aceite de Oliva'!$A$6:$A$257,"&gt;="&amp;$A270,'Aceite de Oliva'!$B$6:$B$257,"&lt;="&amp;$B270)</f>
        <v>0.87000000000000011</v>
      </c>
      <c r="KT270" s="4">
        <f>SUMIFS('Aceite de Oliva'!KT$6:KT$257,'Aceite de Oliva'!$A$6:$A$257,"&gt;="&amp;$A270,'Aceite de Oliva'!$B$6:$B$257,"&lt;="&amp;$B270)</f>
        <v>3.16</v>
      </c>
      <c r="KU270" s="4">
        <f>SUMIFS('Aceite de Oliva'!KU$6:KU$257,'Aceite de Oliva'!$A$6:$A$257,"&gt;="&amp;$A270,'Aceite de Oliva'!$B$6:$B$257,"&lt;="&amp;$B270)</f>
        <v>0.27</v>
      </c>
      <c r="KV270" s="4">
        <f>SUMIFS('Aceite de Oliva'!KV$6:KV$257,'Aceite de Oliva'!$A$6:$A$257,"&gt;="&amp;$A270,'Aceite de Oliva'!$B$6:$B$257,"&lt;="&amp;$B270)</f>
        <v>0.19</v>
      </c>
      <c r="KZ270" s="4">
        <f>SUMIFS('Aceite de Oliva'!KZ$6:KZ$257,'Aceite de Oliva'!$A$6:$A$257,"&gt;="&amp;$A270,'Aceite de Oliva'!$B$6:$B$257,"&lt;="&amp;$B270)</f>
        <v>0.86</v>
      </c>
      <c r="LA270" s="4">
        <f>SUMIFS('Aceite de Oliva'!LA$6:LA$257,'Aceite de Oliva'!$A$6:$A$257,"&gt;="&amp;$A270,'Aceite de Oliva'!$B$6:$B$257,"&lt;="&amp;$B270)</f>
        <v>2.36</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1.92</v>
      </c>
      <c r="LH270" s="4">
        <f>SUMIFS('Aceite de Oliva'!LH$6:LH$257,'Aceite de Oliva'!$A$6:$A$257,"&gt;="&amp;$A270,'Aceite de Oliva'!$B$6:$B$257,"&lt;="&amp;$B270)</f>
        <v>6.13</v>
      </c>
      <c r="LI270" s="4">
        <f>SUMIFS('Aceite de Oliva'!LI$6:LI$257,'Aceite de Oliva'!$A$6:$A$257,"&gt;="&amp;$A270,'Aceite de Oliva'!$B$6:$B$257,"&lt;="&amp;$B270)</f>
        <v>0.43000000000000005</v>
      </c>
      <c r="LJ270" s="4">
        <f>SUMIFS('Aceite de Oliva'!LJ$6:LJ$257,'Aceite de Oliva'!$A$6:$A$257,"&gt;="&amp;$A270,'Aceite de Oliva'!$B$6:$B$257,"&lt;="&amp;$B270)</f>
        <v>0.34</v>
      </c>
      <c r="LN270" s="4">
        <f>SUMIFS('Aceite de Oliva'!LN$6:LN$257,'Aceite de Oliva'!$A$6:$A$257,"&gt;="&amp;$A270,'Aceite de Oliva'!$B$6:$B$257,"&lt;="&amp;$B270)</f>
        <v>1.7</v>
      </c>
      <c r="LO270" s="4">
        <f>SUMIFS('Aceite de Oliva'!LO$6:LO$257,'Aceite de Oliva'!$A$6:$A$257,"&gt;="&amp;$A270,'Aceite de Oliva'!$B$6:$B$257,"&lt;="&amp;$B270)</f>
        <v>5.73</v>
      </c>
      <c r="LP270" s="4">
        <f>SUMIFS('Aceite de Oliva'!LP$6:LP$257,'Aceite de Oliva'!$A$6:$A$257,"&gt;="&amp;$A270,'Aceite de Oliva'!$B$6:$B$257,"&lt;="&amp;$B270)</f>
        <v>0.79</v>
      </c>
      <c r="LQ270" s="4">
        <f>SUMIFS('Aceite de Oliva'!LQ$6:LQ$257,'Aceite de Oliva'!$A$6:$A$257,"&gt;="&amp;$A270,'Aceite de Oliva'!$B$6:$B$257,"&lt;="&amp;$B270)</f>
        <v>0.56999999999999995</v>
      </c>
      <c r="LU270" s="4">
        <f>SUMIFS('Aceite de Oliva'!LU$6:LU$257,'Aceite de Oliva'!$A$6:$A$257,"&gt;="&amp;$A270,'Aceite de Oliva'!$B$6:$B$257,"&lt;="&amp;$B270)</f>
        <v>1.31</v>
      </c>
      <c r="LV270" s="4">
        <f>SUMIFS('Aceite de Oliva'!LV$6:LV$257,'Aceite de Oliva'!$A$6:$A$257,"&gt;="&amp;$A270,'Aceite de Oliva'!$B$6:$B$257,"&lt;="&amp;$B270)</f>
        <v>0.59</v>
      </c>
      <c r="LW270" s="4">
        <f>SUMIFS('Aceite de Oliva'!LW$6:LW$257,'Aceite de Oliva'!$A$6:$A$257,"&gt;="&amp;$A270,'Aceite de Oliva'!$B$6:$B$257,"&lt;="&amp;$B270)</f>
        <v>1.3599999999999999</v>
      </c>
      <c r="LX270" s="4">
        <f>SUMIFS('Aceite de Oliva'!LX$6:LX$257,'Aceite de Oliva'!$A$6:$A$257,"&gt;="&amp;$A270,'Aceite de Oliva'!$B$6:$B$257,"&lt;="&amp;$B270)</f>
        <v>1.87</v>
      </c>
      <c r="MB270" s="4">
        <f>SUMIFS('Aceite de Oliva'!MB$6:MB$257,'Aceite de Oliva'!$A$6:$A$257,"&gt;="&amp;$A270,'Aceite de Oliva'!$B$6:$B$257,"&lt;="&amp;$B270)</f>
        <v>1.54</v>
      </c>
      <c r="MC270" s="4">
        <f>SUMIFS('Aceite de Oliva'!MC$6:MC$257,'Aceite de Oliva'!$A$6:$A$257,"&gt;="&amp;$A270,'Aceite de Oliva'!$B$6:$B$257,"&lt;="&amp;$B270)</f>
        <v>0.48</v>
      </c>
      <c r="MD270" s="4">
        <f>SUMIFS('Aceite de Oliva'!MD$6:MD$257,'Aceite de Oliva'!$A$6:$A$257,"&gt;="&amp;$A270,'Aceite de Oliva'!$B$6:$B$257,"&lt;="&amp;$B270)</f>
        <v>2.1800000000000002</v>
      </c>
      <c r="ME270" s="4">
        <f>SUMIFS('Aceite de Oliva'!ME$6:ME$257,'Aceite de Oliva'!$A$6:$A$257,"&gt;="&amp;$A270,'Aceite de Oliva'!$B$6:$B$257,"&lt;="&amp;$B270)</f>
        <v>0.95</v>
      </c>
      <c r="MI270" s="4">
        <f>SUMIFS('Aceite de Oliva'!MI$6:MI$257,'Aceite de Oliva'!$A$6:$A$257,"&gt;="&amp;$A270,'Aceite de Oliva'!$B$6:$B$257,"&lt;="&amp;$B270)</f>
        <v>1.5999999999999999</v>
      </c>
      <c r="MJ270" s="4">
        <f>SUMIFS('Aceite de Oliva'!MJ$6:MJ$257,'Aceite de Oliva'!$A$6:$A$257,"&gt;="&amp;$A270,'Aceite de Oliva'!$B$6:$B$257,"&lt;="&amp;$B270)</f>
        <v>0</v>
      </c>
      <c r="MK270" s="4">
        <f>SUMIFS('Aceite de Oliva'!MK$6:MK$257,'Aceite de Oliva'!$A$6:$A$257,"&gt;="&amp;$A270,'Aceite de Oliva'!$B$6:$B$257,"&lt;="&amp;$B270)</f>
        <v>2.2599999999999998</v>
      </c>
      <c r="ML270" s="4">
        <f>SUMIFS('Aceite de Oliva'!ML$6:ML$257,'Aceite de Oliva'!$A$6:$A$257,"&gt;="&amp;$A270,'Aceite de Oliva'!$B$6:$B$257,"&lt;="&amp;$B270)</f>
        <v>0.34</v>
      </c>
      <c r="MP270" s="4">
        <f>SUMIFS('Aceite de Oliva'!MP$6:MP$257,'Aceite de Oliva'!$A$6:$A$257,"&gt;="&amp;$A270,'Aceite de Oliva'!$B$6:$B$257,"&lt;="&amp;$B270)</f>
        <v>1.1299999999999999</v>
      </c>
      <c r="MQ270" s="4">
        <f>SUMIFS('Aceite de Oliva'!MQ$6:MQ$257,'Aceite de Oliva'!$A$6:$A$257,"&gt;="&amp;$A270,'Aceite de Oliva'!$B$6:$B$257,"&lt;="&amp;$B270)</f>
        <v>1.62</v>
      </c>
      <c r="MR270" s="4">
        <f>SUMIFS('Aceite de Oliva'!MR$6:MR$257,'Aceite de Oliva'!$A$6:$A$257,"&gt;="&amp;$A270,'Aceite de Oliva'!$B$6:$B$257,"&lt;="&amp;$B270)</f>
        <v>0.8</v>
      </c>
      <c r="MS270" s="4">
        <f>SUMIFS('Aceite de Oliva'!MS$6:MS$257,'Aceite de Oliva'!$A$6:$A$257,"&gt;="&amp;$A270,'Aceite de Oliva'!$B$6:$B$257,"&lt;="&amp;$B270)</f>
        <v>0.31</v>
      </c>
      <c r="MW270" s="4">
        <f>SUMIFS('Aceite de Oliva'!MW$6:MW$257,'Aceite de Oliva'!$A$6:$A$257,"&gt;="&amp;$A270,'Aceite de Oliva'!$B$6:$B$257,"&lt;="&amp;$B270)</f>
        <v>1.63</v>
      </c>
      <c r="MX270" s="4">
        <f>SUMIFS('Aceite de Oliva'!MX$6:MX$257,'Aceite de Oliva'!$A$6:$A$257,"&gt;="&amp;$A270,'Aceite de Oliva'!$B$6:$B$257,"&lt;="&amp;$B270)</f>
        <v>3.4</v>
      </c>
      <c r="MY270" s="4">
        <f>SUMIFS('Aceite de Oliva'!MY$6:MY$257,'Aceite de Oliva'!$A$6:$A$257,"&gt;="&amp;$A270,'Aceite de Oliva'!$B$6:$B$257,"&lt;="&amp;$B270)</f>
        <v>1.0900000000000001</v>
      </c>
      <c r="MZ270" s="4">
        <f>SUMIFS('Aceite de Oliva'!MZ$6:MZ$257,'Aceite de Oliva'!$A$6:$A$257,"&gt;="&amp;$A270,'Aceite de Oliva'!$B$6:$B$257,"&lt;="&amp;$B270)</f>
        <v>0.22</v>
      </c>
      <c r="ND270" s="4">
        <f>SUMIFS('Aceite de Oliva'!ND$6:ND$257,'Aceite de Oliva'!$A$6:$A$257,"&gt;="&amp;$A270,'Aceite de Oliva'!$B$6:$B$257,"&lt;="&amp;$B270)</f>
        <v>2.27</v>
      </c>
      <c r="NE270" s="4">
        <f>SUMIFS('Aceite de Oliva'!NE$6:NE$257,'Aceite de Oliva'!$A$6:$A$257,"&gt;="&amp;$A270,'Aceite de Oliva'!$B$6:$B$257,"&lt;="&amp;$B270)</f>
        <v>2.76</v>
      </c>
      <c r="NF270" s="4">
        <f>SUMIFS('Aceite de Oliva'!NF$6:NF$257,'Aceite de Oliva'!$A$6:$A$257,"&gt;="&amp;$A270,'Aceite de Oliva'!$B$6:$B$257,"&lt;="&amp;$B270)</f>
        <v>2.57</v>
      </c>
      <c r="NG270" s="4">
        <f>SUMIFS('Aceite de Oliva'!NG$6:NG$257,'Aceite de Oliva'!$A$6:$A$257,"&gt;="&amp;$A270,'Aceite de Oliva'!$B$6:$B$257,"&lt;="&amp;$B270)</f>
        <v>0.18</v>
      </c>
      <c r="NK270" s="4">
        <f>SUMIFS('Aceite de Oliva'!NK$6:NK$257,'Aceite de Oliva'!$A$6:$A$257,"&gt;="&amp;$A270,'Aceite de Oliva'!$B$6:$B$257,"&lt;="&amp;$B270)</f>
        <v>1.8900000000000001</v>
      </c>
      <c r="NL270" s="4">
        <f>SUMIFS('Aceite de Oliva'!NL$6:NL$257,'Aceite de Oliva'!$A$6:$A$257,"&gt;="&amp;$A270,'Aceite de Oliva'!$B$6:$B$257,"&lt;="&amp;$B270)</f>
        <v>3.95</v>
      </c>
      <c r="NM270" s="4">
        <f>SUMIFS('Aceite de Oliva'!NM$6:NM$257,'Aceite de Oliva'!$A$6:$A$257,"&gt;="&amp;$A270,'Aceite de Oliva'!$B$6:$B$257,"&lt;="&amp;$B270)</f>
        <v>1.4300000000000002</v>
      </c>
      <c r="NN270" s="4">
        <f>SUMIFS('Aceite de Oliva'!NN$6:NN$257,'Aceite de Oliva'!$A$6:$A$257,"&gt;="&amp;$A270,'Aceite de Oliva'!$B$6:$B$257,"&lt;="&amp;$B270)</f>
        <v>2.36</v>
      </c>
      <c r="NR270" s="4">
        <f>SUMIFS('Aceite de Oliva'!NR$6:NR$257,'Aceite de Oliva'!$A$6:$A$257,"&gt;="&amp;$A270,'Aceite de Oliva'!$B$6:$B$257,"&lt;="&amp;$B270)</f>
        <v>2.29</v>
      </c>
      <c r="NS270" s="4">
        <f>SUMIFS('Aceite de Oliva'!NS$6:NS$257,'Aceite de Oliva'!$A$6:$A$257,"&gt;="&amp;$A270,'Aceite de Oliva'!$B$6:$B$257,"&lt;="&amp;$B270)</f>
        <v>2.4299999999999997</v>
      </c>
      <c r="NT270" s="4">
        <f>SUMIFS('Aceite de Oliva'!NT$6:NT$257,'Aceite de Oliva'!$A$6:$A$257,"&gt;="&amp;$A270,'Aceite de Oliva'!$B$6:$B$257,"&lt;="&amp;$B270)</f>
        <v>1.63</v>
      </c>
      <c r="NU270" s="4">
        <f>SUMIFS('Aceite de Oliva'!NU$6:NU$257,'Aceite de Oliva'!$A$6:$A$257,"&gt;="&amp;$A270,'Aceite de Oliva'!$B$6:$B$257,"&lt;="&amp;$B270)</f>
        <v>2.92</v>
      </c>
      <c r="NY270" s="4">
        <f>SUMIFS('Aceite de Oliva'!NY$6:NY$257,'Aceite de Oliva'!$A$6:$A$257,"&gt;="&amp;$A270,'Aceite de Oliva'!$B$6:$B$257,"&lt;="&amp;$B270)</f>
        <v>3.67</v>
      </c>
      <c r="NZ270" s="4">
        <f>SUMIFS('Aceite de Oliva'!NZ$6:NZ$257,'Aceite de Oliva'!$A$6:$A$257,"&gt;="&amp;$A270,'Aceite de Oliva'!$B$6:$B$257,"&lt;="&amp;$B270)</f>
        <v>2.4699999999999998</v>
      </c>
      <c r="OA270" s="4">
        <f>SUMIFS('Aceite de Oliva'!OA$6:OA$257,'Aceite de Oliva'!$A$6:$A$257,"&gt;="&amp;$A270,'Aceite de Oliva'!$B$6:$B$257,"&lt;="&amp;$B270)</f>
        <v>4.0199999999999996</v>
      </c>
      <c r="OB270" s="4">
        <f>SUMIFS('Aceite de Oliva'!OB$6:OB$257,'Aceite de Oliva'!$A$6:$A$257,"&gt;="&amp;$A270,'Aceite de Oliva'!$B$6:$B$257,"&lt;="&amp;$B270)</f>
        <v>3.82</v>
      </c>
      <c r="OF270" s="4">
        <f>SUMIFS('Aceite de Oliva'!OF$6:OF$257,'Aceite de Oliva'!$A$6:$A$257,"&gt;="&amp;$A270,'Aceite de Oliva'!$B$6:$B$257,"&lt;="&amp;$B270)</f>
        <v>4.96</v>
      </c>
      <c r="OG270" s="4">
        <f>SUMIFS('Aceite de Oliva'!OG$6:OG$257,'Aceite de Oliva'!$A$6:$A$257,"&gt;="&amp;$A270,'Aceite de Oliva'!$B$6:$B$257,"&lt;="&amp;$B270)</f>
        <v>3.51</v>
      </c>
      <c r="OH270" s="4">
        <f>SUMIFS('Aceite de Oliva'!OH$6:OH$257,'Aceite de Oliva'!$A$6:$A$257,"&gt;="&amp;$A270,'Aceite de Oliva'!$B$6:$B$257,"&lt;="&amp;$B270)</f>
        <v>5.0999999999999996</v>
      </c>
      <c r="OI270" s="4">
        <f>SUMIFS('Aceite de Oliva'!OI$6:OI$257,'Aceite de Oliva'!$A$6:$A$257,"&gt;="&amp;$A270,'Aceite de Oliva'!$B$6:$B$257,"&lt;="&amp;$B270)</f>
        <v>7.89</v>
      </c>
      <c r="OM270" s="4">
        <f>SUMIFS('Aceite de Oliva'!OM$6:OM$257,'Aceite de Oliva'!$A$6:$A$257,"&gt;="&amp;$A270,'Aceite de Oliva'!$B$6:$B$257,"&lt;="&amp;$B270)</f>
        <v>6.43</v>
      </c>
      <c r="ON270" s="4">
        <f>SUMIFS('Aceite de Oliva'!ON$6:ON$257,'Aceite de Oliva'!$A$6:$A$257,"&gt;="&amp;$A270,'Aceite de Oliva'!$B$6:$B$257,"&lt;="&amp;$B270)</f>
        <v>7.4700000000000006</v>
      </c>
      <c r="OO270" s="4">
        <f>SUMIFS('Aceite de Oliva'!OO$6:OO$257,'Aceite de Oliva'!$A$6:$A$257,"&gt;="&amp;$A270,'Aceite de Oliva'!$B$6:$B$257,"&lt;="&amp;$B270)</f>
        <v>6.02</v>
      </c>
      <c r="OP270" s="4">
        <f>SUMIFS('Aceite de Oliva'!OP$6:OP$257,'Aceite de Oliva'!$A$6:$A$257,"&gt;="&amp;$A270,'Aceite de Oliva'!$B$6:$B$257,"&lt;="&amp;$B270)</f>
        <v>8.64</v>
      </c>
      <c r="OT270" s="4">
        <f>SUMIFS('Aceite de Oliva'!OT$6:OT$257,'Aceite de Oliva'!$A$6:$A$257,"&gt;="&amp;$A270,'Aceite de Oliva'!$B$6:$B$257,"&lt;="&amp;$B270)</f>
        <v>3.72</v>
      </c>
      <c r="OU270" s="4">
        <f>SUMIFS('Aceite de Oliva'!OU$6:OU$257,'Aceite de Oliva'!$A$6:$A$257,"&gt;="&amp;$A270,'Aceite de Oliva'!$B$6:$B$257,"&lt;="&amp;$B270)</f>
        <v>5.9099999999999993</v>
      </c>
      <c r="OV270" s="4">
        <f>SUMIFS('Aceite de Oliva'!OV$6:OV$257,'Aceite de Oliva'!$A$6:$A$257,"&gt;="&amp;$A270,'Aceite de Oliva'!$B$6:$B$257,"&lt;="&amp;$B270)</f>
        <v>3.11</v>
      </c>
      <c r="OW270" s="4">
        <f>SUMIFS('Aceite de Oliva'!OW$6:OW$257,'Aceite de Oliva'!$A$6:$A$257,"&gt;="&amp;$A270,'Aceite de Oliva'!$B$6:$B$257,"&lt;="&amp;$B270)</f>
        <v>5.05</v>
      </c>
      <c r="PA270" s="4">
        <f>SUMIFS('Aceite de Oliva'!PA$6:PA$257,'Aceite de Oliva'!$A$6:$A$257,"&gt;="&amp;$A270,'Aceite de Oliva'!$B$6:$B$257,"&lt;="&amp;$B270)</f>
        <v>2.2400000000000002</v>
      </c>
      <c r="PB270" s="4">
        <f>SUMIFS('Aceite de Oliva'!PB$6:PB$257,'Aceite de Oliva'!$A$6:$A$257,"&gt;="&amp;$A270,'Aceite de Oliva'!$B$6:$B$257,"&lt;="&amp;$B270)</f>
        <v>4.96</v>
      </c>
      <c r="PC270" s="4">
        <f>SUMIFS('Aceite de Oliva'!PC$6:PC$257,'Aceite de Oliva'!$A$6:$A$257,"&gt;="&amp;$A270,'Aceite de Oliva'!$B$6:$B$257,"&lt;="&amp;$B270)</f>
        <v>1.71</v>
      </c>
      <c r="PD270" s="4">
        <f>SUMIFS('Aceite de Oliva'!PD$6:PD$257,'Aceite de Oliva'!$A$6:$A$257,"&gt;="&amp;$A270,'Aceite de Oliva'!$B$6:$B$257,"&lt;="&amp;$B270)</f>
        <v>0.36</v>
      </c>
      <c r="PH270" s="4">
        <f>SUMIFS('Aceite de Oliva'!PH$6:PH$257,'Aceite de Oliva'!$A$6:$A$257,"&gt;="&amp;$A270,'Aceite de Oliva'!$B$6:$B$257,"&lt;="&amp;$B270)</f>
        <v>4.3899999999999997</v>
      </c>
      <c r="PI270" s="4">
        <f>SUMIFS('Aceite de Oliva'!PI$6:PI$257,'Aceite de Oliva'!$A$6:$A$257,"&gt;="&amp;$A270,'Aceite de Oliva'!$B$6:$B$257,"&lt;="&amp;$B270)</f>
        <v>12.8</v>
      </c>
      <c r="PJ270" s="4">
        <f>SUMIFS('Aceite de Oliva'!PJ$6:PJ$257,'Aceite de Oliva'!$A$6:$A$257,"&gt;="&amp;$A270,'Aceite de Oliva'!$B$6:$B$257,"&lt;="&amp;$B270)</f>
        <v>2.95</v>
      </c>
      <c r="PK270" s="4">
        <f>SUMIFS('Aceite de Oliva'!PK$6:PK$257,'Aceite de Oliva'!$A$6:$A$257,"&gt;="&amp;$A270,'Aceite de Oliva'!$B$6:$B$257,"&lt;="&amp;$B270)</f>
        <v>0</v>
      </c>
      <c r="PO270" s="4">
        <f>SUMIFS('Aceite de Oliva'!PO$6:PO$257,'Aceite de Oliva'!$A$6:$A$257,"&gt;="&amp;$A270,'Aceite de Oliva'!$B$6:$B$257,"&lt;="&amp;$B270)</f>
        <v>3.32</v>
      </c>
      <c r="PP270" s="4">
        <f>SUMIFS('Aceite de Oliva'!PP$6:PP$257,'Aceite de Oliva'!$A$6:$A$257,"&gt;="&amp;$A270,'Aceite de Oliva'!$B$6:$B$257,"&lt;="&amp;$B270)</f>
        <v>8.25</v>
      </c>
      <c r="PQ270" s="4">
        <f>SUMIFS('Aceite de Oliva'!PQ$6:PQ$257,'Aceite de Oliva'!$A$6:$A$257,"&gt;="&amp;$A270,'Aceite de Oliva'!$B$6:$B$257,"&lt;="&amp;$B270)</f>
        <v>1.8900000000000001</v>
      </c>
      <c r="PR270" s="4">
        <f>SUMIFS('Aceite de Oliva'!PR$6:PR$257,'Aceite de Oliva'!$A$6:$A$257,"&gt;="&amp;$A270,'Aceite de Oliva'!$B$6:$B$257,"&lt;="&amp;$B270)</f>
        <v>2.57</v>
      </c>
      <c r="PV270" s="4">
        <f>SUMIFS('Aceite de Oliva'!PV$6:PV$257,'Aceite de Oliva'!$A$6:$A$257,"&gt;="&amp;$A270,'Aceite de Oliva'!$B$6:$B$257,"&lt;="&amp;$B270)</f>
        <v>2.36</v>
      </c>
      <c r="PW270" s="4">
        <f>SUMIFS('Aceite de Oliva'!PW$6:PW$257,'Aceite de Oliva'!$A$6:$A$257,"&gt;="&amp;$A270,'Aceite de Oliva'!$B$6:$B$257,"&lt;="&amp;$B270)</f>
        <v>5.59</v>
      </c>
      <c r="PX270" s="4">
        <f>SUMIFS('Aceite de Oliva'!PX$6:PX$257,'Aceite de Oliva'!$A$6:$A$257,"&gt;="&amp;$A270,'Aceite de Oliva'!$B$6:$B$257,"&lt;="&amp;$B270)</f>
        <v>1.81</v>
      </c>
      <c r="PY270" s="4">
        <f>SUMIFS('Aceite de Oliva'!PY$6:PY$257,'Aceite de Oliva'!$A$6:$A$257,"&gt;="&amp;$A270,'Aceite de Oliva'!$B$6:$B$257,"&lt;="&amp;$B270)</f>
        <v>0.41</v>
      </c>
      <c r="QC270" s="4">
        <f>SUMIFS('Aceite de Oliva'!QC$6:QC$257,'Aceite de Oliva'!$A$6:$A$257,"&gt;="&amp;$A270,'Aceite de Oliva'!$B$6:$B$257,"&lt;="&amp;$B270)</f>
        <v>1.77</v>
      </c>
      <c r="QD270" s="4">
        <f>SUMIFS('Aceite de Oliva'!QD$6:QD$257,'Aceite de Oliva'!$A$6:$A$257,"&gt;="&amp;$A270,'Aceite de Oliva'!$B$6:$B$257,"&lt;="&amp;$B270)</f>
        <v>2.9</v>
      </c>
      <c r="QE270" s="4">
        <f>SUMIFS('Aceite de Oliva'!QE$6:QE$257,'Aceite de Oliva'!$A$6:$A$257,"&gt;="&amp;$A270,'Aceite de Oliva'!$B$6:$B$257,"&lt;="&amp;$B270)</f>
        <v>1.21</v>
      </c>
      <c r="QF270" s="4">
        <f>SUMIFS('Aceite de Oliva'!QF$6:QF$257,'Aceite de Oliva'!$A$6:$A$257,"&gt;="&amp;$A270,'Aceite de Oliva'!$B$6:$B$257,"&lt;="&amp;$B270)</f>
        <v>2.36</v>
      </c>
    </row>
    <row r="271" spans="1:448" x14ac:dyDescent="0.25">
      <c r="A271" s="9">
        <f>'TAM Aceite de Oliva'!B19</f>
        <v>3.8</v>
      </c>
      <c r="B271" s="9">
        <f>'TAM Aceite de Oliva'!C19</f>
        <v>3.9</v>
      </c>
      <c r="C271" s="9"/>
      <c r="D271" s="4">
        <f>SUMIFS('Aceite de Oliva'!D$6:D$257,'Aceite de Oliva'!$A$6:$A$257,"&gt;="&amp;$A271,'Aceite de Oliva'!$B$6:$B$257,"&lt;="&amp;$B271)</f>
        <v>21.82</v>
      </c>
      <c r="E271" s="4">
        <f>SUMIFS('Aceite de Oliva'!E$6:E$257,'Aceite de Oliva'!$A$6:$A$257,"&gt;="&amp;$A271,'Aceite de Oliva'!$B$6:$B$257,"&lt;="&amp;$B271)</f>
        <v>40.099999999999994</v>
      </c>
      <c r="F271" s="4">
        <f>SUMIFS('Aceite de Oliva'!F$6:F$257,'Aceite de Oliva'!$A$6:$A$257,"&gt;="&amp;$A271,'Aceite de Oliva'!$B$6:$B$257,"&lt;="&amp;$B271)</f>
        <v>23.16</v>
      </c>
      <c r="G271" s="4">
        <f>SUMIFS('Aceite de Oliva'!G$6:G$257,'Aceite de Oliva'!$A$6:$A$257,"&gt;="&amp;$A271,'Aceite de Oliva'!$B$6:$B$257,"&lt;="&amp;$B271)</f>
        <v>8.6100000000000012</v>
      </c>
      <c r="H271" s="9"/>
      <c r="I271" s="9"/>
      <c r="J271" s="9"/>
      <c r="K271" s="4">
        <f>SUMIFS('Aceite de Oliva'!K$6:K$257,'Aceite de Oliva'!$A$6:$A$257,"&gt;="&amp;$A271,'Aceite de Oliva'!$B$6:$B$257,"&lt;="&amp;$B271)</f>
        <v>21.39</v>
      </c>
      <c r="L271" s="4">
        <f>SUMIFS('Aceite de Oliva'!L$6:L$257,'Aceite de Oliva'!$A$6:$A$257,"&gt;="&amp;$A271,'Aceite de Oliva'!$B$6:$B$257,"&lt;="&amp;$B271)</f>
        <v>22.159999999999997</v>
      </c>
      <c r="M271" s="4">
        <f>SUMIFS('Aceite de Oliva'!M$6:M$257,'Aceite de Oliva'!$A$6:$A$257,"&gt;="&amp;$A271,'Aceite de Oliva'!$B$6:$B$257,"&lt;="&amp;$B271)</f>
        <v>24.13</v>
      </c>
      <c r="N271" s="4">
        <f>SUMIFS('Aceite de Oliva'!N$6:N$257,'Aceite de Oliva'!$A$6:$A$257,"&gt;="&amp;$A271,'Aceite de Oliva'!$B$6:$B$257,"&lt;="&amp;$B271)</f>
        <v>14.9</v>
      </c>
      <c r="O271" s="9"/>
      <c r="P271" s="9"/>
      <c r="Q271" s="9"/>
      <c r="R271" s="4">
        <f>SUMIFS('Aceite de Oliva'!R$6:R$257,'Aceite de Oliva'!$A$6:$A$257,"&gt;="&amp;$A271,'Aceite de Oliva'!$B$6:$B$257,"&lt;="&amp;$B271)</f>
        <v>20.41</v>
      </c>
      <c r="S271" s="4">
        <f>SUMIFS('Aceite de Oliva'!S$6:S$257,'Aceite de Oliva'!$A$6:$A$257,"&gt;="&amp;$A271,'Aceite de Oliva'!$B$6:$B$257,"&lt;="&amp;$B271)</f>
        <v>8.26</v>
      </c>
      <c r="T271" s="4">
        <f>SUMIFS('Aceite de Oliva'!T$6:T$257,'Aceite de Oliva'!$A$6:$A$257,"&gt;="&amp;$A271,'Aceite de Oliva'!$B$6:$B$257,"&lt;="&amp;$B271)</f>
        <v>24.32</v>
      </c>
      <c r="U271" s="4">
        <f>SUMIFS('Aceite de Oliva'!U$6:U$257,'Aceite de Oliva'!$A$6:$A$257,"&gt;="&amp;$A271,'Aceite de Oliva'!$B$6:$B$257,"&lt;="&amp;$B271)</f>
        <v>19.87</v>
      </c>
      <c r="V271" s="9"/>
      <c r="W271" s="9"/>
      <c r="X271" s="9"/>
      <c r="Y271" s="4">
        <f>SUMIFS('Aceite de Oliva'!Y$6:Y$257,'Aceite de Oliva'!$A$6:$A$257,"&gt;="&amp;$A271,'Aceite de Oliva'!$B$6:$B$257,"&lt;="&amp;$B271)</f>
        <v>18.41</v>
      </c>
      <c r="Z271" s="4">
        <f>SUMIFS('Aceite de Oliva'!Z$6:Z$257,'Aceite de Oliva'!$A$6:$A$257,"&gt;="&amp;$A271,'Aceite de Oliva'!$B$6:$B$257,"&lt;="&amp;$B271)</f>
        <v>2.4500000000000002</v>
      </c>
      <c r="AA271" s="4">
        <f>SUMIFS('Aceite de Oliva'!AA$6:AA$257,'Aceite de Oliva'!$A$6:$A$257,"&gt;="&amp;$A271,'Aceite de Oliva'!$B$6:$B$257,"&lt;="&amp;$B271)</f>
        <v>24.209999999999997</v>
      </c>
      <c r="AB271" s="4">
        <f>SUMIFS('Aceite de Oliva'!AB$6:AB$257,'Aceite de Oliva'!$A$6:$A$257,"&gt;="&amp;$A271,'Aceite de Oliva'!$B$6:$B$257,"&lt;="&amp;$B271)</f>
        <v>16.43</v>
      </c>
      <c r="AC271" s="9"/>
      <c r="AD271" s="9"/>
      <c r="AE271" s="9"/>
      <c r="AF271" s="4">
        <f>SUMIFS('Aceite de Oliva'!AF$6:AF$257,'Aceite de Oliva'!$A$6:$A$257,"&gt;="&amp;$A271,'Aceite de Oliva'!$B$6:$B$257,"&lt;="&amp;$B271)</f>
        <v>5.17</v>
      </c>
      <c r="AG271" s="4">
        <f>SUMIFS('Aceite de Oliva'!AG$6:AG$257,'Aceite de Oliva'!$A$6:$A$257,"&gt;="&amp;$A271,'Aceite de Oliva'!$B$6:$B$257,"&lt;="&amp;$B271)</f>
        <v>3.7800000000000002</v>
      </c>
      <c r="AH271" s="4">
        <f>SUMIFS('Aceite de Oliva'!AH$6:AH$257,'Aceite de Oliva'!$A$6:$A$257,"&gt;="&amp;$A271,'Aceite de Oliva'!$B$6:$B$257,"&lt;="&amp;$B271)</f>
        <v>1.38</v>
      </c>
      <c r="AI271" s="4">
        <f>SUMIFS('Aceite de Oliva'!AI$6:AI$257,'Aceite de Oliva'!$A$6:$A$257,"&gt;="&amp;$A271,'Aceite de Oliva'!$B$6:$B$257,"&lt;="&amp;$B271)</f>
        <v>12.209999999999999</v>
      </c>
      <c r="AJ271" s="9"/>
      <c r="AK271" s="9"/>
      <c r="AL271" s="9"/>
      <c r="AM271" s="4">
        <f>SUMIFS('Aceite de Oliva'!AM$6:AM$257,'Aceite de Oliva'!$A$6:$A$257,"&gt;="&amp;$A271,'Aceite de Oliva'!$B$6:$B$257,"&lt;="&amp;$B271)</f>
        <v>6.32</v>
      </c>
      <c r="AN271" s="4">
        <f>SUMIFS('Aceite de Oliva'!AN$6:AN$257,'Aceite de Oliva'!$A$6:$A$257,"&gt;="&amp;$A271,'Aceite de Oliva'!$B$6:$B$257,"&lt;="&amp;$B271)</f>
        <v>2.0499999999999998</v>
      </c>
      <c r="AO271" s="4">
        <f>SUMIFS('Aceite de Oliva'!AO$6:AO$257,'Aceite de Oliva'!$A$6:$A$257,"&gt;="&amp;$A271,'Aceite de Oliva'!$B$6:$B$257,"&lt;="&amp;$B271)</f>
        <v>2.5599999999999996</v>
      </c>
      <c r="AP271" s="4">
        <f>SUMIFS('Aceite de Oliva'!AP$6:AP$257,'Aceite de Oliva'!$A$6:$A$257,"&gt;="&amp;$A271,'Aceite de Oliva'!$B$6:$B$257,"&lt;="&amp;$B271)</f>
        <v>15.59</v>
      </c>
      <c r="AQ271" s="9"/>
      <c r="AR271" s="9"/>
      <c r="AT271" s="4">
        <f>SUMIFS('Aceite de Oliva'!AT$6:AT$257,'Aceite de Oliva'!$A$6:$A$257,"&gt;="&amp;$A271,'Aceite de Oliva'!$B$6:$B$257,"&lt;="&amp;$B271)</f>
        <v>6.5100000000000007</v>
      </c>
      <c r="AU271" s="4">
        <f>SUMIFS('Aceite de Oliva'!AU$6:AU$257,'Aceite de Oliva'!$A$6:$A$257,"&gt;="&amp;$A271,'Aceite de Oliva'!$B$6:$B$257,"&lt;="&amp;$B271)</f>
        <v>4.3600000000000003</v>
      </c>
      <c r="AV271" s="4">
        <f>SUMIFS('Aceite de Oliva'!AV$6:AV$257,'Aceite de Oliva'!$A$6:$A$257,"&gt;="&amp;$A271,'Aceite de Oliva'!$B$6:$B$257,"&lt;="&amp;$B271)</f>
        <v>1.93</v>
      </c>
      <c r="AW271" s="4">
        <f>SUMIFS('Aceite de Oliva'!AW$6:AW$257,'Aceite de Oliva'!$A$6:$A$257,"&gt;="&amp;$A271,'Aceite de Oliva'!$B$6:$B$257,"&lt;="&amp;$B271)</f>
        <v>18.79</v>
      </c>
      <c r="BA271" s="4">
        <f>SUMIFS('Aceite de Oliva'!BA$6:BA$257,'Aceite de Oliva'!$A$6:$A$257,"&gt;="&amp;A271,'Aceite de Oliva'!$B$6:$B$257,"&lt;="&amp;B271)</f>
        <v>9.4799999999999986</v>
      </c>
      <c r="BB271" s="4">
        <f>SUMIFS('Aceite de Oliva'!BB$6:BB$257,'Aceite de Oliva'!$A$6:$A$257,"&gt;="&amp;$A271,'Aceite de Oliva'!$B$6:$B$257,"&lt;="&amp;$B271)</f>
        <v>3.27</v>
      </c>
      <c r="BC271" s="4">
        <f>SUMIFS('Aceite de Oliva'!BC$6:BC$257,'Aceite de Oliva'!$A$6:$A$257,"&gt;="&amp;$A271,'Aceite de Oliva'!$B$6:$B$257,"&lt;="&amp;$B271)</f>
        <v>3.7199999999999998</v>
      </c>
      <c r="BD271" s="4">
        <f>SUMIFS('Aceite de Oliva'!BD$6:BD$257,'Aceite de Oliva'!$A$6:$A$257,"&gt;="&amp;$A271,'Aceite de Oliva'!$B$6:$B$257,"&lt;="&amp;$B271)</f>
        <v>27.56</v>
      </c>
      <c r="BH271" s="4">
        <f>SUMIFS('Aceite de Oliva'!BH$6:BH$257,'Aceite de Oliva'!$A$6:$A$257,"&gt;="&amp;$A271,'Aceite de Oliva'!$B$6:$B$257,"&lt;="&amp;$B271)</f>
        <v>8.620000000000001</v>
      </c>
      <c r="BI271" s="4">
        <f>SUMIFS('Aceite de Oliva'!BI$6:BI$257,'Aceite de Oliva'!$A$6:$A$257,"&gt;="&amp;$A271,'Aceite de Oliva'!$B$6:$B$257,"&lt;="&amp;$B271)</f>
        <v>3.41</v>
      </c>
      <c r="BJ271" s="4">
        <f>SUMIFS('Aceite de Oliva'!BJ$6:BJ$257,'Aceite de Oliva'!$A$6:$A$257,"&gt;="&amp;$A271,'Aceite de Oliva'!$B$6:$B$257,"&lt;="&amp;$B271)</f>
        <v>2.79</v>
      </c>
      <c r="BK271" s="4">
        <f>SUMIFS('Aceite de Oliva'!BK$6:BK$257,'Aceite de Oliva'!$A$6:$A$257,"&gt;="&amp;$A271,'Aceite de Oliva'!$B$6:$B$257,"&lt;="&amp;$B271)</f>
        <v>21.400000000000002</v>
      </c>
      <c r="BO271" s="4">
        <f>SUMIFS('Aceite de Oliva'!BO$6:BO$257,'Aceite de Oliva'!$A$6:$A$257,"&gt;="&amp;$A271,'Aceite de Oliva'!$B$6:$B$257,"&lt;="&amp;$B271)</f>
        <v>8.65</v>
      </c>
      <c r="BP271" s="4">
        <f>SUMIFS('Aceite de Oliva'!BP$6:BP$257,'Aceite de Oliva'!$A$6:$A$257,"&gt;="&amp;$A271,'Aceite de Oliva'!$B$6:$B$257,"&lt;="&amp;$B271)</f>
        <v>4.1999999999999993</v>
      </c>
      <c r="BQ271" s="4">
        <f>SUMIFS('Aceite de Oliva'!BQ$6:BQ$257,'Aceite de Oliva'!$A$6:$A$257,"&gt;="&amp;$A271,'Aceite de Oliva'!$B$6:$B$257,"&lt;="&amp;$B271)</f>
        <v>5.01</v>
      </c>
      <c r="BR271" s="4">
        <f>SUMIFS('Aceite de Oliva'!BR$6:BR$257,'Aceite de Oliva'!$A$6:$A$257,"&gt;="&amp;$A271,'Aceite de Oliva'!$B$6:$B$257,"&lt;="&amp;$B271)</f>
        <v>19.62</v>
      </c>
      <c r="BV271" s="4">
        <f>SUMIFS('Aceite de Oliva'!BV$6:BV$257,'Aceite de Oliva'!$A$6:$A$257,"&gt;="&amp;$A271,'Aceite de Oliva'!$B$6:$B$257,"&lt;="&amp;$B271)</f>
        <v>10.55</v>
      </c>
      <c r="BW271" s="4">
        <f>SUMIFS('Aceite de Oliva'!BW$6:BW$257,'Aceite de Oliva'!$A$6:$A$257,"&gt;="&amp;$A271,'Aceite de Oliva'!$B$6:$B$257,"&lt;="&amp;$B271)</f>
        <v>2.85</v>
      </c>
      <c r="BX271" s="4">
        <f>SUMIFS('Aceite de Oliva'!BX$6:BX$257,'Aceite de Oliva'!$A$6:$A$257,"&gt;="&amp;$A271,'Aceite de Oliva'!$B$6:$B$257,"&lt;="&amp;$B271)</f>
        <v>10.59</v>
      </c>
      <c r="BY271" s="4">
        <f>SUMIFS('Aceite de Oliva'!BY$6:BY$257,'Aceite de Oliva'!$A$6:$A$257,"&gt;="&amp;$A271,'Aceite de Oliva'!$B$6:$B$257,"&lt;="&amp;$B271)</f>
        <v>18.240000000000002</v>
      </c>
      <c r="CC271" s="4">
        <f>SUMIFS('Aceite de Oliva'!CC$6:CC$257,'Aceite de Oliva'!$A$6:$A$257,"&gt;="&amp;$A271,'Aceite de Oliva'!$B$6:$B$257,"&lt;="&amp;$B271)</f>
        <v>6.68</v>
      </c>
      <c r="CD271" s="4">
        <f>SUMIFS('Aceite de Oliva'!CD$6:CD$257,'Aceite de Oliva'!$A$6:$A$257,"&gt;="&amp;$A271,'Aceite de Oliva'!$B$6:$B$257,"&lt;="&amp;$B271)</f>
        <v>2.25</v>
      </c>
      <c r="CE271" s="4">
        <f>SUMIFS('Aceite de Oliva'!CE$6:CE$257,'Aceite de Oliva'!$A$6:$A$257,"&gt;="&amp;$A271,'Aceite de Oliva'!$B$6:$B$257,"&lt;="&amp;$B271)</f>
        <v>5.96</v>
      </c>
      <c r="CF271" s="4">
        <f>SUMIFS('Aceite de Oliva'!CF$6:CF$257,'Aceite de Oliva'!$A$6:$A$257,"&gt;="&amp;$A271,'Aceite de Oliva'!$B$6:$B$257,"&lt;="&amp;$B271)</f>
        <v>11.27</v>
      </c>
      <c r="CJ271" s="4">
        <f>SUMIFS('Aceite de Oliva'!CJ$6:CJ$257,'Aceite de Oliva'!$A$6:$A$257,"&gt;="&amp;$A271,'Aceite de Oliva'!$B$6:$B$257,"&lt;="&amp;$B271)</f>
        <v>7.53</v>
      </c>
      <c r="CK271" s="4">
        <f>SUMIFS('Aceite de Oliva'!CK$6:CK$257,'Aceite de Oliva'!$A$6:$A$257,"&gt;="&amp;$A271,'Aceite de Oliva'!$B$6:$B$257,"&lt;="&amp;$B271)</f>
        <v>3.6300000000000003</v>
      </c>
      <c r="CL271" s="4">
        <f>SUMIFS('Aceite de Oliva'!CL$6:CL$257,'Aceite de Oliva'!$A$6:$A$257,"&gt;="&amp;$A271,'Aceite de Oliva'!$B$6:$B$257,"&lt;="&amp;$B271)</f>
        <v>2.73</v>
      </c>
      <c r="CM271" s="4">
        <f>SUMIFS('Aceite de Oliva'!CM$6:CM$257,'Aceite de Oliva'!$A$6:$A$257,"&gt;="&amp;$A271,'Aceite de Oliva'!$B$6:$B$257,"&lt;="&amp;$B271)</f>
        <v>21.93</v>
      </c>
      <c r="CQ271" s="4">
        <f>SUMIFS('Aceite de Oliva'!CQ$6:CQ$257,'Aceite de Oliva'!$A$6:$A$257,"&gt;="&amp;$A271,'Aceite de Oliva'!$B$6:$B$257,"&lt;="&amp;$B271)</f>
        <v>3.7699999999999996</v>
      </c>
      <c r="CR271" s="4">
        <f>SUMIFS('Aceite de Oliva'!CR$6:CR$257,'Aceite de Oliva'!$A$6:$A$257,"&gt;="&amp;$A271,'Aceite de Oliva'!$B$6:$B$257,"&lt;="&amp;$B271)</f>
        <v>1.2000000000000002</v>
      </c>
      <c r="CS271" s="4">
        <f>SUMIFS('Aceite de Oliva'!CS$6:CS$257,'Aceite de Oliva'!$A$6:$A$257,"&gt;="&amp;$A271,'Aceite de Oliva'!$B$6:$B$257,"&lt;="&amp;$B271)</f>
        <v>2.7600000000000002</v>
      </c>
      <c r="CT271" s="4">
        <f>SUMIFS('Aceite de Oliva'!CT$6:CT$257,'Aceite de Oliva'!$A$6:$A$257,"&gt;="&amp;$A271,'Aceite de Oliva'!$B$6:$B$257,"&lt;="&amp;$B271)</f>
        <v>10.06</v>
      </c>
      <c r="CX271" s="4">
        <f>SUMIFS('Aceite de Oliva'!CX$6:CX$257,'Aceite de Oliva'!$A$6:$A$257,"&gt;="&amp;$A271,'Aceite de Oliva'!$B$6:$B$257,"&lt;="&amp;$B271)</f>
        <v>1.8599999999999999</v>
      </c>
      <c r="CY271" s="4">
        <f>SUMIFS('Aceite de Oliva'!CY$6:CY$257,'Aceite de Oliva'!$A$6:$A$257,"&gt;="&amp;$A271,'Aceite de Oliva'!$B$6:$B$257,"&lt;="&amp;$B271)</f>
        <v>1.31</v>
      </c>
      <c r="CZ271" s="4">
        <f>SUMIFS('Aceite de Oliva'!CZ$6:CZ$257,'Aceite de Oliva'!$A$6:$A$257,"&gt;="&amp;$A271,'Aceite de Oliva'!$B$6:$B$257,"&lt;="&amp;$B271)</f>
        <v>1.92</v>
      </c>
      <c r="DA271" s="4">
        <f>SUMIFS('Aceite de Oliva'!DA$6:DA$257,'Aceite de Oliva'!$A$6:$A$257,"&gt;="&amp;$A271,'Aceite de Oliva'!$B$6:$B$257,"&lt;="&amp;$B271)</f>
        <v>0</v>
      </c>
      <c r="DE271" s="4">
        <f>SUMIFS('Aceite de Oliva'!DE$6:DE$257,'Aceite de Oliva'!$A$6:$A$257,"&gt;="&amp;$A271,'Aceite de Oliva'!$B$6:$B$257,"&lt;="&amp;$B271)</f>
        <v>1.24</v>
      </c>
      <c r="DF271" s="4">
        <f>SUMIFS('Aceite de Oliva'!DF$6:DF$257,'Aceite de Oliva'!$A$6:$A$257,"&gt;="&amp;$A271,'Aceite de Oliva'!$B$6:$B$257,"&lt;="&amp;$B271)</f>
        <v>1.7</v>
      </c>
      <c r="DG271" s="4">
        <f>SUMIFS('Aceite de Oliva'!DG$6:DG$257,'Aceite de Oliva'!$A$6:$A$257,"&gt;="&amp;$A271,'Aceite de Oliva'!$B$6:$B$257,"&lt;="&amp;$B271)</f>
        <v>0.56000000000000005</v>
      </c>
      <c r="DH271" s="4">
        <f>SUMIFS('Aceite de Oliva'!DH$6:DH$257,'Aceite de Oliva'!$A$6:$A$257,"&gt;="&amp;$A271,'Aceite de Oliva'!$B$6:$B$257,"&lt;="&amp;$B271)</f>
        <v>0.72</v>
      </c>
      <c r="DL271" s="4">
        <f>SUMIFS('Aceite de Oliva'!DL$6:DL$257,'Aceite de Oliva'!$A$6:$A$257,"&gt;="&amp;$A271,'Aceite de Oliva'!$B$6:$B$257,"&lt;="&amp;$B271)</f>
        <v>1.08</v>
      </c>
      <c r="DM271" s="4">
        <f>SUMIFS('Aceite de Oliva'!DM$6:DM$257,'Aceite de Oliva'!$A$6:$A$257,"&gt;="&amp;$A271,'Aceite de Oliva'!$B$6:$B$257,"&lt;="&amp;$B271)</f>
        <v>2.13</v>
      </c>
      <c r="DN271" s="4">
        <f>SUMIFS('Aceite de Oliva'!DN$6:DN$257,'Aceite de Oliva'!$A$6:$A$257,"&gt;="&amp;$A271,'Aceite de Oliva'!$B$6:$B$257,"&lt;="&amp;$B271)</f>
        <v>0.8600000000000001</v>
      </c>
      <c r="DO271" s="4">
        <f>SUMIFS('Aceite de Oliva'!DO$6:DO$257,'Aceite de Oliva'!$A$6:$A$257,"&gt;="&amp;$A271,'Aceite de Oliva'!$B$6:$B$257,"&lt;="&amp;$B271)</f>
        <v>0.13</v>
      </c>
      <c r="DS271" s="4">
        <f>SUMIFS('Aceite de Oliva'!DS$6:DS$257,'Aceite de Oliva'!$A$6:$A$257,"&gt;="&amp;$A271,'Aceite de Oliva'!$B$6:$B$257,"&lt;="&amp;$B271)</f>
        <v>1.7</v>
      </c>
      <c r="DT271" s="4">
        <f>SUMIFS('Aceite de Oliva'!DT$6:DT$257,'Aceite de Oliva'!$A$6:$A$257,"&gt;="&amp;$A271,'Aceite de Oliva'!$B$6:$B$257,"&lt;="&amp;$B271)</f>
        <v>1.56</v>
      </c>
      <c r="DU271" s="4">
        <f>SUMIFS('Aceite de Oliva'!DU$6:DU$257,'Aceite de Oliva'!$A$6:$A$257,"&gt;="&amp;$A271,'Aceite de Oliva'!$B$6:$B$257,"&lt;="&amp;$B271)</f>
        <v>1.66</v>
      </c>
      <c r="DV271" s="4">
        <f>SUMIFS('Aceite de Oliva'!DV$6:DV$257,'Aceite de Oliva'!$A$6:$A$257,"&gt;="&amp;$A271,'Aceite de Oliva'!$B$6:$B$257,"&lt;="&amp;$B271)</f>
        <v>0.67</v>
      </c>
      <c r="DZ271" s="4">
        <f>SUMIFS('Aceite de Oliva'!DZ$6:DZ$257,'Aceite de Oliva'!$A$6:$A$257,"&gt;="&amp;$A271,'Aceite de Oliva'!$B$6:$B$257,"&lt;="&amp;$B271)</f>
        <v>0.62</v>
      </c>
      <c r="EA271" s="4">
        <f>SUMIFS('Aceite de Oliva'!EA$6:EA$257,'Aceite de Oliva'!$A$6:$A$257,"&gt;="&amp;$A271,'Aceite de Oliva'!$B$6:$B$257,"&lt;="&amp;$B271)</f>
        <v>0.36</v>
      </c>
      <c r="EB271" s="4">
        <f>SUMIFS('Aceite de Oliva'!EB$6:EB$257,'Aceite de Oliva'!$A$6:$A$257,"&gt;="&amp;$A271,'Aceite de Oliva'!$B$6:$B$257,"&lt;="&amp;$B271)</f>
        <v>0.37</v>
      </c>
      <c r="EC271" s="4">
        <f>SUMIFS('Aceite de Oliva'!EC$6:EC$257,'Aceite de Oliva'!$A$6:$A$257,"&gt;="&amp;$A271,'Aceite de Oliva'!$B$6:$B$257,"&lt;="&amp;$B271)</f>
        <v>0.46</v>
      </c>
      <c r="EG271" s="4">
        <f>SUMIFS('Aceite de Oliva'!EG$6:EG$257,'Aceite de Oliva'!$A$6:$A$257,"&gt;="&amp;$A271,'Aceite de Oliva'!$B$6:$B$257,"&lt;="&amp;$B271)</f>
        <v>1.5</v>
      </c>
      <c r="EH271" s="4">
        <f>SUMIFS('Aceite de Oliva'!EH$6:EH$257,'Aceite de Oliva'!$A$6:$A$257,"&gt;="&amp;$A271,'Aceite de Oliva'!$B$6:$B$257,"&lt;="&amp;$B271)</f>
        <v>2.15</v>
      </c>
      <c r="EI271" s="4">
        <f>SUMIFS('Aceite de Oliva'!EI$6:EI$257,'Aceite de Oliva'!$A$6:$A$257,"&gt;="&amp;$A271,'Aceite de Oliva'!$B$6:$B$257,"&lt;="&amp;$B271)</f>
        <v>1.35</v>
      </c>
      <c r="EJ271" s="4">
        <f>SUMIFS('Aceite de Oliva'!EJ$6:EJ$257,'Aceite de Oliva'!$A$6:$A$257,"&gt;="&amp;$A271,'Aceite de Oliva'!$B$6:$B$257,"&lt;="&amp;$B271)</f>
        <v>0</v>
      </c>
      <c r="EN271" s="4">
        <f>SUMIFS('Aceite de Oliva'!EN$6:EN$257,'Aceite de Oliva'!$A$6:$A$257,"&gt;="&amp;$A271,'Aceite de Oliva'!$B$6:$B$257,"&lt;="&amp;$B271)</f>
        <v>0.58000000000000007</v>
      </c>
      <c r="EO271" s="4">
        <f>SUMIFS('Aceite de Oliva'!EO$6:EO$257,'Aceite de Oliva'!$A$6:$A$257,"&gt;="&amp;$A271,'Aceite de Oliva'!$B$6:$B$257,"&lt;="&amp;$B271)</f>
        <v>0</v>
      </c>
      <c r="EP271" s="4">
        <f>SUMIFS('Aceite de Oliva'!EP$6:EP$257,'Aceite de Oliva'!$A$6:$A$257,"&gt;="&amp;$A271,'Aceite de Oliva'!$B$6:$B$257,"&lt;="&amp;$B271)</f>
        <v>0.48</v>
      </c>
      <c r="EQ271" s="4">
        <f>SUMIFS('Aceite de Oliva'!EQ$6:EQ$257,'Aceite de Oliva'!$A$6:$A$257,"&gt;="&amp;$A271,'Aceite de Oliva'!$B$6:$B$257,"&lt;="&amp;$B271)</f>
        <v>0.19</v>
      </c>
      <c r="EU271" s="4">
        <f>SUMIFS('Aceite de Oliva'!EU$6:EU$257,'Aceite de Oliva'!$A$6:$A$257,"&gt;="&amp;$A271,'Aceite de Oliva'!$B$6:$B$257,"&lt;="&amp;$B271)</f>
        <v>0.78</v>
      </c>
      <c r="EV271" s="4">
        <f>SUMIFS('Aceite de Oliva'!EV$6:EV$257,'Aceite de Oliva'!$A$6:$A$257,"&gt;="&amp;$A271,'Aceite de Oliva'!$B$6:$B$257,"&lt;="&amp;$B271)</f>
        <v>0.36</v>
      </c>
      <c r="EW271" s="4">
        <f>SUMIFS('Aceite de Oliva'!EW$6:EW$257,'Aceite de Oliva'!$A$6:$A$257,"&gt;="&amp;$A271,'Aceite de Oliva'!$B$6:$B$257,"&lt;="&amp;$B271)</f>
        <v>0.82000000000000006</v>
      </c>
      <c r="EX271" s="4">
        <f>SUMIFS('Aceite de Oliva'!EX$6:EX$257,'Aceite de Oliva'!$A$6:$A$257,"&gt;="&amp;$A271,'Aceite de Oliva'!$B$6:$B$257,"&lt;="&amp;$B271)</f>
        <v>0</v>
      </c>
      <c r="FB271" s="4">
        <f>SUMIFS('Aceite de Oliva'!FB$6:FB$257,'Aceite de Oliva'!$A$6:$A$257,"&gt;="&amp;$A271,'Aceite de Oliva'!$B$6:$B$257,"&lt;="&amp;$B271)</f>
        <v>1.1600000000000001</v>
      </c>
      <c r="FC271" s="4">
        <f>SUMIFS('Aceite de Oliva'!FC$6:FC$257,'Aceite de Oliva'!$A$6:$A$257,"&gt;="&amp;$A271,'Aceite de Oliva'!$B$6:$B$257,"&lt;="&amp;$B271)</f>
        <v>0.27</v>
      </c>
      <c r="FD271" s="4">
        <f>SUMIFS('Aceite de Oliva'!FD$6:FD$257,'Aceite de Oliva'!$A$6:$A$257,"&gt;="&amp;$A271,'Aceite de Oliva'!$B$6:$B$257,"&lt;="&amp;$B271)</f>
        <v>0.82000000000000006</v>
      </c>
      <c r="FE271" s="4">
        <f>SUMIFS('Aceite de Oliva'!FE$6:FE$257,'Aceite de Oliva'!$A$6:$A$257,"&gt;="&amp;$A271,'Aceite de Oliva'!$B$6:$B$257,"&lt;="&amp;$B271)</f>
        <v>0</v>
      </c>
      <c r="FI271" s="4">
        <f>SUMIFS('Aceite de Oliva'!FI$6:FI$257,'Aceite de Oliva'!$A$6:$A$257,"&gt;="&amp;$A271,'Aceite de Oliva'!$B$6:$B$257,"&lt;="&amp;$B271)</f>
        <v>0.18</v>
      </c>
      <c r="FJ271" s="4">
        <f>SUMIFS('Aceite de Oliva'!FJ$6:FJ$257,'Aceite de Oliva'!$A$6:$A$257,"&gt;="&amp;$A271,'Aceite de Oliva'!$B$6:$B$257,"&lt;="&amp;$B271)</f>
        <v>0</v>
      </c>
      <c r="FK271" s="4">
        <f>SUMIFS('Aceite de Oliva'!FK$6:FK$257,'Aceite de Oliva'!$A$6:$A$257,"&gt;="&amp;$A271,'Aceite de Oliva'!$B$6:$B$257,"&lt;="&amp;$B271)</f>
        <v>0.16</v>
      </c>
      <c r="FL271" s="4">
        <f>SUMIFS('Aceite de Oliva'!FL$6:FL$257,'Aceite de Oliva'!$A$6:$A$257,"&gt;="&amp;$A271,'Aceite de Oliva'!$B$6:$B$257,"&lt;="&amp;$B271)</f>
        <v>0</v>
      </c>
      <c r="FP271" s="4">
        <f>SUMIFS('Aceite de Oliva'!FP$6:FP$257,'Aceite de Oliva'!$A$6:$A$257,"&gt;="&amp;$A271,'Aceite de Oliva'!$B$6:$B$257,"&lt;="&amp;$B271)</f>
        <v>0.43</v>
      </c>
      <c r="FQ271" s="4">
        <f>SUMIFS('Aceite de Oliva'!FQ$6:FQ$257,'Aceite de Oliva'!$A$6:$A$257,"&gt;="&amp;$A271,'Aceite de Oliva'!$B$6:$B$257,"&lt;="&amp;$B271)</f>
        <v>1.41</v>
      </c>
      <c r="FR271" s="4">
        <f>SUMIFS('Aceite de Oliva'!FR$6:FR$257,'Aceite de Oliva'!$A$6:$A$257,"&gt;="&amp;$A271,'Aceite de Oliva'!$B$6:$B$257,"&lt;="&amp;$B271)</f>
        <v>0.26</v>
      </c>
      <c r="FS271" s="4">
        <f>SUMIFS('Aceite de Oliva'!FS$6:FS$257,'Aceite de Oliva'!$A$6:$A$257,"&gt;="&amp;$A271,'Aceite de Oliva'!$B$6:$B$257,"&lt;="&amp;$B271)</f>
        <v>0</v>
      </c>
      <c r="FW271" s="4">
        <f>SUMIFS('Aceite de Oliva'!FW$6:FW$257,'Aceite de Oliva'!$A$6:$A$257,"&gt;="&amp;$A271,'Aceite de Oliva'!$B$6:$B$257,"&lt;="&amp;$B271)</f>
        <v>0.64999999999999991</v>
      </c>
      <c r="FX271" s="4">
        <f>SUMIFS('Aceite de Oliva'!FX$6:FX$257,'Aceite de Oliva'!$A$6:$A$257,"&gt;="&amp;$A271,'Aceite de Oliva'!$B$6:$B$257,"&lt;="&amp;$B271)</f>
        <v>1.45</v>
      </c>
      <c r="FY271" s="4">
        <f>SUMIFS('Aceite de Oliva'!FY$6:FY$257,'Aceite de Oliva'!$A$6:$A$257,"&gt;="&amp;$A271,'Aceite de Oliva'!$B$6:$B$257,"&lt;="&amp;$B271)</f>
        <v>0.64999999999999991</v>
      </c>
      <c r="FZ271" s="4">
        <f>SUMIFS('Aceite de Oliva'!FZ$6:FZ$257,'Aceite de Oliva'!$A$6:$A$257,"&gt;="&amp;$A271,'Aceite de Oliva'!$B$6:$B$257,"&lt;="&amp;$B271)</f>
        <v>0</v>
      </c>
      <c r="GD271" s="4">
        <f>SUMIFS('Aceite de Oliva'!GD$6:GD$257,'Aceite de Oliva'!$A$6:$A$257,"&gt;="&amp;$A271,'Aceite de Oliva'!$B$6:$B$257,"&lt;="&amp;$B271)</f>
        <v>0.1</v>
      </c>
      <c r="GE271" s="4">
        <f>SUMIFS('Aceite de Oliva'!GE$6:GE$257,'Aceite de Oliva'!$A$6:$A$257,"&gt;="&amp;$A271,'Aceite de Oliva'!$B$6:$B$257,"&lt;="&amp;$B271)</f>
        <v>0</v>
      </c>
      <c r="GF271" s="4">
        <f>SUMIFS('Aceite de Oliva'!GF$6:GF$257,'Aceite de Oliva'!$A$6:$A$257,"&gt;="&amp;$A271,'Aceite de Oliva'!$B$6:$B$257,"&lt;="&amp;$B271)</f>
        <v>0.17</v>
      </c>
      <c r="GG271" s="4">
        <f>SUMIFS('Aceite de Oliva'!GG$6:GG$257,'Aceite de Oliva'!$A$6:$A$257,"&gt;="&amp;$A271,'Aceite de Oliva'!$B$6:$B$257,"&lt;="&amp;$B271)</f>
        <v>0</v>
      </c>
      <c r="GK271" s="4">
        <f>SUMIFS('Aceite de Oliva'!GK$6:GK$257,'Aceite de Oliva'!$A$6:$A$257,"&gt;="&amp;$A271,'Aceite de Oliva'!$B$6:$B$257,"&lt;="&amp;$B271)</f>
        <v>7.0000000000000007E-2</v>
      </c>
      <c r="GL271" s="4">
        <f>SUMIFS('Aceite de Oliva'!GL$6:GL$257,'Aceite de Oliva'!$A$6:$A$257,"&gt;="&amp;$A271,'Aceite de Oliva'!$B$6:$B$257,"&lt;="&amp;$B271)</f>
        <v>0.12</v>
      </c>
      <c r="GM271" s="4">
        <f>SUMIFS('Aceite de Oliva'!GM$6:GM$257,'Aceite de Oliva'!$A$6:$A$257,"&gt;="&amp;$A271,'Aceite de Oliva'!$B$6:$B$257,"&lt;="&amp;$B271)</f>
        <v>0.09</v>
      </c>
      <c r="GN271" s="4">
        <f>SUMIFS('Aceite de Oliva'!GN$6:GN$257,'Aceite de Oliva'!$A$6:$A$257,"&gt;="&amp;$A271,'Aceite de Oliva'!$B$6:$B$257,"&lt;="&amp;$B271)</f>
        <v>0</v>
      </c>
      <c r="GR271" s="4">
        <f>SUMIFS('Aceite de Oliva'!GR$6:GR$257,'Aceite de Oliva'!$A$6:$A$257,"&gt;="&amp;$A271,'Aceite de Oliva'!$B$6:$B$257,"&lt;="&amp;$B271)</f>
        <v>0.22000000000000003</v>
      </c>
      <c r="GS271" s="4">
        <f>SUMIFS('Aceite de Oliva'!GS$6:GS$257,'Aceite de Oliva'!$A$6:$A$257,"&gt;="&amp;$A271,'Aceite de Oliva'!$B$6:$B$257,"&lt;="&amp;$B271)</f>
        <v>0</v>
      </c>
      <c r="GT271" s="4">
        <f>SUMIFS('Aceite de Oliva'!GT$6:GT$257,'Aceite de Oliva'!$A$6:$A$257,"&gt;="&amp;$A271,'Aceite de Oliva'!$B$6:$B$257,"&lt;="&amp;$B271)</f>
        <v>0.31</v>
      </c>
      <c r="GU271" s="4">
        <f>SUMIFS('Aceite de Oliva'!GU$6:GU$257,'Aceite de Oliva'!$A$6:$A$257,"&gt;="&amp;$A271,'Aceite de Oliva'!$B$6:$B$257,"&lt;="&amp;$B271)</f>
        <v>0.27</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0.36</v>
      </c>
      <c r="HB271" s="4">
        <f>SUMIFS('Aceite de Oliva'!HB$6:HB$257,'Aceite de Oliva'!$A$6:$A$257,"&gt;="&amp;$A271,'Aceite de Oliva'!$B$6:$B$257,"&lt;="&amp;$B271)</f>
        <v>0</v>
      </c>
      <c r="HF271" s="4">
        <f>SUMIFS('Aceite de Oliva'!HF$6:HF$257,'Aceite de Oliva'!$A$6:$A$257,"&gt;="&amp;$A271,'Aceite de Oliva'!$B$6:$B$257,"&lt;="&amp;$B271)</f>
        <v>0.51</v>
      </c>
      <c r="HG271" s="4">
        <f>SUMIFS('Aceite de Oliva'!HG$6:HG$257,'Aceite de Oliva'!$A$6:$A$257,"&gt;="&amp;$A271,'Aceite de Oliva'!$B$6:$B$257,"&lt;="&amp;$B271)</f>
        <v>0.63</v>
      </c>
      <c r="HH271" s="4">
        <f>SUMIFS('Aceite de Oliva'!HH$6:HH$257,'Aceite de Oliva'!$A$6:$A$257,"&gt;="&amp;$A271,'Aceite de Oliva'!$B$6:$B$257,"&lt;="&amp;$B271)</f>
        <v>0.36</v>
      </c>
      <c r="HI271" s="4">
        <f>SUMIFS('Aceite de Oliva'!HI$6:HI$257,'Aceite de Oliva'!$A$6:$A$257,"&gt;="&amp;$A271,'Aceite de Oliva'!$B$6:$B$257,"&lt;="&amp;$B271)</f>
        <v>0.18</v>
      </c>
      <c r="HM271" s="4">
        <f>SUMIFS('Aceite de Oliva'!HM$6:HM$257,'Aceite de Oliva'!$A$6:$A$257,"&gt;="&amp;$A271,'Aceite de Oliva'!$B$6:$B$257,"&lt;="&amp;$B271)</f>
        <v>0.33</v>
      </c>
      <c r="HN271" s="4">
        <f>SUMIFS('Aceite de Oliva'!HN$6:HN$257,'Aceite de Oliva'!$A$6:$A$257,"&gt;="&amp;$A271,'Aceite de Oliva'!$B$6:$B$257,"&lt;="&amp;$B271)</f>
        <v>0.47</v>
      </c>
      <c r="HO271" s="4">
        <f>SUMIFS('Aceite de Oliva'!HO$6:HO$257,'Aceite de Oliva'!$A$6:$A$257,"&gt;="&amp;$A271,'Aceite de Oliva'!$B$6:$B$257,"&lt;="&amp;$B271)</f>
        <v>0.16</v>
      </c>
      <c r="HP271" s="4">
        <f>SUMIFS('Aceite de Oliva'!HP$6:HP$257,'Aceite de Oliva'!$A$6:$A$257,"&gt;="&amp;$A271,'Aceite de Oliva'!$B$6:$B$257,"&lt;="&amp;$B271)</f>
        <v>0</v>
      </c>
      <c r="HT271" s="4">
        <f>SUMIFS('Aceite de Oliva'!HT$6:HT$257,'Aceite de Oliva'!$A$6:$A$257,"&gt;="&amp;$A271,'Aceite de Oliva'!$B$6:$B$257,"&lt;="&amp;$B271)</f>
        <v>0.21</v>
      </c>
      <c r="HU271" s="4">
        <f>SUMIFS('Aceite de Oliva'!HU$6:HU$257,'Aceite de Oliva'!$A$6:$A$257,"&gt;="&amp;$A271,'Aceite de Oliva'!$B$6:$B$257,"&lt;="&amp;$B271)</f>
        <v>0.52</v>
      </c>
      <c r="HV271" s="4">
        <f>SUMIFS('Aceite de Oliva'!HV$6:HV$257,'Aceite de Oliva'!$A$6:$A$257,"&gt;="&amp;$A271,'Aceite de Oliva'!$B$6:$B$257,"&lt;="&amp;$B271)</f>
        <v>0.1</v>
      </c>
      <c r="HW271" s="4">
        <f>SUMIFS('Aceite de Oliva'!HW$6:HW$257,'Aceite de Oliva'!$A$6:$A$257,"&gt;="&amp;$A271,'Aceite de Oliva'!$B$6:$B$257,"&lt;="&amp;$B271)</f>
        <v>0</v>
      </c>
      <c r="IA271" s="4">
        <f>SUMIFS('Aceite de Oliva'!IA$6:IA$257,'Aceite de Oliva'!$A$6:$A$257,"&gt;="&amp;$A271,'Aceite de Oliva'!$B$6:$B$257,"&lt;="&amp;$B271)</f>
        <v>0.51</v>
      </c>
      <c r="IB271" s="4">
        <f>SUMIFS('Aceite de Oliva'!IB$6:IB$257,'Aceite de Oliva'!$A$6:$A$257,"&gt;="&amp;$A271,'Aceite de Oliva'!$B$6:$B$257,"&lt;="&amp;$B271)</f>
        <v>1.95</v>
      </c>
      <c r="IC271" s="4">
        <f>SUMIFS('Aceite de Oliva'!IC$6:IC$257,'Aceite de Oliva'!$A$6:$A$257,"&gt;="&amp;$A271,'Aceite de Oliva'!$B$6:$B$257,"&lt;="&amp;$B271)</f>
        <v>0.32</v>
      </c>
      <c r="ID271" s="4">
        <f>SUMIFS('Aceite de Oliva'!ID$6:ID$257,'Aceite de Oliva'!$A$6:$A$257,"&gt;="&amp;$A271,'Aceite de Oliva'!$B$6:$B$257,"&lt;="&amp;$B271)</f>
        <v>0</v>
      </c>
      <c r="IH271" s="4">
        <f>SUMIFS('Aceite de Oliva'!IH$6:IH$257,'Aceite de Oliva'!$A$6:$A$257,"&gt;="&amp;$A271,'Aceite de Oliva'!$B$6:$B$257,"&lt;="&amp;$B271)</f>
        <v>1.34</v>
      </c>
      <c r="II271" s="4">
        <f>SUMIFS('Aceite de Oliva'!II$6:II$257,'Aceite de Oliva'!$A$6:$A$257,"&gt;="&amp;$A271,'Aceite de Oliva'!$B$6:$B$257,"&lt;="&amp;$B271)</f>
        <v>1.1500000000000001</v>
      </c>
      <c r="IJ271" s="4">
        <f>SUMIFS('Aceite de Oliva'!IJ$6:IJ$257,'Aceite de Oliva'!$A$6:$A$257,"&gt;="&amp;$A271,'Aceite de Oliva'!$B$6:$B$257,"&lt;="&amp;$B271)</f>
        <v>1.47</v>
      </c>
      <c r="IK271" s="4">
        <f>SUMIFS('Aceite de Oliva'!IK$6:IK$257,'Aceite de Oliva'!$A$6:$A$257,"&gt;="&amp;$A271,'Aceite de Oliva'!$B$6:$B$257,"&lt;="&amp;$B271)</f>
        <v>0</v>
      </c>
      <c r="IO271" s="4">
        <f>SUMIFS('Aceite de Oliva'!IO$6:IO$257,'Aceite de Oliva'!$A$6:$A$257,"&gt;="&amp;$A271,'Aceite de Oliva'!$B$6:$B$257,"&lt;="&amp;$B271)</f>
        <v>3.1199999999999997</v>
      </c>
      <c r="IP271" s="4">
        <f>SUMIFS('Aceite de Oliva'!IP$6:IP$257,'Aceite de Oliva'!$A$6:$A$257,"&gt;="&amp;$A271,'Aceite de Oliva'!$B$6:$B$257,"&lt;="&amp;$B271)</f>
        <v>10.199999999999999</v>
      </c>
      <c r="IQ271" s="4">
        <f>SUMIFS('Aceite de Oliva'!IQ$6:IQ$257,'Aceite de Oliva'!$A$6:$A$257,"&gt;="&amp;$A271,'Aceite de Oliva'!$B$6:$B$257,"&lt;="&amp;$B271)</f>
        <v>1.23</v>
      </c>
      <c r="IR271" s="4">
        <f>SUMIFS('Aceite de Oliva'!IR$6:IR$257,'Aceite de Oliva'!$A$6:$A$257,"&gt;="&amp;$A271,'Aceite de Oliva'!$B$6:$B$257,"&lt;="&amp;$B271)</f>
        <v>1.1700000000000002</v>
      </c>
      <c r="IV271" s="4">
        <f>SUMIFS('Aceite de Oliva'!IV$6:IV$257,'Aceite de Oliva'!$A$6:$A$257,"&gt;="&amp;$A271,'Aceite de Oliva'!$B$6:$B$257,"&lt;="&amp;$B271)</f>
        <v>3.3600000000000003</v>
      </c>
      <c r="IW271" s="4">
        <f>SUMIFS('Aceite de Oliva'!IW$6:IW$257,'Aceite de Oliva'!$A$6:$A$257,"&gt;="&amp;$A271,'Aceite de Oliva'!$B$6:$B$257,"&lt;="&amp;$B271)</f>
        <v>6.95</v>
      </c>
      <c r="IX271" s="4">
        <f>SUMIFS('Aceite de Oliva'!IX$6:IX$257,'Aceite de Oliva'!$A$6:$A$257,"&gt;="&amp;$A271,'Aceite de Oliva'!$B$6:$B$257,"&lt;="&amp;$B271)</f>
        <v>1.17</v>
      </c>
      <c r="IY271" s="4">
        <f>SUMIFS('Aceite de Oliva'!IY$6:IY$257,'Aceite de Oliva'!$A$6:$A$257,"&gt;="&amp;$A271,'Aceite de Oliva'!$B$6:$B$257,"&lt;="&amp;$B271)</f>
        <v>4.8099999999999996</v>
      </c>
      <c r="JC271" s="4">
        <f>SUMIFS('Aceite de Oliva'!JC$6:JC$257,'Aceite de Oliva'!$A$6:$A$257,"&gt;="&amp;$A271,'Aceite de Oliva'!$B$6:$B$257,"&lt;="&amp;$B271)</f>
        <v>1.04</v>
      </c>
      <c r="JD271" s="4">
        <f>SUMIFS('Aceite de Oliva'!JD$6:JD$257,'Aceite de Oliva'!$A$6:$A$257,"&gt;="&amp;$A271,'Aceite de Oliva'!$B$6:$B$257,"&lt;="&amp;$B271)</f>
        <v>1.22</v>
      </c>
      <c r="JE271" s="4">
        <f>SUMIFS('Aceite de Oliva'!JE$6:JE$257,'Aceite de Oliva'!$A$6:$A$257,"&gt;="&amp;$A271,'Aceite de Oliva'!$B$6:$B$257,"&lt;="&amp;$B271)</f>
        <v>0.56999999999999995</v>
      </c>
      <c r="JF271" s="4">
        <f>SUMIFS('Aceite de Oliva'!JF$6:JF$257,'Aceite de Oliva'!$A$6:$A$257,"&gt;="&amp;$A271,'Aceite de Oliva'!$B$6:$B$257,"&lt;="&amp;$B271)</f>
        <v>2.91</v>
      </c>
      <c r="JJ271" s="4">
        <f>SUMIFS('Aceite de Oliva'!JJ$6:JJ$257,'Aceite de Oliva'!$A$6:$A$257,"&gt;="&amp;$A271,'Aceite de Oliva'!$B$6:$B$257,"&lt;="&amp;$B271)</f>
        <v>2.9</v>
      </c>
      <c r="JK271" s="4">
        <f>SUMIFS('Aceite de Oliva'!JK$6:JK$257,'Aceite de Oliva'!$A$6:$A$257,"&gt;="&amp;$A271,'Aceite de Oliva'!$B$6:$B$257,"&lt;="&amp;$B271)</f>
        <v>10.69</v>
      </c>
      <c r="JL271" s="4">
        <f>SUMIFS('Aceite de Oliva'!JL$6:JL$257,'Aceite de Oliva'!$A$6:$A$257,"&gt;="&amp;$A271,'Aceite de Oliva'!$B$6:$B$257,"&lt;="&amp;$B271)</f>
        <v>0.6</v>
      </c>
      <c r="JM271" s="4">
        <f>SUMIFS('Aceite de Oliva'!JM$6:JM$257,'Aceite de Oliva'!$A$6:$A$257,"&gt;="&amp;$A271,'Aceite de Oliva'!$B$6:$B$257,"&lt;="&amp;$B271)</f>
        <v>0.34</v>
      </c>
      <c r="JQ271" s="4">
        <f>SUMIFS('Aceite de Oliva'!JQ$6:JQ$257,'Aceite de Oliva'!$A$6:$A$257,"&gt;="&amp;$A271,'Aceite de Oliva'!$B$6:$B$257,"&lt;="&amp;$B271)</f>
        <v>1.76</v>
      </c>
      <c r="JR271" s="4">
        <f>SUMIFS('Aceite de Oliva'!JR$6:JR$257,'Aceite de Oliva'!$A$6:$A$257,"&gt;="&amp;$A271,'Aceite de Oliva'!$B$6:$B$257,"&lt;="&amp;$B271)</f>
        <v>4.33</v>
      </c>
      <c r="JS271" s="4">
        <f>SUMIFS('Aceite de Oliva'!JS$6:JS$257,'Aceite de Oliva'!$A$6:$A$257,"&gt;="&amp;$A271,'Aceite de Oliva'!$B$6:$B$257,"&lt;="&amp;$B271)</f>
        <v>1.19</v>
      </c>
      <c r="JT271" s="4">
        <f>SUMIFS('Aceite de Oliva'!JT$6:JT$257,'Aceite de Oliva'!$A$6:$A$257,"&gt;="&amp;$A271,'Aceite de Oliva'!$B$6:$B$257,"&lt;="&amp;$B271)</f>
        <v>0</v>
      </c>
      <c r="JX271" s="4">
        <f>SUMIFS('Aceite de Oliva'!JX$6:JX$257,'Aceite de Oliva'!$A$6:$A$257,"&gt;="&amp;$A271,'Aceite de Oliva'!$B$6:$B$257,"&lt;="&amp;$B271)</f>
        <v>1.57</v>
      </c>
      <c r="JY271" s="4">
        <f>SUMIFS('Aceite de Oliva'!JY$6:JY$257,'Aceite de Oliva'!$A$6:$A$257,"&gt;="&amp;$A271,'Aceite de Oliva'!$B$6:$B$257,"&lt;="&amp;$B271)</f>
        <v>2.2999999999999998</v>
      </c>
      <c r="JZ271" s="4">
        <f>SUMIFS('Aceite de Oliva'!JZ$6:JZ$257,'Aceite de Oliva'!$A$6:$A$257,"&gt;="&amp;$A271,'Aceite de Oliva'!$B$6:$B$257,"&lt;="&amp;$B271)</f>
        <v>1.51</v>
      </c>
      <c r="KA271" s="4">
        <f>SUMIFS('Aceite de Oliva'!KA$6:KA$257,'Aceite de Oliva'!$A$6:$A$257,"&gt;="&amp;$A271,'Aceite de Oliva'!$B$6:$B$257,"&lt;="&amp;$B271)</f>
        <v>0</v>
      </c>
      <c r="KE271" s="4">
        <f>SUMIFS('Aceite de Oliva'!KE$6:KE$257,'Aceite de Oliva'!$A$6:$A$257,"&gt;="&amp;$A271,'Aceite de Oliva'!$B$6:$B$257,"&lt;="&amp;$B271)</f>
        <v>2.1399999999999997</v>
      </c>
      <c r="KF271" s="4">
        <f>SUMIFS('Aceite de Oliva'!KF$6:KF$257,'Aceite de Oliva'!$A$6:$A$257,"&gt;="&amp;$A271,'Aceite de Oliva'!$B$6:$B$257,"&lt;="&amp;$B271)</f>
        <v>4.79</v>
      </c>
      <c r="KG271" s="4">
        <f>SUMIFS('Aceite de Oliva'!KG$6:KG$257,'Aceite de Oliva'!$A$6:$A$257,"&gt;="&amp;$A271,'Aceite de Oliva'!$B$6:$B$257,"&lt;="&amp;$B271)</f>
        <v>1.4100000000000001</v>
      </c>
      <c r="KH271" s="4">
        <f>SUMIFS('Aceite de Oliva'!KH$6:KH$257,'Aceite de Oliva'!$A$6:$A$257,"&gt;="&amp;$A271,'Aceite de Oliva'!$B$6:$B$257,"&lt;="&amp;$B271)</f>
        <v>0.43</v>
      </c>
      <c r="KL271" s="4">
        <f>SUMIFS('Aceite de Oliva'!KL$6:KL$257,'Aceite de Oliva'!$A$6:$A$257,"&gt;="&amp;$A271,'Aceite de Oliva'!$B$6:$B$257,"&lt;="&amp;$B271)</f>
        <v>0.43</v>
      </c>
      <c r="KM271" s="4">
        <f>SUMIFS('Aceite de Oliva'!KM$6:KM$257,'Aceite de Oliva'!$A$6:$A$257,"&gt;="&amp;$A271,'Aceite de Oliva'!$B$6:$B$257,"&lt;="&amp;$B271)</f>
        <v>0.46</v>
      </c>
      <c r="KN271" s="4">
        <f>SUMIFS('Aceite de Oliva'!KN$6:KN$257,'Aceite de Oliva'!$A$6:$A$257,"&gt;="&amp;$A271,'Aceite de Oliva'!$B$6:$B$257,"&lt;="&amp;$B271)</f>
        <v>0.53</v>
      </c>
      <c r="KO271" s="4">
        <f>SUMIFS('Aceite de Oliva'!KO$6:KO$257,'Aceite de Oliva'!$A$6:$A$257,"&gt;="&amp;$A271,'Aceite de Oliva'!$B$6:$B$257,"&lt;="&amp;$B271)</f>
        <v>0.26</v>
      </c>
      <c r="KS271" s="4">
        <f>SUMIFS('Aceite de Oliva'!KS$6:KS$257,'Aceite de Oliva'!$A$6:$A$257,"&gt;="&amp;$A271,'Aceite de Oliva'!$B$6:$B$257,"&lt;="&amp;$B271)</f>
        <v>0.1</v>
      </c>
      <c r="KT271" s="4">
        <f>SUMIFS('Aceite de Oliva'!KT$6:KT$257,'Aceite de Oliva'!$A$6:$A$257,"&gt;="&amp;$A271,'Aceite de Oliva'!$B$6:$B$257,"&lt;="&amp;$B271)</f>
        <v>0</v>
      </c>
      <c r="KU271" s="4">
        <f>SUMIFS('Aceite de Oliva'!KU$6:KU$257,'Aceite de Oliva'!$A$6:$A$257,"&gt;="&amp;$A271,'Aceite de Oliva'!$B$6:$B$257,"&lt;="&amp;$B271)</f>
        <v>0.12</v>
      </c>
      <c r="KV271" s="4">
        <f>SUMIFS('Aceite de Oliva'!KV$6:KV$257,'Aceite de Oliva'!$A$6:$A$257,"&gt;="&amp;$A271,'Aceite de Oliva'!$B$6:$B$257,"&lt;="&amp;$B271)</f>
        <v>0</v>
      </c>
      <c r="KZ271" s="4">
        <f>SUMIFS('Aceite de Oliva'!KZ$6:KZ$257,'Aceite de Oliva'!$A$6:$A$257,"&gt;="&amp;$A271,'Aceite de Oliva'!$B$6:$B$257,"&lt;="&amp;$B271)</f>
        <v>0.1</v>
      </c>
      <c r="LA271" s="4">
        <f>SUMIFS('Aceite de Oliva'!LA$6:LA$257,'Aceite de Oliva'!$A$6:$A$257,"&gt;="&amp;$A271,'Aceite de Oliva'!$B$6:$B$257,"&lt;="&amp;$B271)</f>
        <v>0.32</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0.16</v>
      </c>
      <c r="LH271" s="4">
        <f>SUMIFS('Aceite de Oliva'!LH$6:LH$257,'Aceite de Oliva'!$A$6:$A$257,"&gt;="&amp;$A271,'Aceite de Oliva'!$B$6:$B$257,"&lt;="&amp;$B271)</f>
        <v>0</v>
      </c>
      <c r="LI271" s="4">
        <f>SUMIFS('Aceite de Oliva'!LI$6:LI$257,'Aceite de Oliva'!$A$6:$A$257,"&gt;="&amp;$A271,'Aceite de Oliva'!$B$6:$B$257,"&lt;="&amp;$B271)</f>
        <v>0.05</v>
      </c>
      <c r="LJ271" s="4">
        <f>SUMIFS('Aceite de Oliva'!LJ$6:LJ$257,'Aceite de Oliva'!$A$6:$A$257,"&gt;="&amp;$A271,'Aceite de Oliva'!$B$6:$B$257,"&lt;="&amp;$B271)</f>
        <v>0</v>
      </c>
      <c r="LN271" s="4">
        <f>SUMIFS('Aceite de Oliva'!LN$6:LN$257,'Aceite de Oliva'!$A$6:$A$257,"&gt;="&amp;$A271,'Aceite de Oliva'!$B$6:$B$257,"&lt;="&amp;$B271)</f>
        <v>0.2</v>
      </c>
      <c r="LO271" s="4">
        <f>SUMIFS('Aceite de Oliva'!LO$6:LO$257,'Aceite de Oliva'!$A$6:$A$257,"&gt;="&amp;$A271,'Aceite de Oliva'!$B$6:$B$257,"&lt;="&amp;$B271)</f>
        <v>0</v>
      </c>
      <c r="LP271" s="4">
        <f>SUMIFS('Aceite de Oliva'!LP$6:LP$257,'Aceite de Oliva'!$A$6:$A$257,"&gt;="&amp;$A271,'Aceite de Oliva'!$B$6:$B$257,"&lt;="&amp;$B271)</f>
        <v>0.21</v>
      </c>
      <c r="LQ271" s="4">
        <f>SUMIFS('Aceite de Oliva'!LQ$6:LQ$257,'Aceite de Oliva'!$A$6:$A$257,"&gt;="&amp;$A271,'Aceite de Oliva'!$B$6:$B$257,"&lt;="&amp;$B271)</f>
        <v>0</v>
      </c>
      <c r="LU271" s="4">
        <f>SUMIFS('Aceite de Oliva'!LU$6:LU$257,'Aceite de Oliva'!$A$6:$A$257,"&gt;="&amp;$A271,'Aceite de Oliva'!$B$6:$B$257,"&lt;="&amp;$B271)</f>
        <v>0.57000000000000006</v>
      </c>
      <c r="LV271" s="4">
        <f>SUMIFS('Aceite de Oliva'!LV$6:LV$257,'Aceite de Oliva'!$A$6:$A$257,"&gt;="&amp;$A271,'Aceite de Oliva'!$B$6:$B$257,"&lt;="&amp;$B271)</f>
        <v>0.17</v>
      </c>
      <c r="LW271" s="4">
        <f>SUMIFS('Aceite de Oliva'!LW$6:LW$257,'Aceite de Oliva'!$A$6:$A$257,"&gt;="&amp;$A271,'Aceite de Oliva'!$B$6:$B$257,"&lt;="&amp;$B271)</f>
        <v>0.78</v>
      </c>
      <c r="LX271" s="4">
        <f>SUMIFS('Aceite de Oliva'!LX$6:LX$257,'Aceite de Oliva'!$A$6:$A$257,"&gt;="&amp;$A271,'Aceite de Oliva'!$B$6:$B$257,"&lt;="&amp;$B271)</f>
        <v>0.31</v>
      </c>
      <c r="MB271" s="4">
        <f>SUMIFS('Aceite de Oliva'!MB$6:MB$257,'Aceite de Oliva'!$A$6:$A$257,"&gt;="&amp;$A271,'Aceite de Oliva'!$B$6:$B$257,"&lt;="&amp;$B271)</f>
        <v>0.7</v>
      </c>
      <c r="MC271" s="4">
        <f>SUMIFS('Aceite de Oliva'!MC$6:MC$257,'Aceite de Oliva'!$A$6:$A$257,"&gt;="&amp;$A271,'Aceite de Oliva'!$B$6:$B$257,"&lt;="&amp;$B271)</f>
        <v>0.21</v>
      </c>
      <c r="MD271" s="4">
        <f>SUMIFS('Aceite de Oliva'!MD$6:MD$257,'Aceite de Oliva'!$A$6:$A$257,"&gt;="&amp;$A271,'Aceite de Oliva'!$B$6:$B$257,"&lt;="&amp;$B271)</f>
        <v>0.43000000000000005</v>
      </c>
      <c r="ME271" s="4">
        <f>SUMIFS('Aceite de Oliva'!ME$6:ME$257,'Aceite de Oliva'!$A$6:$A$257,"&gt;="&amp;$A271,'Aceite de Oliva'!$B$6:$B$257,"&lt;="&amp;$B271)</f>
        <v>0</v>
      </c>
      <c r="MI271" s="4">
        <f>SUMIFS('Aceite de Oliva'!MI$6:MI$257,'Aceite de Oliva'!$A$6:$A$257,"&gt;="&amp;$A271,'Aceite de Oliva'!$B$6:$B$257,"&lt;="&amp;$B271)</f>
        <v>0.57000000000000006</v>
      </c>
      <c r="MJ271" s="4">
        <f>SUMIFS('Aceite de Oliva'!MJ$6:MJ$257,'Aceite de Oliva'!$A$6:$A$257,"&gt;="&amp;$A271,'Aceite de Oliva'!$B$6:$B$257,"&lt;="&amp;$B271)</f>
        <v>1.57</v>
      </c>
      <c r="MK271" s="4">
        <f>SUMIFS('Aceite de Oliva'!MK$6:MK$257,'Aceite de Oliva'!$A$6:$A$257,"&gt;="&amp;$A271,'Aceite de Oliva'!$B$6:$B$257,"&lt;="&amp;$B271)</f>
        <v>0.37</v>
      </c>
      <c r="ML271" s="4">
        <f>SUMIFS('Aceite de Oliva'!ML$6:ML$257,'Aceite de Oliva'!$A$6:$A$257,"&gt;="&amp;$A271,'Aceite de Oliva'!$B$6:$B$257,"&lt;="&amp;$B271)</f>
        <v>0</v>
      </c>
      <c r="MP271" s="4">
        <f>SUMIFS('Aceite de Oliva'!MP$6:MP$257,'Aceite de Oliva'!$A$6:$A$257,"&gt;="&amp;$A271,'Aceite de Oliva'!$B$6:$B$257,"&lt;="&amp;$B271)</f>
        <v>0.3</v>
      </c>
      <c r="MQ271" s="4">
        <f>SUMIFS('Aceite de Oliva'!MQ$6:MQ$257,'Aceite de Oliva'!$A$6:$A$257,"&gt;="&amp;$A271,'Aceite de Oliva'!$B$6:$B$257,"&lt;="&amp;$B271)</f>
        <v>0.78</v>
      </c>
      <c r="MR271" s="4">
        <f>SUMIFS('Aceite de Oliva'!MR$6:MR$257,'Aceite de Oliva'!$A$6:$A$257,"&gt;="&amp;$A271,'Aceite de Oliva'!$B$6:$B$257,"&lt;="&amp;$B271)</f>
        <v>0.14000000000000001</v>
      </c>
      <c r="MS271" s="4">
        <f>SUMIFS('Aceite de Oliva'!MS$6:MS$257,'Aceite de Oliva'!$A$6:$A$257,"&gt;="&amp;$A271,'Aceite de Oliva'!$B$6:$B$257,"&lt;="&amp;$B271)</f>
        <v>0</v>
      </c>
      <c r="MW271" s="4">
        <f>SUMIFS('Aceite de Oliva'!MW$6:MW$257,'Aceite de Oliva'!$A$6:$A$257,"&gt;="&amp;$A271,'Aceite de Oliva'!$B$6:$B$257,"&lt;="&amp;$B271)</f>
        <v>0.85000000000000009</v>
      </c>
      <c r="MX271" s="4">
        <f>SUMIFS('Aceite de Oliva'!MX$6:MX$257,'Aceite de Oliva'!$A$6:$A$257,"&gt;="&amp;$A271,'Aceite de Oliva'!$B$6:$B$257,"&lt;="&amp;$B271)</f>
        <v>0.5</v>
      </c>
      <c r="MY271" s="4">
        <f>SUMIFS('Aceite de Oliva'!MY$6:MY$257,'Aceite de Oliva'!$A$6:$A$257,"&gt;="&amp;$A271,'Aceite de Oliva'!$B$6:$B$257,"&lt;="&amp;$B271)</f>
        <v>0.91</v>
      </c>
      <c r="MZ271" s="4">
        <f>SUMIFS('Aceite de Oliva'!MZ$6:MZ$257,'Aceite de Oliva'!$A$6:$A$257,"&gt;="&amp;$A271,'Aceite de Oliva'!$B$6:$B$257,"&lt;="&amp;$B271)</f>
        <v>0.25</v>
      </c>
      <c r="ND271" s="4">
        <f>SUMIFS('Aceite de Oliva'!ND$6:ND$257,'Aceite de Oliva'!$A$6:$A$257,"&gt;="&amp;$A271,'Aceite de Oliva'!$B$6:$B$257,"&lt;="&amp;$B271)</f>
        <v>0.33999999999999997</v>
      </c>
      <c r="NE271" s="4">
        <f>SUMIFS('Aceite de Oliva'!NE$6:NE$257,'Aceite de Oliva'!$A$6:$A$257,"&gt;="&amp;$A271,'Aceite de Oliva'!$B$6:$B$257,"&lt;="&amp;$B271)</f>
        <v>0</v>
      </c>
      <c r="NF271" s="4">
        <f>SUMIFS('Aceite de Oliva'!NF$6:NF$257,'Aceite de Oliva'!$A$6:$A$257,"&gt;="&amp;$A271,'Aceite de Oliva'!$B$6:$B$257,"&lt;="&amp;$B271)</f>
        <v>0.46</v>
      </c>
      <c r="NG271" s="4">
        <f>SUMIFS('Aceite de Oliva'!NG$6:NG$257,'Aceite de Oliva'!$A$6:$A$257,"&gt;="&amp;$A271,'Aceite de Oliva'!$B$6:$B$257,"&lt;="&amp;$B271)</f>
        <v>0</v>
      </c>
      <c r="NK271" s="4">
        <f>SUMIFS('Aceite de Oliva'!NK$6:NK$257,'Aceite de Oliva'!$A$6:$A$257,"&gt;="&amp;$A271,'Aceite de Oliva'!$B$6:$B$257,"&lt;="&amp;$B271)</f>
        <v>0.32</v>
      </c>
      <c r="NL271" s="4">
        <f>SUMIFS('Aceite de Oliva'!NL$6:NL$257,'Aceite de Oliva'!$A$6:$A$257,"&gt;="&amp;$A271,'Aceite de Oliva'!$B$6:$B$257,"&lt;="&amp;$B271)</f>
        <v>0.5</v>
      </c>
      <c r="NM271" s="4">
        <f>SUMIFS('Aceite de Oliva'!NM$6:NM$257,'Aceite de Oliva'!$A$6:$A$257,"&gt;="&amp;$A271,'Aceite de Oliva'!$B$6:$B$257,"&lt;="&amp;$B271)</f>
        <v>0.25</v>
      </c>
      <c r="NN271" s="4">
        <f>SUMIFS('Aceite de Oliva'!NN$6:NN$257,'Aceite de Oliva'!$A$6:$A$257,"&gt;="&amp;$A271,'Aceite de Oliva'!$B$6:$B$257,"&lt;="&amp;$B271)</f>
        <v>0.3</v>
      </c>
      <c r="NR271" s="4">
        <f>SUMIFS('Aceite de Oliva'!NR$6:NR$257,'Aceite de Oliva'!$A$6:$A$257,"&gt;="&amp;$A271,'Aceite de Oliva'!$B$6:$B$257,"&lt;="&amp;$B271)</f>
        <v>0.63</v>
      </c>
      <c r="NS271" s="4">
        <f>SUMIFS('Aceite de Oliva'!NS$6:NS$257,'Aceite de Oliva'!$A$6:$A$257,"&gt;="&amp;$A271,'Aceite de Oliva'!$B$6:$B$257,"&lt;="&amp;$B271)</f>
        <v>0.6100000000000001</v>
      </c>
      <c r="NT271" s="4">
        <f>SUMIFS('Aceite de Oliva'!NT$6:NT$257,'Aceite de Oliva'!$A$6:$A$257,"&gt;="&amp;$A271,'Aceite de Oliva'!$B$6:$B$257,"&lt;="&amp;$B271)</f>
        <v>0.7</v>
      </c>
      <c r="NU271" s="4">
        <f>SUMIFS('Aceite de Oliva'!NU$6:NU$257,'Aceite de Oliva'!$A$6:$A$257,"&gt;="&amp;$A271,'Aceite de Oliva'!$B$6:$B$257,"&lt;="&amp;$B271)</f>
        <v>0</v>
      </c>
      <c r="NY271" s="4">
        <f>SUMIFS('Aceite de Oliva'!NY$6:NY$257,'Aceite de Oliva'!$A$6:$A$257,"&gt;="&amp;$A271,'Aceite de Oliva'!$B$6:$B$257,"&lt;="&amp;$B271)</f>
        <v>0.67999999999999994</v>
      </c>
      <c r="NZ271" s="4">
        <f>SUMIFS('Aceite de Oliva'!NZ$6:NZ$257,'Aceite de Oliva'!$A$6:$A$257,"&gt;="&amp;$A271,'Aceite de Oliva'!$B$6:$B$257,"&lt;="&amp;$B271)</f>
        <v>0.11</v>
      </c>
      <c r="OA271" s="4">
        <f>SUMIFS('Aceite de Oliva'!OA$6:OA$257,'Aceite de Oliva'!$A$6:$A$257,"&gt;="&amp;$A271,'Aceite de Oliva'!$B$6:$B$257,"&lt;="&amp;$B271)</f>
        <v>0.97</v>
      </c>
      <c r="OB271" s="4">
        <f>SUMIFS('Aceite de Oliva'!OB$6:OB$257,'Aceite de Oliva'!$A$6:$A$257,"&gt;="&amp;$A271,'Aceite de Oliva'!$B$6:$B$257,"&lt;="&amp;$B271)</f>
        <v>0</v>
      </c>
      <c r="OF271" s="4">
        <f>SUMIFS('Aceite de Oliva'!OF$6:OF$257,'Aceite de Oliva'!$A$6:$A$257,"&gt;="&amp;$A271,'Aceite de Oliva'!$B$6:$B$257,"&lt;="&amp;$B271)</f>
        <v>0.84</v>
      </c>
      <c r="OG271" s="4">
        <f>SUMIFS('Aceite de Oliva'!OG$6:OG$257,'Aceite de Oliva'!$A$6:$A$257,"&gt;="&amp;$A271,'Aceite de Oliva'!$B$6:$B$257,"&lt;="&amp;$B271)</f>
        <v>0.19</v>
      </c>
      <c r="OH271" s="4">
        <f>SUMIFS('Aceite de Oliva'!OH$6:OH$257,'Aceite de Oliva'!$A$6:$A$257,"&gt;="&amp;$A271,'Aceite de Oliva'!$B$6:$B$257,"&lt;="&amp;$B271)</f>
        <v>0.79</v>
      </c>
      <c r="OI271" s="4">
        <f>SUMIFS('Aceite de Oliva'!OI$6:OI$257,'Aceite de Oliva'!$A$6:$A$257,"&gt;="&amp;$A271,'Aceite de Oliva'!$B$6:$B$257,"&lt;="&amp;$B271)</f>
        <v>0.55000000000000004</v>
      </c>
      <c r="OM271" s="4">
        <f>SUMIFS('Aceite de Oliva'!OM$6:OM$257,'Aceite de Oliva'!$A$6:$A$257,"&gt;="&amp;$A271,'Aceite de Oliva'!$B$6:$B$257,"&lt;="&amp;$B271)</f>
        <v>1.7599999999999998</v>
      </c>
      <c r="ON271" s="4">
        <f>SUMIFS('Aceite de Oliva'!ON$6:ON$257,'Aceite de Oliva'!$A$6:$A$257,"&gt;="&amp;$A271,'Aceite de Oliva'!$B$6:$B$257,"&lt;="&amp;$B271)</f>
        <v>1.1499999999999999</v>
      </c>
      <c r="OO271" s="4">
        <f>SUMIFS('Aceite de Oliva'!OO$6:OO$257,'Aceite de Oliva'!$A$6:$A$257,"&gt;="&amp;$A271,'Aceite de Oliva'!$B$6:$B$257,"&lt;="&amp;$B271)</f>
        <v>1.5499999999999998</v>
      </c>
      <c r="OP271" s="4">
        <f>SUMIFS('Aceite de Oliva'!OP$6:OP$257,'Aceite de Oliva'!$A$6:$A$257,"&gt;="&amp;$A271,'Aceite de Oliva'!$B$6:$B$257,"&lt;="&amp;$B271)</f>
        <v>2.09</v>
      </c>
      <c r="OT271" s="4">
        <f>SUMIFS('Aceite de Oliva'!OT$6:OT$257,'Aceite de Oliva'!$A$6:$A$257,"&gt;="&amp;$A271,'Aceite de Oliva'!$B$6:$B$257,"&lt;="&amp;$B271)</f>
        <v>1.1400000000000001</v>
      </c>
      <c r="OU271" s="4">
        <f>SUMIFS('Aceite de Oliva'!OU$6:OU$257,'Aceite de Oliva'!$A$6:$A$257,"&gt;="&amp;$A271,'Aceite de Oliva'!$B$6:$B$257,"&lt;="&amp;$B271)</f>
        <v>3.5700000000000003</v>
      </c>
      <c r="OV271" s="4">
        <f>SUMIFS('Aceite de Oliva'!OV$6:OV$257,'Aceite de Oliva'!$A$6:$A$257,"&gt;="&amp;$A271,'Aceite de Oliva'!$B$6:$B$257,"&lt;="&amp;$B271)</f>
        <v>0.55000000000000004</v>
      </c>
      <c r="OW271" s="4">
        <f>SUMIFS('Aceite de Oliva'!OW$6:OW$257,'Aceite de Oliva'!$A$6:$A$257,"&gt;="&amp;$A271,'Aceite de Oliva'!$B$6:$B$257,"&lt;="&amp;$B271)</f>
        <v>0.38</v>
      </c>
      <c r="PA271" s="4">
        <f>SUMIFS('Aceite de Oliva'!PA$6:PA$257,'Aceite de Oliva'!$A$6:$A$257,"&gt;="&amp;$A271,'Aceite de Oliva'!$B$6:$B$257,"&lt;="&amp;$B271)</f>
        <v>1.9700000000000002</v>
      </c>
      <c r="PB271" s="4">
        <f>SUMIFS('Aceite de Oliva'!PB$6:PB$257,'Aceite de Oliva'!$A$6:$A$257,"&gt;="&amp;$A271,'Aceite de Oliva'!$B$6:$B$257,"&lt;="&amp;$B271)</f>
        <v>3.3899999999999997</v>
      </c>
      <c r="PC271" s="4">
        <f>SUMIFS('Aceite de Oliva'!PC$6:PC$257,'Aceite de Oliva'!$A$6:$A$257,"&gt;="&amp;$A271,'Aceite de Oliva'!$B$6:$B$257,"&lt;="&amp;$B271)</f>
        <v>2.0100000000000002</v>
      </c>
      <c r="PD271" s="4">
        <f>SUMIFS('Aceite de Oliva'!PD$6:PD$257,'Aceite de Oliva'!$A$6:$A$257,"&gt;="&amp;$A271,'Aceite de Oliva'!$B$6:$B$257,"&lt;="&amp;$B271)</f>
        <v>0</v>
      </c>
      <c r="PH271" s="4">
        <f>SUMIFS('Aceite de Oliva'!PH$6:PH$257,'Aceite de Oliva'!$A$6:$A$257,"&gt;="&amp;$A271,'Aceite de Oliva'!$B$6:$B$257,"&lt;="&amp;$B271)</f>
        <v>10.18</v>
      </c>
      <c r="PI271" s="4">
        <f>SUMIFS('Aceite de Oliva'!PI$6:PI$257,'Aceite de Oliva'!$A$6:$A$257,"&gt;="&amp;$A271,'Aceite de Oliva'!$B$6:$B$257,"&lt;="&amp;$B271)</f>
        <v>16.09</v>
      </c>
      <c r="PJ271" s="4">
        <f>SUMIFS('Aceite de Oliva'!PJ$6:PJ$257,'Aceite de Oliva'!$A$6:$A$257,"&gt;="&amp;$A271,'Aceite de Oliva'!$B$6:$B$257,"&lt;="&amp;$B271)</f>
        <v>8.73</v>
      </c>
      <c r="PK271" s="4">
        <f>SUMIFS('Aceite de Oliva'!PK$6:PK$257,'Aceite de Oliva'!$A$6:$A$257,"&gt;="&amp;$A271,'Aceite de Oliva'!$B$6:$B$257,"&lt;="&amp;$B271)</f>
        <v>12.31</v>
      </c>
      <c r="PO271" s="4">
        <f>SUMIFS('Aceite de Oliva'!PO$6:PO$257,'Aceite de Oliva'!$A$6:$A$257,"&gt;="&amp;$A271,'Aceite de Oliva'!$B$6:$B$257,"&lt;="&amp;$B271)</f>
        <v>24.13</v>
      </c>
      <c r="PP271" s="4">
        <f>SUMIFS('Aceite de Oliva'!PP$6:PP$257,'Aceite de Oliva'!$A$6:$A$257,"&gt;="&amp;$A271,'Aceite de Oliva'!$B$6:$B$257,"&lt;="&amp;$B271)</f>
        <v>33.299999999999997</v>
      </c>
      <c r="PQ271" s="4">
        <f>SUMIFS('Aceite de Oliva'!PQ$6:PQ$257,'Aceite de Oliva'!$A$6:$A$257,"&gt;="&amp;$A271,'Aceite de Oliva'!$B$6:$B$257,"&lt;="&amp;$B271)</f>
        <v>16.07</v>
      </c>
      <c r="PR271" s="4">
        <f>SUMIFS('Aceite de Oliva'!PR$6:PR$257,'Aceite de Oliva'!$A$6:$A$257,"&gt;="&amp;$A271,'Aceite de Oliva'!$B$6:$B$257,"&lt;="&amp;$B271)</f>
        <v>49.52</v>
      </c>
      <c r="PV271" s="4">
        <f>SUMIFS('Aceite de Oliva'!PV$6:PV$257,'Aceite de Oliva'!$A$6:$A$257,"&gt;="&amp;$A271,'Aceite de Oliva'!$B$6:$B$257,"&lt;="&amp;$B271)</f>
        <v>26.68</v>
      </c>
      <c r="PW271" s="4">
        <f>SUMIFS('Aceite de Oliva'!PW$6:PW$257,'Aceite de Oliva'!$A$6:$A$257,"&gt;="&amp;$A271,'Aceite de Oliva'!$B$6:$B$257,"&lt;="&amp;$B271)</f>
        <v>34.35</v>
      </c>
      <c r="PX271" s="4">
        <f>SUMIFS('Aceite de Oliva'!PX$6:PX$257,'Aceite de Oliva'!$A$6:$A$257,"&gt;="&amp;$A271,'Aceite de Oliva'!$B$6:$B$257,"&lt;="&amp;$B271)</f>
        <v>20.520000000000003</v>
      </c>
      <c r="PY271" s="4">
        <f>SUMIFS('Aceite de Oliva'!PY$6:PY$257,'Aceite de Oliva'!$A$6:$A$257,"&gt;="&amp;$A271,'Aceite de Oliva'!$B$6:$B$257,"&lt;="&amp;$B271)</f>
        <v>42.28</v>
      </c>
      <c r="QC271" s="4">
        <f>SUMIFS('Aceite de Oliva'!QC$6:QC$257,'Aceite de Oliva'!$A$6:$A$257,"&gt;="&amp;$A271,'Aceite de Oliva'!$B$6:$B$257,"&lt;="&amp;$B271)</f>
        <v>23.25</v>
      </c>
      <c r="QD271" s="4">
        <f>SUMIFS('Aceite de Oliva'!QD$6:QD$257,'Aceite de Oliva'!$A$6:$A$257,"&gt;="&amp;$A271,'Aceite de Oliva'!$B$6:$B$257,"&lt;="&amp;$B271)</f>
        <v>34.08</v>
      </c>
      <c r="QE271" s="4">
        <f>SUMIFS('Aceite de Oliva'!QE$6:QE$257,'Aceite de Oliva'!$A$6:$A$257,"&gt;="&amp;$A271,'Aceite de Oliva'!$B$6:$B$257,"&lt;="&amp;$B271)</f>
        <v>15.54</v>
      </c>
      <c r="QF271" s="4">
        <f>SUMIFS('Aceite de Oliva'!QF$6:QF$257,'Aceite de Oliva'!$A$6:$A$257,"&gt;="&amp;$A271,'Aceite de Oliva'!$B$6:$B$257,"&lt;="&amp;$B271)</f>
        <v>42.94</v>
      </c>
    </row>
    <row r="272" spans="1:448" x14ac:dyDescent="0.25">
      <c r="A272" s="9">
        <f>'TAM Aceite de Oliva'!B20</f>
        <v>3.9</v>
      </c>
      <c r="B272" s="9">
        <f>'TAM Aceite de Oliva'!C20</f>
        <v>4</v>
      </c>
      <c r="C272" s="9"/>
      <c r="D272" s="4">
        <f>SUMIFS('Aceite de Oliva'!D$6:D$257,'Aceite de Oliva'!$A$6:$A$257,"&gt;="&amp;$A272,'Aceite de Oliva'!$B$6:$B$257,"&lt;="&amp;$B272)</f>
        <v>39.209999999999994</v>
      </c>
      <c r="E272" s="4">
        <f>SUMIFS('Aceite de Oliva'!E$6:E$257,'Aceite de Oliva'!$A$6:$A$257,"&gt;="&amp;$A272,'Aceite de Oliva'!$B$6:$B$257,"&lt;="&amp;$B272)</f>
        <v>8.94</v>
      </c>
      <c r="F272" s="4">
        <f>SUMIFS('Aceite de Oliva'!F$6:F$257,'Aceite de Oliva'!$A$6:$A$257,"&gt;="&amp;$A272,'Aceite de Oliva'!$B$6:$B$257,"&lt;="&amp;$B272)</f>
        <v>35.360000000000007</v>
      </c>
      <c r="G272" s="4">
        <f>SUMIFS('Aceite de Oliva'!G$6:G$257,'Aceite de Oliva'!$A$6:$A$257,"&gt;="&amp;$A272,'Aceite de Oliva'!$B$6:$B$257,"&lt;="&amp;$B272)</f>
        <v>71.989999999999995</v>
      </c>
      <c r="H272" s="9"/>
      <c r="I272" s="9"/>
      <c r="J272" s="9"/>
      <c r="K272" s="4">
        <f>SUMIFS('Aceite de Oliva'!K$6:K$257,'Aceite de Oliva'!$A$6:$A$257,"&gt;="&amp;$A272,'Aceite de Oliva'!$B$6:$B$257,"&lt;="&amp;$B272)</f>
        <v>10.07</v>
      </c>
      <c r="L272" s="4">
        <f>SUMIFS('Aceite de Oliva'!L$6:L$257,'Aceite de Oliva'!$A$6:$A$257,"&gt;="&amp;$A272,'Aceite de Oliva'!$B$6:$B$257,"&lt;="&amp;$B272)</f>
        <v>6.56</v>
      </c>
      <c r="M272" s="4">
        <f>SUMIFS('Aceite de Oliva'!M$6:M$257,'Aceite de Oliva'!$A$6:$A$257,"&gt;="&amp;$A272,'Aceite de Oliva'!$B$6:$B$257,"&lt;="&amp;$B272)</f>
        <v>7.22</v>
      </c>
      <c r="N272" s="4">
        <f>SUMIFS('Aceite de Oliva'!N$6:N$257,'Aceite de Oliva'!$A$6:$A$257,"&gt;="&amp;$A272,'Aceite de Oliva'!$B$6:$B$257,"&lt;="&amp;$B272)</f>
        <v>21.63</v>
      </c>
      <c r="O272" s="9"/>
      <c r="P272" s="9"/>
      <c r="Q272" s="9"/>
      <c r="R272" s="4">
        <f>SUMIFS('Aceite de Oliva'!R$6:R$257,'Aceite de Oliva'!$A$6:$A$257,"&gt;="&amp;$A272,'Aceite de Oliva'!$B$6:$B$257,"&lt;="&amp;$B272)</f>
        <v>6.43</v>
      </c>
      <c r="S272" s="4">
        <f>SUMIFS('Aceite de Oliva'!S$6:S$257,'Aceite de Oliva'!$A$6:$A$257,"&gt;="&amp;$A272,'Aceite de Oliva'!$B$6:$B$257,"&lt;="&amp;$B272)</f>
        <v>12.87</v>
      </c>
      <c r="T272" s="4">
        <f>SUMIFS('Aceite de Oliva'!T$6:T$257,'Aceite de Oliva'!$A$6:$A$257,"&gt;="&amp;$A272,'Aceite de Oliva'!$B$6:$B$257,"&lt;="&amp;$B272)</f>
        <v>6.57</v>
      </c>
      <c r="U272" s="4">
        <f>SUMIFS('Aceite de Oliva'!U$6:U$257,'Aceite de Oliva'!$A$6:$A$257,"&gt;="&amp;$A272,'Aceite de Oliva'!$B$6:$B$257,"&lt;="&amp;$B272)</f>
        <v>2.0499999999999998</v>
      </c>
      <c r="V272" s="9"/>
      <c r="W272" s="9"/>
      <c r="X272" s="9"/>
      <c r="Y272" s="4">
        <f>SUMIFS('Aceite de Oliva'!Y$6:Y$257,'Aceite de Oliva'!$A$6:$A$257,"&gt;="&amp;$A272,'Aceite de Oliva'!$B$6:$B$257,"&lt;="&amp;$B272)</f>
        <v>6.51</v>
      </c>
      <c r="Z272" s="4">
        <f>SUMIFS('Aceite de Oliva'!Z$6:Z$257,'Aceite de Oliva'!$A$6:$A$257,"&gt;="&amp;$A272,'Aceite de Oliva'!$B$6:$B$257,"&lt;="&amp;$B272)</f>
        <v>15.450000000000001</v>
      </c>
      <c r="AA272" s="4">
        <f>SUMIFS('Aceite de Oliva'!AA$6:AA$257,'Aceite de Oliva'!$A$6:$A$257,"&gt;="&amp;$A272,'Aceite de Oliva'!$B$6:$B$257,"&lt;="&amp;$B272)</f>
        <v>5.77</v>
      </c>
      <c r="AB272" s="4">
        <f>SUMIFS('Aceite de Oliva'!AB$6:AB$257,'Aceite de Oliva'!$A$6:$A$257,"&gt;="&amp;$A272,'Aceite de Oliva'!$B$6:$B$257,"&lt;="&amp;$B272)</f>
        <v>0.99</v>
      </c>
      <c r="AC272" s="9"/>
      <c r="AD272" s="9"/>
      <c r="AE272" s="9"/>
      <c r="AF272" s="4">
        <f>SUMIFS('Aceite de Oliva'!AF$6:AF$257,'Aceite de Oliva'!$A$6:$A$257,"&gt;="&amp;$A272,'Aceite de Oliva'!$B$6:$B$257,"&lt;="&amp;$B272)</f>
        <v>9.3999999999999986</v>
      </c>
      <c r="AG272" s="4">
        <f>SUMIFS('Aceite de Oliva'!AG$6:AG$257,'Aceite de Oliva'!$A$6:$A$257,"&gt;="&amp;$A272,'Aceite de Oliva'!$B$6:$B$257,"&lt;="&amp;$B272)</f>
        <v>19.3</v>
      </c>
      <c r="AH272" s="4">
        <f>SUMIFS('Aceite de Oliva'!AH$6:AH$257,'Aceite de Oliva'!$A$6:$A$257,"&gt;="&amp;$A272,'Aceite de Oliva'!$B$6:$B$257,"&lt;="&amp;$B272)</f>
        <v>9.6999999999999993</v>
      </c>
      <c r="AI272" s="4">
        <f>SUMIFS('Aceite de Oliva'!AI$6:AI$257,'Aceite de Oliva'!$A$6:$A$257,"&gt;="&amp;$A272,'Aceite de Oliva'!$B$6:$B$257,"&lt;="&amp;$B272)</f>
        <v>0.49</v>
      </c>
      <c r="AJ272" s="9"/>
      <c r="AK272" s="9"/>
      <c r="AL272" s="9"/>
      <c r="AM272" s="4">
        <f>SUMIFS('Aceite de Oliva'!AM$6:AM$257,'Aceite de Oliva'!$A$6:$A$257,"&gt;="&amp;$A272,'Aceite de Oliva'!$B$6:$B$257,"&lt;="&amp;$B272)</f>
        <v>8.43</v>
      </c>
      <c r="AN272" s="4">
        <f>SUMIFS('Aceite de Oliva'!AN$6:AN$257,'Aceite de Oliva'!$A$6:$A$257,"&gt;="&amp;$A272,'Aceite de Oliva'!$B$6:$B$257,"&lt;="&amp;$B272)</f>
        <v>13.28</v>
      </c>
      <c r="AO272" s="4">
        <f>SUMIFS('Aceite de Oliva'!AO$6:AO$257,'Aceite de Oliva'!$A$6:$A$257,"&gt;="&amp;$A272,'Aceite de Oliva'!$B$6:$B$257,"&lt;="&amp;$B272)</f>
        <v>11.31</v>
      </c>
      <c r="AP272" s="4">
        <f>SUMIFS('Aceite de Oliva'!AP$6:AP$257,'Aceite de Oliva'!$A$6:$A$257,"&gt;="&amp;$A272,'Aceite de Oliva'!$B$6:$B$257,"&lt;="&amp;$B272)</f>
        <v>0.99</v>
      </c>
      <c r="AQ272" s="9"/>
      <c r="AR272" s="9"/>
      <c r="AT272" s="4">
        <f>SUMIFS('Aceite de Oliva'!AT$6:AT$257,'Aceite de Oliva'!$A$6:$A$257,"&gt;="&amp;$A272,'Aceite de Oliva'!$B$6:$B$257,"&lt;="&amp;$B272)</f>
        <v>8.69</v>
      </c>
      <c r="AU272" s="4">
        <f>SUMIFS('Aceite de Oliva'!AU$6:AU$257,'Aceite de Oliva'!$A$6:$A$257,"&gt;="&amp;$A272,'Aceite de Oliva'!$B$6:$B$257,"&lt;="&amp;$B272)</f>
        <v>14.469999999999999</v>
      </c>
      <c r="AV272" s="4">
        <f>SUMIFS('Aceite de Oliva'!AV$6:AV$257,'Aceite de Oliva'!$A$6:$A$257,"&gt;="&amp;$A272,'Aceite de Oliva'!$B$6:$B$257,"&lt;="&amp;$B272)</f>
        <v>10.38</v>
      </c>
      <c r="AW272" s="4">
        <f>SUMIFS('Aceite de Oliva'!AW$6:AW$257,'Aceite de Oliva'!$A$6:$A$257,"&gt;="&amp;$A272,'Aceite de Oliva'!$B$6:$B$257,"&lt;="&amp;$B272)</f>
        <v>0.36</v>
      </c>
      <c r="BA272" s="4">
        <f>SUMIFS('Aceite de Oliva'!BA$6:BA$257,'Aceite de Oliva'!$A$6:$A$257,"&gt;="&amp;A272,'Aceite de Oliva'!$B$6:$B$257,"&lt;="&amp;B272)</f>
        <v>9.1100000000000012</v>
      </c>
      <c r="BB272" s="4">
        <f>SUMIFS('Aceite de Oliva'!BB$6:BB$257,'Aceite de Oliva'!$A$6:$A$257,"&gt;="&amp;$A272,'Aceite de Oliva'!$B$6:$B$257,"&lt;="&amp;$B272)</f>
        <v>9.7200000000000006</v>
      </c>
      <c r="BC272" s="4">
        <f>SUMIFS('Aceite de Oliva'!BC$6:BC$257,'Aceite de Oliva'!$A$6:$A$257,"&gt;="&amp;$A272,'Aceite de Oliva'!$B$6:$B$257,"&lt;="&amp;$B272)</f>
        <v>14.68</v>
      </c>
      <c r="BD272" s="4">
        <f>SUMIFS('Aceite de Oliva'!BD$6:BD$257,'Aceite de Oliva'!$A$6:$A$257,"&gt;="&amp;$A272,'Aceite de Oliva'!$B$6:$B$257,"&lt;="&amp;$B272)</f>
        <v>1.03</v>
      </c>
      <c r="BH272" s="4">
        <f>SUMIFS('Aceite de Oliva'!BH$6:BH$257,'Aceite de Oliva'!$A$6:$A$257,"&gt;="&amp;$A272,'Aceite de Oliva'!$B$6:$B$257,"&lt;="&amp;$B272)</f>
        <v>11.79</v>
      </c>
      <c r="BI272" s="4">
        <f>SUMIFS('Aceite de Oliva'!BI$6:BI$257,'Aceite de Oliva'!$A$6:$A$257,"&gt;="&amp;$A272,'Aceite de Oliva'!$B$6:$B$257,"&lt;="&amp;$B272)</f>
        <v>9.98</v>
      </c>
      <c r="BJ272" s="4">
        <f>SUMIFS('Aceite de Oliva'!BJ$6:BJ$257,'Aceite de Oliva'!$A$6:$A$257,"&gt;="&amp;$A272,'Aceite de Oliva'!$B$6:$B$257,"&lt;="&amp;$B272)</f>
        <v>19.029999999999998</v>
      </c>
      <c r="BK272" s="4">
        <f>SUMIFS('Aceite de Oliva'!BK$6:BK$257,'Aceite de Oliva'!$A$6:$A$257,"&gt;="&amp;$A272,'Aceite de Oliva'!$B$6:$B$257,"&lt;="&amp;$B272)</f>
        <v>3.16</v>
      </c>
      <c r="BO272" s="4">
        <f>SUMIFS('Aceite de Oliva'!BO$6:BO$257,'Aceite de Oliva'!$A$6:$A$257,"&gt;="&amp;$A272,'Aceite de Oliva'!$B$6:$B$257,"&lt;="&amp;$B272)</f>
        <v>12.64</v>
      </c>
      <c r="BP272" s="4">
        <f>SUMIFS('Aceite de Oliva'!BP$6:BP$257,'Aceite de Oliva'!$A$6:$A$257,"&gt;="&amp;$A272,'Aceite de Oliva'!$B$6:$B$257,"&lt;="&amp;$B272)</f>
        <v>20.149999999999999</v>
      </c>
      <c r="BQ272" s="4">
        <f>SUMIFS('Aceite de Oliva'!BQ$6:BQ$257,'Aceite de Oliva'!$A$6:$A$257,"&gt;="&amp;$A272,'Aceite de Oliva'!$B$6:$B$257,"&lt;="&amp;$B272)</f>
        <v>14.31</v>
      </c>
      <c r="BR272" s="4">
        <f>SUMIFS('Aceite de Oliva'!BR$6:BR$257,'Aceite de Oliva'!$A$6:$A$257,"&gt;="&amp;$A272,'Aceite de Oliva'!$B$6:$B$257,"&lt;="&amp;$B272)</f>
        <v>5.04</v>
      </c>
      <c r="BV272" s="4">
        <f>SUMIFS('Aceite de Oliva'!BV$6:BV$257,'Aceite de Oliva'!$A$6:$A$257,"&gt;="&amp;$A272,'Aceite de Oliva'!$B$6:$B$257,"&lt;="&amp;$B272)</f>
        <v>9.17</v>
      </c>
      <c r="BW272" s="4">
        <f>SUMIFS('Aceite de Oliva'!BW$6:BW$257,'Aceite de Oliva'!$A$6:$A$257,"&gt;="&amp;$A272,'Aceite de Oliva'!$B$6:$B$257,"&lt;="&amp;$B272)</f>
        <v>13.23</v>
      </c>
      <c r="BX272" s="4">
        <f>SUMIFS('Aceite de Oliva'!BX$6:BX$257,'Aceite de Oliva'!$A$6:$A$257,"&gt;="&amp;$A272,'Aceite de Oliva'!$B$6:$B$257,"&lt;="&amp;$B272)</f>
        <v>11.11</v>
      </c>
      <c r="BY272" s="4">
        <f>SUMIFS('Aceite de Oliva'!BY$6:BY$257,'Aceite de Oliva'!$A$6:$A$257,"&gt;="&amp;$A272,'Aceite de Oliva'!$B$6:$B$257,"&lt;="&amp;$B272)</f>
        <v>1.17</v>
      </c>
      <c r="CC272" s="4">
        <f>SUMIFS('Aceite de Oliva'!CC$6:CC$257,'Aceite de Oliva'!$A$6:$A$257,"&gt;="&amp;$A272,'Aceite de Oliva'!$B$6:$B$257,"&lt;="&amp;$B272)</f>
        <v>10.93</v>
      </c>
      <c r="CD272" s="4">
        <f>SUMIFS('Aceite de Oliva'!CD$6:CD$257,'Aceite de Oliva'!$A$6:$A$257,"&gt;="&amp;$A272,'Aceite de Oliva'!$B$6:$B$257,"&lt;="&amp;$B272)</f>
        <v>4.46</v>
      </c>
      <c r="CE272" s="4">
        <f>SUMIFS('Aceite de Oliva'!CE$6:CE$257,'Aceite de Oliva'!$A$6:$A$257,"&gt;="&amp;$A272,'Aceite de Oliva'!$B$6:$B$257,"&lt;="&amp;$B272)</f>
        <v>11.620000000000001</v>
      </c>
      <c r="CF272" s="4">
        <f>SUMIFS('Aceite de Oliva'!CF$6:CF$257,'Aceite de Oliva'!$A$6:$A$257,"&gt;="&amp;$A272,'Aceite de Oliva'!$B$6:$B$257,"&lt;="&amp;$B272)</f>
        <v>14.79</v>
      </c>
      <c r="CJ272" s="4">
        <f>SUMIFS('Aceite de Oliva'!CJ$6:CJ$257,'Aceite de Oliva'!$A$6:$A$257,"&gt;="&amp;$A272,'Aceite de Oliva'!$B$6:$B$257,"&lt;="&amp;$B272)</f>
        <v>11.829999999999998</v>
      </c>
      <c r="CK272" s="4">
        <f>SUMIFS('Aceite de Oliva'!CK$6:CK$257,'Aceite de Oliva'!$A$6:$A$257,"&gt;="&amp;$A272,'Aceite de Oliva'!$B$6:$B$257,"&lt;="&amp;$B272)</f>
        <v>7.65</v>
      </c>
      <c r="CL272" s="4">
        <f>SUMIFS('Aceite de Oliva'!CL$6:CL$257,'Aceite de Oliva'!$A$6:$A$257,"&gt;="&amp;$A272,'Aceite de Oliva'!$B$6:$B$257,"&lt;="&amp;$B272)</f>
        <v>15.83</v>
      </c>
      <c r="CM272" s="4">
        <f>SUMIFS('Aceite de Oliva'!CM$6:CM$257,'Aceite de Oliva'!$A$6:$A$257,"&gt;="&amp;$A272,'Aceite de Oliva'!$B$6:$B$257,"&lt;="&amp;$B272)</f>
        <v>6.6400000000000006</v>
      </c>
      <c r="CQ272" s="4">
        <f>SUMIFS('Aceite de Oliva'!CQ$6:CQ$257,'Aceite de Oliva'!$A$6:$A$257,"&gt;="&amp;$A272,'Aceite de Oliva'!$B$6:$B$257,"&lt;="&amp;$B272)</f>
        <v>9.09</v>
      </c>
      <c r="CR272" s="4">
        <f>SUMIFS('Aceite de Oliva'!CR$6:CR$257,'Aceite de Oliva'!$A$6:$A$257,"&gt;="&amp;$A272,'Aceite de Oliva'!$B$6:$B$257,"&lt;="&amp;$B272)</f>
        <v>21.31</v>
      </c>
      <c r="CS272" s="4">
        <f>SUMIFS('Aceite de Oliva'!CS$6:CS$257,'Aceite de Oliva'!$A$6:$A$257,"&gt;="&amp;$A272,'Aceite de Oliva'!$B$6:$B$257,"&lt;="&amp;$B272)</f>
        <v>7.4399999999999995</v>
      </c>
      <c r="CT272" s="4">
        <f>SUMIFS('Aceite de Oliva'!CT$6:CT$257,'Aceite de Oliva'!$A$6:$A$257,"&gt;="&amp;$A272,'Aceite de Oliva'!$B$6:$B$257,"&lt;="&amp;$B272)</f>
        <v>2.17</v>
      </c>
      <c r="CX272" s="4">
        <f>SUMIFS('Aceite de Oliva'!CX$6:CX$257,'Aceite de Oliva'!$A$6:$A$257,"&gt;="&amp;$A272,'Aceite de Oliva'!$B$6:$B$257,"&lt;="&amp;$B272)</f>
        <v>8.9599999999999991</v>
      </c>
      <c r="CY272" s="4">
        <f>SUMIFS('Aceite de Oliva'!CY$6:CY$257,'Aceite de Oliva'!$A$6:$A$257,"&gt;="&amp;$A272,'Aceite de Oliva'!$B$6:$B$257,"&lt;="&amp;$B272)</f>
        <v>20.169999999999998</v>
      </c>
      <c r="CZ272" s="4">
        <f>SUMIFS('Aceite de Oliva'!CZ$6:CZ$257,'Aceite de Oliva'!$A$6:$A$257,"&gt;="&amp;$A272,'Aceite de Oliva'!$B$6:$B$257,"&lt;="&amp;$B272)</f>
        <v>7.05</v>
      </c>
      <c r="DA272" s="4">
        <f>SUMIFS('Aceite de Oliva'!DA$6:DA$257,'Aceite de Oliva'!$A$6:$A$257,"&gt;="&amp;$A272,'Aceite de Oliva'!$B$6:$B$257,"&lt;="&amp;$B272)</f>
        <v>4.0599999999999996</v>
      </c>
      <c r="DE272" s="4">
        <f>SUMIFS('Aceite de Oliva'!DE$6:DE$257,'Aceite de Oliva'!$A$6:$A$257,"&gt;="&amp;$A272,'Aceite de Oliva'!$B$6:$B$257,"&lt;="&amp;$B272)</f>
        <v>7.26</v>
      </c>
      <c r="DF272" s="4">
        <f>SUMIFS('Aceite de Oliva'!DF$6:DF$257,'Aceite de Oliva'!$A$6:$A$257,"&gt;="&amp;$A272,'Aceite de Oliva'!$B$6:$B$257,"&lt;="&amp;$B272)</f>
        <v>13.02</v>
      </c>
      <c r="DG272" s="4">
        <f>SUMIFS('Aceite de Oliva'!DG$6:DG$257,'Aceite de Oliva'!$A$6:$A$257,"&gt;="&amp;$A272,'Aceite de Oliva'!$B$6:$B$257,"&lt;="&amp;$B272)</f>
        <v>5.8999999999999995</v>
      </c>
      <c r="DH272" s="4">
        <f>SUMIFS('Aceite de Oliva'!DH$6:DH$257,'Aceite de Oliva'!$A$6:$A$257,"&gt;="&amp;$A272,'Aceite de Oliva'!$B$6:$B$257,"&lt;="&amp;$B272)</f>
        <v>3.63</v>
      </c>
      <c r="DL272" s="4">
        <f>SUMIFS('Aceite de Oliva'!DL$6:DL$257,'Aceite de Oliva'!$A$6:$A$257,"&gt;="&amp;$A272,'Aceite de Oliva'!$B$6:$B$257,"&lt;="&amp;$B272)</f>
        <v>3.5500000000000003</v>
      </c>
      <c r="DM272" s="4">
        <f>SUMIFS('Aceite de Oliva'!DM$6:DM$257,'Aceite de Oliva'!$A$6:$A$257,"&gt;="&amp;$A272,'Aceite de Oliva'!$B$6:$B$257,"&lt;="&amp;$B272)</f>
        <v>9.09</v>
      </c>
      <c r="DN272" s="4">
        <f>SUMIFS('Aceite de Oliva'!DN$6:DN$257,'Aceite de Oliva'!$A$6:$A$257,"&gt;="&amp;$A272,'Aceite de Oliva'!$B$6:$B$257,"&lt;="&amp;$B272)</f>
        <v>2.6799999999999997</v>
      </c>
      <c r="DO272" s="4">
        <f>SUMIFS('Aceite de Oliva'!DO$6:DO$257,'Aceite de Oliva'!$A$6:$A$257,"&gt;="&amp;$A272,'Aceite de Oliva'!$B$6:$B$257,"&lt;="&amp;$B272)</f>
        <v>1.1199999999999999</v>
      </c>
      <c r="DS272" s="4">
        <f>SUMIFS('Aceite de Oliva'!DS$6:DS$257,'Aceite de Oliva'!$A$6:$A$257,"&gt;="&amp;$A272,'Aceite de Oliva'!$B$6:$B$257,"&lt;="&amp;$B272)</f>
        <v>3.33</v>
      </c>
      <c r="DT272" s="4">
        <f>SUMIFS('Aceite de Oliva'!DT$6:DT$257,'Aceite de Oliva'!$A$6:$A$257,"&gt;="&amp;$A272,'Aceite de Oliva'!$B$6:$B$257,"&lt;="&amp;$B272)</f>
        <v>7.8</v>
      </c>
      <c r="DU272" s="4">
        <f>SUMIFS('Aceite de Oliva'!DU$6:DU$257,'Aceite de Oliva'!$A$6:$A$257,"&gt;="&amp;$A272,'Aceite de Oliva'!$B$6:$B$257,"&lt;="&amp;$B272)</f>
        <v>2.04</v>
      </c>
      <c r="DV272" s="4">
        <f>SUMIFS('Aceite de Oliva'!DV$6:DV$257,'Aceite de Oliva'!$A$6:$A$257,"&gt;="&amp;$A272,'Aceite de Oliva'!$B$6:$B$257,"&lt;="&amp;$B272)</f>
        <v>2.57</v>
      </c>
      <c r="DZ272" s="4">
        <f>SUMIFS('Aceite de Oliva'!DZ$6:DZ$257,'Aceite de Oliva'!$A$6:$A$257,"&gt;="&amp;$A272,'Aceite de Oliva'!$B$6:$B$257,"&lt;="&amp;$B272)</f>
        <v>1.56</v>
      </c>
      <c r="EA272" s="4">
        <f>SUMIFS('Aceite de Oliva'!EA$6:EA$257,'Aceite de Oliva'!$A$6:$A$257,"&gt;="&amp;$A272,'Aceite de Oliva'!$B$6:$B$257,"&lt;="&amp;$B272)</f>
        <v>1.18</v>
      </c>
      <c r="EB272" s="4">
        <f>SUMIFS('Aceite de Oliva'!EB$6:EB$257,'Aceite de Oliva'!$A$6:$A$257,"&gt;="&amp;$A272,'Aceite de Oliva'!$B$6:$B$257,"&lt;="&amp;$B272)</f>
        <v>0.91</v>
      </c>
      <c r="EC272" s="4">
        <f>SUMIFS('Aceite de Oliva'!EC$6:EC$257,'Aceite de Oliva'!$A$6:$A$257,"&gt;="&amp;$A272,'Aceite de Oliva'!$B$6:$B$257,"&lt;="&amp;$B272)</f>
        <v>2.9699999999999998</v>
      </c>
      <c r="EG272" s="4">
        <f>SUMIFS('Aceite de Oliva'!EG$6:EG$257,'Aceite de Oliva'!$A$6:$A$257,"&gt;="&amp;$A272,'Aceite de Oliva'!$B$6:$B$257,"&lt;="&amp;$B272)</f>
        <v>3.25</v>
      </c>
      <c r="EH272" s="4">
        <f>SUMIFS('Aceite de Oliva'!EH$6:EH$257,'Aceite de Oliva'!$A$6:$A$257,"&gt;="&amp;$A272,'Aceite de Oliva'!$B$6:$B$257,"&lt;="&amp;$B272)</f>
        <v>6.3500000000000005</v>
      </c>
      <c r="EI272" s="4">
        <f>SUMIFS('Aceite de Oliva'!EI$6:EI$257,'Aceite de Oliva'!$A$6:$A$257,"&gt;="&amp;$A272,'Aceite de Oliva'!$B$6:$B$257,"&lt;="&amp;$B272)</f>
        <v>2.2999999999999998</v>
      </c>
      <c r="EJ272" s="4">
        <f>SUMIFS('Aceite de Oliva'!EJ$6:EJ$257,'Aceite de Oliva'!$A$6:$A$257,"&gt;="&amp;$A272,'Aceite de Oliva'!$B$6:$B$257,"&lt;="&amp;$B272)</f>
        <v>2.29</v>
      </c>
      <c r="EN272" s="4">
        <f>SUMIFS('Aceite de Oliva'!EN$6:EN$257,'Aceite de Oliva'!$A$6:$A$257,"&gt;="&amp;$A272,'Aceite de Oliva'!$B$6:$B$257,"&lt;="&amp;$B272)</f>
        <v>3.5</v>
      </c>
      <c r="EO272" s="4">
        <f>SUMIFS('Aceite de Oliva'!EO$6:EO$257,'Aceite de Oliva'!$A$6:$A$257,"&gt;="&amp;$A272,'Aceite de Oliva'!$B$6:$B$257,"&lt;="&amp;$B272)</f>
        <v>5.42</v>
      </c>
      <c r="EP272" s="4">
        <f>SUMIFS('Aceite de Oliva'!EP$6:EP$257,'Aceite de Oliva'!$A$6:$A$257,"&gt;="&amp;$A272,'Aceite de Oliva'!$B$6:$B$257,"&lt;="&amp;$B272)</f>
        <v>3.15</v>
      </c>
      <c r="EQ272" s="4">
        <f>SUMIFS('Aceite de Oliva'!EQ$6:EQ$257,'Aceite de Oliva'!$A$6:$A$257,"&gt;="&amp;$A272,'Aceite de Oliva'!$B$6:$B$257,"&lt;="&amp;$B272)</f>
        <v>2.14</v>
      </c>
      <c r="EU272" s="4">
        <f>SUMIFS('Aceite de Oliva'!EU$6:EU$257,'Aceite de Oliva'!$A$6:$A$257,"&gt;="&amp;$A272,'Aceite de Oliva'!$B$6:$B$257,"&lt;="&amp;$B272)</f>
        <v>4.3499999999999996</v>
      </c>
      <c r="EV272" s="4">
        <f>SUMIFS('Aceite de Oliva'!EV$6:EV$257,'Aceite de Oliva'!$A$6:$A$257,"&gt;="&amp;$A272,'Aceite de Oliva'!$B$6:$B$257,"&lt;="&amp;$B272)</f>
        <v>11.8</v>
      </c>
      <c r="EW272" s="4">
        <f>SUMIFS('Aceite de Oliva'!EW$6:EW$257,'Aceite de Oliva'!$A$6:$A$257,"&gt;="&amp;$A272,'Aceite de Oliva'!$B$6:$B$257,"&lt;="&amp;$B272)</f>
        <v>1.95</v>
      </c>
      <c r="EX272" s="4">
        <f>SUMIFS('Aceite de Oliva'!EX$6:EX$257,'Aceite de Oliva'!$A$6:$A$257,"&gt;="&amp;$A272,'Aceite de Oliva'!$B$6:$B$257,"&lt;="&amp;$B272)</f>
        <v>5.03</v>
      </c>
      <c r="FB272" s="4">
        <f>SUMIFS('Aceite de Oliva'!FB$6:FB$257,'Aceite de Oliva'!$A$6:$A$257,"&gt;="&amp;$A272,'Aceite de Oliva'!$B$6:$B$257,"&lt;="&amp;$B272)</f>
        <v>3.24</v>
      </c>
      <c r="FC272" s="4">
        <f>SUMIFS('Aceite de Oliva'!FC$6:FC$257,'Aceite de Oliva'!$A$6:$A$257,"&gt;="&amp;$A272,'Aceite de Oliva'!$B$6:$B$257,"&lt;="&amp;$B272)</f>
        <v>8.56</v>
      </c>
      <c r="FD272" s="4">
        <f>SUMIFS('Aceite de Oliva'!FD$6:FD$257,'Aceite de Oliva'!$A$6:$A$257,"&gt;="&amp;$A272,'Aceite de Oliva'!$B$6:$B$257,"&lt;="&amp;$B272)</f>
        <v>2.4300000000000002</v>
      </c>
      <c r="FE272" s="4">
        <f>SUMIFS('Aceite de Oliva'!FE$6:FE$257,'Aceite de Oliva'!$A$6:$A$257,"&gt;="&amp;$A272,'Aceite de Oliva'!$B$6:$B$257,"&lt;="&amp;$B272)</f>
        <v>1.79</v>
      </c>
      <c r="FI272" s="4">
        <f>SUMIFS('Aceite de Oliva'!FI$6:FI$257,'Aceite de Oliva'!$A$6:$A$257,"&gt;="&amp;$A272,'Aceite de Oliva'!$B$6:$B$257,"&lt;="&amp;$B272)</f>
        <v>6.45</v>
      </c>
      <c r="FJ272" s="4">
        <f>SUMIFS('Aceite de Oliva'!FJ$6:FJ$257,'Aceite de Oliva'!$A$6:$A$257,"&gt;="&amp;$A272,'Aceite de Oliva'!$B$6:$B$257,"&lt;="&amp;$B272)</f>
        <v>19.62</v>
      </c>
      <c r="FK272" s="4">
        <f>SUMIFS('Aceite de Oliva'!FK$6:FK$257,'Aceite de Oliva'!$A$6:$A$257,"&gt;="&amp;$A272,'Aceite de Oliva'!$B$6:$B$257,"&lt;="&amp;$B272)</f>
        <v>2.94</v>
      </c>
      <c r="FL272" s="4">
        <f>SUMIFS('Aceite de Oliva'!FL$6:FL$257,'Aceite de Oliva'!$A$6:$A$257,"&gt;="&amp;$A272,'Aceite de Oliva'!$B$6:$B$257,"&lt;="&amp;$B272)</f>
        <v>2.27</v>
      </c>
      <c r="FP272" s="4">
        <f>SUMIFS('Aceite de Oliva'!FP$6:FP$257,'Aceite de Oliva'!$A$6:$A$257,"&gt;="&amp;$A272,'Aceite de Oliva'!$B$6:$B$257,"&lt;="&amp;$B272)</f>
        <v>4.3500000000000005</v>
      </c>
      <c r="FQ272" s="4">
        <f>SUMIFS('Aceite de Oliva'!FQ$6:FQ$257,'Aceite de Oliva'!$A$6:$A$257,"&gt;="&amp;$A272,'Aceite de Oliva'!$B$6:$B$257,"&lt;="&amp;$B272)</f>
        <v>9.25</v>
      </c>
      <c r="FR272" s="4">
        <f>SUMIFS('Aceite de Oliva'!FR$6:FR$257,'Aceite de Oliva'!$A$6:$A$257,"&gt;="&amp;$A272,'Aceite de Oliva'!$B$6:$B$257,"&lt;="&amp;$B272)</f>
        <v>2.2799999999999998</v>
      </c>
      <c r="FS272" s="4">
        <f>SUMIFS('Aceite de Oliva'!FS$6:FS$257,'Aceite de Oliva'!$A$6:$A$257,"&gt;="&amp;$A272,'Aceite de Oliva'!$B$6:$B$257,"&lt;="&amp;$B272)</f>
        <v>6.14</v>
      </c>
      <c r="FW272" s="4">
        <f>SUMIFS('Aceite de Oliva'!FW$6:FW$257,'Aceite de Oliva'!$A$6:$A$257,"&gt;="&amp;$A272,'Aceite de Oliva'!$B$6:$B$257,"&lt;="&amp;$B272)</f>
        <v>4.4300000000000006</v>
      </c>
      <c r="FX272" s="4">
        <f>SUMIFS('Aceite de Oliva'!FX$6:FX$257,'Aceite de Oliva'!$A$6:$A$257,"&gt;="&amp;$A272,'Aceite de Oliva'!$B$6:$B$257,"&lt;="&amp;$B272)</f>
        <v>10.690000000000001</v>
      </c>
      <c r="FY272" s="4">
        <f>SUMIFS('Aceite de Oliva'!FY$6:FY$257,'Aceite de Oliva'!$A$6:$A$257,"&gt;="&amp;$A272,'Aceite de Oliva'!$B$6:$B$257,"&lt;="&amp;$B272)</f>
        <v>2.5299999999999998</v>
      </c>
      <c r="FZ272" s="4">
        <f>SUMIFS('Aceite de Oliva'!FZ$6:FZ$257,'Aceite de Oliva'!$A$6:$A$257,"&gt;="&amp;$A272,'Aceite de Oliva'!$B$6:$B$257,"&lt;="&amp;$B272)</f>
        <v>0.98</v>
      </c>
      <c r="GD272" s="4">
        <f>SUMIFS('Aceite de Oliva'!GD$6:GD$257,'Aceite de Oliva'!$A$6:$A$257,"&gt;="&amp;$A272,'Aceite de Oliva'!$B$6:$B$257,"&lt;="&amp;$B272)</f>
        <v>4.4000000000000004</v>
      </c>
      <c r="GE272" s="4">
        <f>SUMIFS('Aceite de Oliva'!GE$6:GE$257,'Aceite de Oliva'!$A$6:$A$257,"&gt;="&amp;$A272,'Aceite de Oliva'!$B$6:$B$257,"&lt;="&amp;$B272)</f>
        <v>8.32</v>
      </c>
      <c r="GF272" s="4">
        <f>SUMIFS('Aceite de Oliva'!GF$6:GF$257,'Aceite de Oliva'!$A$6:$A$257,"&gt;="&amp;$A272,'Aceite de Oliva'!$B$6:$B$257,"&lt;="&amp;$B272)</f>
        <v>3.47</v>
      </c>
      <c r="GG272" s="4">
        <f>SUMIFS('Aceite de Oliva'!GG$6:GG$257,'Aceite de Oliva'!$A$6:$A$257,"&gt;="&amp;$A272,'Aceite de Oliva'!$B$6:$B$257,"&lt;="&amp;$B272)</f>
        <v>0.5</v>
      </c>
      <c r="GK272" s="4">
        <f>SUMIFS('Aceite de Oliva'!GK$6:GK$257,'Aceite de Oliva'!$A$6:$A$257,"&gt;="&amp;$A272,'Aceite de Oliva'!$B$6:$B$257,"&lt;="&amp;$B272)</f>
        <v>5.38</v>
      </c>
      <c r="GL272" s="4">
        <f>SUMIFS('Aceite de Oliva'!GL$6:GL$257,'Aceite de Oliva'!$A$6:$A$257,"&gt;="&amp;$A272,'Aceite de Oliva'!$B$6:$B$257,"&lt;="&amp;$B272)</f>
        <v>7.01</v>
      </c>
      <c r="GM272" s="4">
        <f>SUMIFS('Aceite de Oliva'!GM$6:GM$257,'Aceite de Oliva'!$A$6:$A$257,"&gt;="&amp;$A272,'Aceite de Oliva'!$B$6:$B$257,"&lt;="&amp;$B272)</f>
        <v>3.42</v>
      </c>
      <c r="GN272" s="4">
        <f>SUMIFS('Aceite de Oliva'!GN$6:GN$257,'Aceite de Oliva'!$A$6:$A$257,"&gt;="&amp;$A272,'Aceite de Oliva'!$B$6:$B$257,"&lt;="&amp;$B272)</f>
        <v>10.01</v>
      </c>
      <c r="GR272" s="4">
        <f>SUMIFS('Aceite de Oliva'!GR$6:GR$257,'Aceite de Oliva'!$A$6:$A$257,"&gt;="&amp;$A272,'Aceite de Oliva'!$B$6:$B$257,"&lt;="&amp;$B272)</f>
        <v>4.5500000000000007</v>
      </c>
      <c r="GS272" s="4">
        <f>SUMIFS('Aceite de Oliva'!GS$6:GS$257,'Aceite de Oliva'!$A$6:$A$257,"&gt;="&amp;$A272,'Aceite de Oliva'!$B$6:$B$257,"&lt;="&amp;$B272)</f>
        <v>7.41</v>
      </c>
      <c r="GT272" s="4">
        <f>SUMIFS('Aceite de Oliva'!GT$6:GT$257,'Aceite de Oliva'!$A$6:$A$257,"&gt;="&amp;$A272,'Aceite de Oliva'!$B$6:$B$257,"&lt;="&amp;$B272)</f>
        <v>3.67</v>
      </c>
      <c r="GU272" s="4">
        <f>SUMIFS('Aceite de Oliva'!GU$6:GU$257,'Aceite de Oliva'!$A$6:$A$257,"&gt;="&amp;$A272,'Aceite de Oliva'!$B$6:$B$257,"&lt;="&amp;$B272)</f>
        <v>4.57</v>
      </c>
      <c r="GY272" s="4">
        <f>SUMIFS('Aceite de Oliva'!GY$6:GY$257,'Aceite de Oliva'!$A$6:$A$257,"&gt;="&amp;$A272,'Aceite de Oliva'!$B$6:$B$257,"&lt;="&amp;$B272)</f>
        <v>4.6199999999999992</v>
      </c>
      <c r="GZ272" s="4">
        <f>SUMIFS('Aceite de Oliva'!GZ$6:GZ$257,'Aceite de Oliva'!$A$6:$A$257,"&gt;="&amp;$A272,'Aceite de Oliva'!$B$6:$B$257,"&lt;="&amp;$B272)</f>
        <v>5.84</v>
      </c>
      <c r="HA272" s="4">
        <f>SUMIFS('Aceite de Oliva'!HA$6:HA$257,'Aceite de Oliva'!$A$6:$A$257,"&gt;="&amp;$A272,'Aceite de Oliva'!$B$6:$B$257,"&lt;="&amp;$B272)</f>
        <v>4.1899999999999995</v>
      </c>
      <c r="HB272" s="4">
        <f>SUMIFS('Aceite de Oliva'!HB$6:HB$257,'Aceite de Oliva'!$A$6:$A$257,"&gt;="&amp;$A272,'Aceite de Oliva'!$B$6:$B$257,"&lt;="&amp;$B272)</f>
        <v>3.08</v>
      </c>
      <c r="HF272" s="4">
        <f>SUMIFS('Aceite de Oliva'!HF$6:HF$257,'Aceite de Oliva'!$A$6:$A$257,"&gt;="&amp;$A272,'Aceite de Oliva'!$B$6:$B$257,"&lt;="&amp;$B272)</f>
        <v>3.63</v>
      </c>
      <c r="HG272" s="4">
        <f>SUMIFS('Aceite de Oliva'!HG$6:HG$257,'Aceite de Oliva'!$A$6:$A$257,"&gt;="&amp;$A272,'Aceite de Oliva'!$B$6:$B$257,"&lt;="&amp;$B272)</f>
        <v>4.43</v>
      </c>
      <c r="HH272" s="4">
        <f>SUMIFS('Aceite de Oliva'!HH$6:HH$257,'Aceite de Oliva'!$A$6:$A$257,"&gt;="&amp;$A272,'Aceite de Oliva'!$B$6:$B$257,"&lt;="&amp;$B272)</f>
        <v>4.1500000000000004</v>
      </c>
      <c r="HI272" s="4">
        <f>SUMIFS('Aceite de Oliva'!HI$6:HI$257,'Aceite de Oliva'!$A$6:$A$257,"&gt;="&amp;$A272,'Aceite de Oliva'!$B$6:$B$257,"&lt;="&amp;$B272)</f>
        <v>1.81</v>
      </c>
      <c r="HM272" s="4">
        <f>SUMIFS('Aceite de Oliva'!HM$6:HM$257,'Aceite de Oliva'!$A$6:$A$257,"&gt;="&amp;$A272,'Aceite de Oliva'!$B$6:$B$257,"&lt;="&amp;$B272)</f>
        <v>3.93</v>
      </c>
      <c r="HN272" s="4">
        <f>SUMIFS('Aceite de Oliva'!HN$6:HN$257,'Aceite de Oliva'!$A$6:$A$257,"&gt;="&amp;$A272,'Aceite de Oliva'!$B$6:$B$257,"&lt;="&amp;$B272)</f>
        <v>10.039999999999999</v>
      </c>
      <c r="HO272" s="4">
        <f>SUMIFS('Aceite de Oliva'!HO$6:HO$257,'Aceite de Oliva'!$A$6:$A$257,"&gt;="&amp;$A272,'Aceite de Oliva'!$B$6:$B$257,"&lt;="&amp;$B272)</f>
        <v>2.9</v>
      </c>
      <c r="HP272" s="4">
        <f>SUMIFS('Aceite de Oliva'!HP$6:HP$257,'Aceite de Oliva'!$A$6:$A$257,"&gt;="&amp;$A272,'Aceite de Oliva'!$B$6:$B$257,"&lt;="&amp;$B272)</f>
        <v>0.65</v>
      </c>
      <c r="HT272" s="4">
        <f>SUMIFS('Aceite de Oliva'!HT$6:HT$257,'Aceite de Oliva'!$A$6:$A$257,"&gt;="&amp;$A272,'Aceite de Oliva'!$B$6:$B$257,"&lt;="&amp;$B272)</f>
        <v>2.96</v>
      </c>
      <c r="HU272" s="4">
        <f>SUMIFS('Aceite de Oliva'!HU$6:HU$257,'Aceite de Oliva'!$A$6:$A$257,"&gt;="&amp;$A272,'Aceite de Oliva'!$B$6:$B$257,"&lt;="&amp;$B272)</f>
        <v>3.24</v>
      </c>
      <c r="HV272" s="4">
        <f>SUMIFS('Aceite de Oliva'!HV$6:HV$257,'Aceite de Oliva'!$A$6:$A$257,"&gt;="&amp;$A272,'Aceite de Oliva'!$B$6:$B$257,"&lt;="&amp;$B272)</f>
        <v>3.65</v>
      </c>
      <c r="HW272" s="4">
        <f>SUMIFS('Aceite de Oliva'!HW$6:HW$257,'Aceite de Oliva'!$A$6:$A$257,"&gt;="&amp;$A272,'Aceite de Oliva'!$B$6:$B$257,"&lt;="&amp;$B272)</f>
        <v>0.8</v>
      </c>
      <c r="IA272" s="4">
        <f>SUMIFS('Aceite de Oliva'!IA$6:IA$257,'Aceite de Oliva'!$A$6:$A$257,"&gt;="&amp;$A272,'Aceite de Oliva'!$B$6:$B$257,"&lt;="&amp;$B272)</f>
        <v>3.33</v>
      </c>
      <c r="IB272" s="4">
        <f>SUMIFS('Aceite de Oliva'!IB$6:IB$257,'Aceite de Oliva'!$A$6:$A$257,"&gt;="&amp;$A272,'Aceite de Oliva'!$B$6:$B$257,"&lt;="&amp;$B272)</f>
        <v>5.7</v>
      </c>
      <c r="IC272" s="4">
        <f>SUMIFS('Aceite de Oliva'!IC$6:IC$257,'Aceite de Oliva'!$A$6:$A$257,"&gt;="&amp;$A272,'Aceite de Oliva'!$B$6:$B$257,"&lt;="&amp;$B272)</f>
        <v>3.44</v>
      </c>
      <c r="ID272" s="4">
        <f>SUMIFS('Aceite de Oliva'!ID$6:ID$257,'Aceite de Oliva'!$A$6:$A$257,"&gt;="&amp;$A272,'Aceite de Oliva'!$B$6:$B$257,"&lt;="&amp;$B272)</f>
        <v>0.73</v>
      </c>
      <c r="IH272" s="4">
        <f>SUMIFS('Aceite de Oliva'!IH$6:IH$257,'Aceite de Oliva'!$A$6:$A$257,"&gt;="&amp;$A272,'Aceite de Oliva'!$B$6:$B$257,"&lt;="&amp;$B272)</f>
        <v>3.21</v>
      </c>
      <c r="II272" s="4">
        <f>SUMIFS('Aceite de Oliva'!II$6:II$257,'Aceite de Oliva'!$A$6:$A$257,"&gt;="&amp;$A272,'Aceite de Oliva'!$B$6:$B$257,"&lt;="&amp;$B272)</f>
        <v>2.46</v>
      </c>
      <c r="IJ272" s="4">
        <f>SUMIFS('Aceite de Oliva'!IJ$6:IJ$257,'Aceite de Oliva'!$A$6:$A$257,"&gt;="&amp;$A272,'Aceite de Oliva'!$B$6:$B$257,"&lt;="&amp;$B272)</f>
        <v>4.1500000000000004</v>
      </c>
      <c r="IK272" s="4">
        <f>SUMIFS('Aceite de Oliva'!IK$6:IK$257,'Aceite de Oliva'!$A$6:$A$257,"&gt;="&amp;$A272,'Aceite de Oliva'!$B$6:$B$257,"&lt;="&amp;$B272)</f>
        <v>0.59</v>
      </c>
      <c r="IO272" s="4">
        <f>SUMIFS('Aceite de Oliva'!IO$6:IO$257,'Aceite de Oliva'!$A$6:$A$257,"&gt;="&amp;$A272,'Aceite de Oliva'!$B$6:$B$257,"&lt;="&amp;$B272)</f>
        <v>2.79</v>
      </c>
      <c r="IP272" s="4">
        <f>SUMIFS('Aceite de Oliva'!IP$6:IP$257,'Aceite de Oliva'!$A$6:$A$257,"&gt;="&amp;$A272,'Aceite de Oliva'!$B$6:$B$257,"&lt;="&amp;$B272)</f>
        <v>1.94</v>
      </c>
      <c r="IQ272" s="4">
        <f>SUMIFS('Aceite de Oliva'!IQ$6:IQ$257,'Aceite de Oliva'!$A$6:$A$257,"&gt;="&amp;$A272,'Aceite de Oliva'!$B$6:$B$257,"&lt;="&amp;$B272)</f>
        <v>3.23</v>
      </c>
      <c r="IR272" s="4">
        <f>SUMIFS('Aceite de Oliva'!IR$6:IR$257,'Aceite de Oliva'!$A$6:$A$257,"&gt;="&amp;$A272,'Aceite de Oliva'!$B$6:$B$257,"&lt;="&amp;$B272)</f>
        <v>0.24</v>
      </c>
      <c r="IV272" s="4">
        <f>SUMIFS('Aceite de Oliva'!IV$6:IV$257,'Aceite de Oliva'!$A$6:$A$257,"&gt;="&amp;$A272,'Aceite de Oliva'!$B$6:$B$257,"&lt;="&amp;$B272)</f>
        <v>2.3199999999999998</v>
      </c>
      <c r="IW272" s="4">
        <f>SUMIFS('Aceite de Oliva'!IW$6:IW$257,'Aceite de Oliva'!$A$6:$A$257,"&gt;="&amp;$A272,'Aceite de Oliva'!$B$6:$B$257,"&lt;="&amp;$B272)</f>
        <v>2.87</v>
      </c>
      <c r="IX272" s="4">
        <f>SUMIFS('Aceite de Oliva'!IX$6:IX$257,'Aceite de Oliva'!$A$6:$A$257,"&gt;="&amp;$A272,'Aceite de Oliva'!$B$6:$B$257,"&lt;="&amp;$B272)</f>
        <v>2.15</v>
      </c>
      <c r="IY272" s="4">
        <f>SUMIFS('Aceite de Oliva'!IY$6:IY$257,'Aceite de Oliva'!$A$6:$A$257,"&gt;="&amp;$A272,'Aceite de Oliva'!$B$6:$B$257,"&lt;="&amp;$B272)</f>
        <v>0.99</v>
      </c>
      <c r="JC272" s="4">
        <f>SUMIFS('Aceite de Oliva'!JC$6:JC$257,'Aceite de Oliva'!$A$6:$A$257,"&gt;="&amp;$A272,'Aceite de Oliva'!$B$6:$B$257,"&lt;="&amp;$B272)</f>
        <v>2.36</v>
      </c>
      <c r="JD272" s="4">
        <f>SUMIFS('Aceite de Oliva'!JD$6:JD$257,'Aceite de Oliva'!$A$6:$A$257,"&gt;="&amp;$A272,'Aceite de Oliva'!$B$6:$B$257,"&lt;="&amp;$B272)</f>
        <v>2.58</v>
      </c>
      <c r="JE272" s="4">
        <f>SUMIFS('Aceite de Oliva'!JE$6:JE$257,'Aceite de Oliva'!$A$6:$A$257,"&gt;="&amp;$A272,'Aceite de Oliva'!$B$6:$B$257,"&lt;="&amp;$B272)</f>
        <v>2.38</v>
      </c>
      <c r="JF272" s="4">
        <f>SUMIFS('Aceite de Oliva'!JF$6:JF$257,'Aceite de Oliva'!$A$6:$A$257,"&gt;="&amp;$A272,'Aceite de Oliva'!$B$6:$B$257,"&lt;="&amp;$B272)</f>
        <v>2.2400000000000002</v>
      </c>
      <c r="JJ272" s="4">
        <f>SUMIFS('Aceite de Oliva'!JJ$6:JJ$257,'Aceite de Oliva'!$A$6:$A$257,"&gt;="&amp;$A272,'Aceite de Oliva'!$B$6:$B$257,"&lt;="&amp;$B272)</f>
        <v>2.19</v>
      </c>
      <c r="JK272" s="4">
        <f>SUMIFS('Aceite de Oliva'!JK$6:JK$257,'Aceite de Oliva'!$A$6:$A$257,"&gt;="&amp;$A272,'Aceite de Oliva'!$B$6:$B$257,"&lt;="&amp;$B272)</f>
        <v>3.37</v>
      </c>
      <c r="JL272" s="4">
        <f>SUMIFS('Aceite de Oliva'!JL$6:JL$257,'Aceite de Oliva'!$A$6:$A$257,"&gt;="&amp;$A272,'Aceite de Oliva'!$B$6:$B$257,"&lt;="&amp;$B272)</f>
        <v>2.2000000000000002</v>
      </c>
      <c r="JM272" s="4">
        <f>SUMIFS('Aceite de Oliva'!JM$6:JM$257,'Aceite de Oliva'!$A$6:$A$257,"&gt;="&amp;$A272,'Aceite de Oliva'!$B$6:$B$257,"&lt;="&amp;$B272)</f>
        <v>1.1399999999999999</v>
      </c>
      <c r="JQ272" s="4">
        <f>SUMIFS('Aceite de Oliva'!JQ$6:JQ$257,'Aceite de Oliva'!$A$6:$A$257,"&gt;="&amp;$A272,'Aceite de Oliva'!$B$6:$B$257,"&lt;="&amp;$B272)</f>
        <v>2.2400000000000002</v>
      </c>
      <c r="JR272" s="4">
        <f>SUMIFS('Aceite de Oliva'!JR$6:JR$257,'Aceite de Oliva'!$A$6:$A$257,"&gt;="&amp;$A272,'Aceite de Oliva'!$B$6:$B$257,"&lt;="&amp;$B272)</f>
        <v>3.2199999999999998</v>
      </c>
      <c r="JS272" s="4">
        <f>SUMIFS('Aceite de Oliva'!JS$6:JS$257,'Aceite de Oliva'!$A$6:$A$257,"&gt;="&amp;$A272,'Aceite de Oliva'!$B$6:$B$257,"&lt;="&amp;$B272)</f>
        <v>1.72</v>
      </c>
      <c r="JT272" s="4">
        <f>SUMIFS('Aceite de Oliva'!JT$6:JT$257,'Aceite de Oliva'!$A$6:$A$257,"&gt;="&amp;$A272,'Aceite de Oliva'!$B$6:$B$257,"&lt;="&amp;$B272)</f>
        <v>2.4500000000000002</v>
      </c>
      <c r="JX272" s="4">
        <f>SUMIFS('Aceite de Oliva'!JX$6:JX$257,'Aceite de Oliva'!$A$6:$A$257,"&gt;="&amp;$A272,'Aceite de Oliva'!$B$6:$B$257,"&lt;="&amp;$B272)</f>
        <v>1.3599999999999999</v>
      </c>
      <c r="JY272" s="4">
        <f>SUMIFS('Aceite de Oliva'!JY$6:JY$257,'Aceite de Oliva'!$A$6:$A$257,"&gt;="&amp;$A272,'Aceite de Oliva'!$B$6:$B$257,"&lt;="&amp;$B272)</f>
        <v>1.03</v>
      </c>
      <c r="JZ272" s="4">
        <f>SUMIFS('Aceite de Oliva'!JZ$6:JZ$257,'Aceite de Oliva'!$A$6:$A$257,"&gt;="&amp;$A272,'Aceite de Oliva'!$B$6:$B$257,"&lt;="&amp;$B272)</f>
        <v>1.3299999999999998</v>
      </c>
      <c r="KA272" s="4">
        <f>SUMIFS('Aceite de Oliva'!KA$6:KA$257,'Aceite de Oliva'!$A$6:$A$257,"&gt;="&amp;$A272,'Aceite de Oliva'!$B$6:$B$257,"&lt;="&amp;$B272)</f>
        <v>1.51</v>
      </c>
      <c r="KE272" s="4">
        <f>SUMIFS('Aceite de Oliva'!KE$6:KE$257,'Aceite de Oliva'!$A$6:$A$257,"&gt;="&amp;$A272,'Aceite de Oliva'!$B$6:$B$257,"&lt;="&amp;$B272)</f>
        <v>3.04</v>
      </c>
      <c r="KF272" s="4">
        <f>SUMIFS('Aceite de Oliva'!KF$6:KF$257,'Aceite de Oliva'!$A$6:$A$257,"&gt;="&amp;$A272,'Aceite de Oliva'!$B$6:$B$257,"&lt;="&amp;$B272)</f>
        <v>2.1</v>
      </c>
      <c r="KG272" s="4">
        <f>SUMIFS('Aceite de Oliva'!KG$6:KG$257,'Aceite de Oliva'!$A$6:$A$257,"&gt;="&amp;$A272,'Aceite de Oliva'!$B$6:$B$257,"&lt;="&amp;$B272)</f>
        <v>3.39</v>
      </c>
      <c r="KH272" s="4">
        <f>SUMIFS('Aceite de Oliva'!KH$6:KH$257,'Aceite de Oliva'!$A$6:$A$257,"&gt;="&amp;$A272,'Aceite de Oliva'!$B$6:$B$257,"&lt;="&amp;$B272)</f>
        <v>1.19</v>
      </c>
      <c r="KL272" s="4">
        <f>SUMIFS('Aceite de Oliva'!KL$6:KL$257,'Aceite de Oliva'!$A$6:$A$257,"&gt;="&amp;$A272,'Aceite de Oliva'!$B$6:$B$257,"&lt;="&amp;$B272)</f>
        <v>2.08</v>
      </c>
      <c r="KM272" s="4">
        <f>SUMIFS('Aceite de Oliva'!KM$6:KM$257,'Aceite de Oliva'!$A$6:$A$257,"&gt;="&amp;$A272,'Aceite de Oliva'!$B$6:$B$257,"&lt;="&amp;$B272)</f>
        <v>2.63</v>
      </c>
      <c r="KN272" s="4">
        <f>SUMIFS('Aceite de Oliva'!KN$6:KN$257,'Aceite de Oliva'!$A$6:$A$257,"&gt;="&amp;$A272,'Aceite de Oliva'!$B$6:$B$257,"&lt;="&amp;$B272)</f>
        <v>1.91</v>
      </c>
      <c r="KO272" s="4">
        <f>SUMIFS('Aceite de Oliva'!KO$6:KO$257,'Aceite de Oliva'!$A$6:$A$257,"&gt;="&amp;$A272,'Aceite de Oliva'!$B$6:$B$257,"&lt;="&amp;$B272)</f>
        <v>1.22</v>
      </c>
      <c r="KS272" s="4">
        <f>SUMIFS('Aceite de Oliva'!KS$6:KS$257,'Aceite de Oliva'!$A$6:$A$257,"&gt;="&amp;$A272,'Aceite de Oliva'!$B$6:$B$257,"&lt;="&amp;$B272)</f>
        <v>3.25</v>
      </c>
      <c r="KT272" s="4">
        <f>SUMIFS('Aceite de Oliva'!KT$6:KT$257,'Aceite de Oliva'!$A$6:$A$257,"&gt;="&amp;$A272,'Aceite de Oliva'!$B$6:$B$257,"&lt;="&amp;$B272)</f>
        <v>7.04</v>
      </c>
      <c r="KU272" s="4">
        <f>SUMIFS('Aceite de Oliva'!KU$6:KU$257,'Aceite de Oliva'!$A$6:$A$257,"&gt;="&amp;$A272,'Aceite de Oliva'!$B$6:$B$257,"&lt;="&amp;$B272)</f>
        <v>2.39</v>
      </c>
      <c r="KV272" s="4">
        <f>SUMIFS('Aceite de Oliva'!KV$6:KV$257,'Aceite de Oliva'!$A$6:$A$257,"&gt;="&amp;$A272,'Aceite de Oliva'!$B$6:$B$257,"&lt;="&amp;$B272)</f>
        <v>1.29</v>
      </c>
      <c r="KZ272" s="4">
        <f>SUMIFS('Aceite de Oliva'!KZ$6:KZ$257,'Aceite de Oliva'!$A$6:$A$257,"&gt;="&amp;$A272,'Aceite de Oliva'!$B$6:$B$257,"&lt;="&amp;$B272)</f>
        <v>3.95</v>
      </c>
      <c r="LA272" s="4">
        <f>SUMIFS('Aceite de Oliva'!LA$6:LA$257,'Aceite de Oliva'!$A$6:$A$257,"&gt;="&amp;$A272,'Aceite de Oliva'!$B$6:$B$257,"&lt;="&amp;$B272)</f>
        <v>6.48</v>
      </c>
      <c r="LB272" s="4">
        <f>SUMIFS('Aceite de Oliva'!LB$6:LB$257,'Aceite de Oliva'!$A$6:$A$257,"&gt;="&amp;$A272,'Aceite de Oliva'!$B$6:$B$257,"&lt;="&amp;$B272)</f>
        <v>2.5499999999999998</v>
      </c>
      <c r="LC272" s="4">
        <f>SUMIFS('Aceite de Oliva'!LC$6:LC$257,'Aceite de Oliva'!$A$6:$A$257,"&gt;="&amp;$A272,'Aceite de Oliva'!$B$6:$B$257,"&lt;="&amp;$B272)</f>
        <v>3.8</v>
      </c>
      <c r="LG272" s="4">
        <f>SUMIFS('Aceite de Oliva'!LG$6:LG$257,'Aceite de Oliva'!$A$6:$A$257,"&gt;="&amp;$A272,'Aceite de Oliva'!$B$6:$B$257,"&lt;="&amp;$B272)</f>
        <v>3.9499999999999997</v>
      </c>
      <c r="LH272" s="4">
        <f>SUMIFS('Aceite de Oliva'!LH$6:LH$257,'Aceite de Oliva'!$A$6:$A$257,"&gt;="&amp;$A272,'Aceite de Oliva'!$B$6:$B$257,"&lt;="&amp;$B272)</f>
        <v>8.7800000000000011</v>
      </c>
      <c r="LI272" s="4">
        <f>SUMIFS('Aceite de Oliva'!LI$6:LI$257,'Aceite de Oliva'!$A$6:$A$257,"&gt;="&amp;$A272,'Aceite de Oliva'!$B$6:$B$257,"&lt;="&amp;$B272)</f>
        <v>2.2400000000000002</v>
      </c>
      <c r="LJ272" s="4">
        <f>SUMIFS('Aceite de Oliva'!LJ$6:LJ$257,'Aceite de Oliva'!$A$6:$A$257,"&gt;="&amp;$A272,'Aceite de Oliva'!$B$6:$B$257,"&lt;="&amp;$B272)</f>
        <v>1.74</v>
      </c>
      <c r="LN272" s="4">
        <f>SUMIFS('Aceite de Oliva'!LN$6:LN$257,'Aceite de Oliva'!$A$6:$A$257,"&gt;="&amp;$A272,'Aceite de Oliva'!$B$6:$B$257,"&lt;="&amp;$B272)</f>
        <v>1.97</v>
      </c>
      <c r="LO272" s="4">
        <f>SUMIFS('Aceite de Oliva'!LO$6:LO$257,'Aceite de Oliva'!$A$6:$A$257,"&gt;="&amp;$A272,'Aceite de Oliva'!$B$6:$B$257,"&lt;="&amp;$B272)</f>
        <v>2.0299999999999998</v>
      </c>
      <c r="LP272" s="4">
        <f>SUMIFS('Aceite de Oliva'!LP$6:LP$257,'Aceite de Oliva'!$A$6:$A$257,"&gt;="&amp;$A272,'Aceite de Oliva'!$B$6:$B$257,"&lt;="&amp;$B272)</f>
        <v>1.6</v>
      </c>
      <c r="LQ272" s="4">
        <f>SUMIFS('Aceite de Oliva'!LQ$6:LQ$257,'Aceite de Oliva'!$A$6:$A$257,"&gt;="&amp;$A272,'Aceite de Oliva'!$B$6:$B$257,"&lt;="&amp;$B272)</f>
        <v>1.9500000000000002</v>
      </c>
      <c r="LU272" s="4">
        <f>SUMIFS('Aceite de Oliva'!LU$6:LU$257,'Aceite de Oliva'!$A$6:$A$257,"&gt;="&amp;$A272,'Aceite de Oliva'!$B$6:$B$257,"&lt;="&amp;$B272)</f>
        <v>2.23</v>
      </c>
      <c r="LV272" s="4">
        <f>SUMIFS('Aceite de Oliva'!LV$6:LV$257,'Aceite de Oliva'!$A$6:$A$257,"&gt;="&amp;$A272,'Aceite de Oliva'!$B$6:$B$257,"&lt;="&amp;$B272)</f>
        <v>2.4</v>
      </c>
      <c r="LW272" s="4">
        <f>SUMIFS('Aceite de Oliva'!LW$6:LW$257,'Aceite de Oliva'!$A$6:$A$257,"&gt;="&amp;$A272,'Aceite de Oliva'!$B$6:$B$257,"&lt;="&amp;$B272)</f>
        <v>2.1599999999999997</v>
      </c>
      <c r="LX272" s="4">
        <f>SUMIFS('Aceite de Oliva'!LX$6:LX$257,'Aceite de Oliva'!$A$6:$A$257,"&gt;="&amp;$A272,'Aceite de Oliva'!$B$6:$B$257,"&lt;="&amp;$B272)</f>
        <v>1.1000000000000001</v>
      </c>
      <c r="MB272" s="4">
        <f>SUMIFS('Aceite de Oliva'!MB$6:MB$257,'Aceite de Oliva'!$A$6:$A$257,"&gt;="&amp;$A272,'Aceite de Oliva'!$B$6:$B$257,"&lt;="&amp;$B272)</f>
        <v>2.72</v>
      </c>
      <c r="MC272" s="4">
        <f>SUMIFS('Aceite de Oliva'!MC$6:MC$257,'Aceite de Oliva'!$A$6:$A$257,"&gt;="&amp;$A272,'Aceite de Oliva'!$B$6:$B$257,"&lt;="&amp;$B272)</f>
        <v>3.9</v>
      </c>
      <c r="MD272" s="4">
        <f>SUMIFS('Aceite de Oliva'!MD$6:MD$257,'Aceite de Oliva'!$A$6:$A$257,"&gt;="&amp;$A272,'Aceite de Oliva'!$B$6:$B$257,"&lt;="&amp;$B272)</f>
        <v>1.8399999999999999</v>
      </c>
      <c r="ME272" s="4">
        <f>SUMIFS('Aceite de Oliva'!ME$6:ME$257,'Aceite de Oliva'!$A$6:$A$257,"&gt;="&amp;$A272,'Aceite de Oliva'!$B$6:$B$257,"&lt;="&amp;$B272)</f>
        <v>3.39</v>
      </c>
      <c r="MI272" s="4">
        <f>SUMIFS('Aceite de Oliva'!MI$6:MI$257,'Aceite de Oliva'!$A$6:$A$257,"&gt;="&amp;$A272,'Aceite de Oliva'!$B$6:$B$257,"&lt;="&amp;$B272)</f>
        <v>2.66</v>
      </c>
      <c r="MJ272" s="4">
        <f>SUMIFS('Aceite de Oliva'!MJ$6:MJ$257,'Aceite de Oliva'!$A$6:$A$257,"&gt;="&amp;$A272,'Aceite de Oliva'!$B$6:$B$257,"&lt;="&amp;$B272)</f>
        <v>2.84</v>
      </c>
      <c r="MK272" s="4">
        <f>SUMIFS('Aceite de Oliva'!MK$6:MK$257,'Aceite de Oliva'!$A$6:$A$257,"&gt;="&amp;$A272,'Aceite de Oliva'!$B$6:$B$257,"&lt;="&amp;$B272)</f>
        <v>2.5499999999999998</v>
      </c>
      <c r="ML272" s="4">
        <f>SUMIFS('Aceite de Oliva'!ML$6:ML$257,'Aceite de Oliva'!$A$6:$A$257,"&gt;="&amp;$A272,'Aceite de Oliva'!$B$6:$B$257,"&lt;="&amp;$B272)</f>
        <v>0.81</v>
      </c>
      <c r="MP272" s="4">
        <f>SUMIFS('Aceite de Oliva'!MP$6:MP$257,'Aceite de Oliva'!$A$6:$A$257,"&gt;="&amp;$A272,'Aceite de Oliva'!$B$6:$B$257,"&lt;="&amp;$B272)</f>
        <v>3.73</v>
      </c>
      <c r="MQ272" s="4">
        <f>SUMIFS('Aceite de Oliva'!MQ$6:MQ$257,'Aceite de Oliva'!$A$6:$A$257,"&gt;="&amp;$A272,'Aceite de Oliva'!$B$6:$B$257,"&lt;="&amp;$B272)</f>
        <v>2.8200000000000003</v>
      </c>
      <c r="MR272" s="4">
        <f>SUMIFS('Aceite de Oliva'!MR$6:MR$257,'Aceite de Oliva'!$A$6:$A$257,"&gt;="&amp;$A272,'Aceite de Oliva'!$B$6:$B$257,"&lt;="&amp;$B272)</f>
        <v>4.17</v>
      </c>
      <c r="MS272" s="4">
        <f>SUMIFS('Aceite de Oliva'!MS$6:MS$257,'Aceite de Oliva'!$A$6:$A$257,"&gt;="&amp;$A272,'Aceite de Oliva'!$B$6:$B$257,"&lt;="&amp;$B272)</f>
        <v>0.64</v>
      </c>
      <c r="MW272" s="4">
        <f>SUMIFS('Aceite de Oliva'!MW$6:MW$257,'Aceite de Oliva'!$A$6:$A$257,"&gt;="&amp;$A272,'Aceite de Oliva'!$B$6:$B$257,"&lt;="&amp;$B272)</f>
        <v>3.48</v>
      </c>
      <c r="MX272" s="4">
        <f>SUMIFS('Aceite de Oliva'!MX$6:MX$257,'Aceite de Oliva'!$A$6:$A$257,"&gt;="&amp;$A272,'Aceite de Oliva'!$B$6:$B$257,"&lt;="&amp;$B272)</f>
        <v>2.39</v>
      </c>
      <c r="MY272" s="4">
        <f>SUMIFS('Aceite de Oliva'!MY$6:MY$257,'Aceite de Oliva'!$A$6:$A$257,"&gt;="&amp;$A272,'Aceite de Oliva'!$B$6:$B$257,"&lt;="&amp;$B272)</f>
        <v>3.74</v>
      </c>
      <c r="MZ272" s="4">
        <f>SUMIFS('Aceite de Oliva'!MZ$6:MZ$257,'Aceite de Oliva'!$A$6:$A$257,"&gt;="&amp;$A272,'Aceite de Oliva'!$B$6:$B$257,"&lt;="&amp;$B272)</f>
        <v>1.28</v>
      </c>
      <c r="ND272" s="4">
        <f>SUMIFS('Aceite de Oliva'!ND$6:ND$257,'Aceite de Oliva'!$A$6:$A$257,"&gt;="&amp;$A272,'Aceite de Oliva'!$B$6:$B$257,"&lt;="&amp;$B272)</f>
        <v>2.68</v>
      </c>
      <c r="NE272" s="4">
        <f>SUMIFS('Aceite de Oliva'!NE$6:NE$257,'Aceite de Oliva'!$A$6:$A$257,"&gt;="&amp;$A272,'Aceite de Oliva'!$B$6:$B$257,"&lt;="&amp;$B272)</f>
        <v>1.79</v>
      </c>
      <c r="NF272" s="4">
        <f>SUMIFS('Aceite de Oliva'!NF$6:NF$257,'Aceite de Oliva'!$A$6:$A$257,"&gt;="&amp;$A272,'Aceite de Oliva'!$B$6:$B$257,"&lt;="&amp;$B272)</f>
        <v>3.46</v>
      </c>
      <c r="NG272" s="4">
        <f>SUMIFS('Aceite de Oliva'!NG$6:NG$257,'Aceite de Oliva'!$A$6:$A$257,"&gt;="&amp;$A272,'Aceite de Oliva'!$B$6:$B$257,"&lt;="&amp;$B272)</f>
        <v>0.18</v>
      </c>
      <c r="NK272" s="4">
        <f>SUMIFS('Aceite de Oliva'!NK$6:NK$257,'Aceite de Oliva'!$A$6:$A$257,"&gt;="&amp;$A272,'Aceite de Oliva'!$B$6:$B$257,"&lt;="&amp;$B272)</f>
        <v>3.23</v>
      </c>
      <c r="NL272" s="4">
        <f>SUMIFS('Aceite de Oliva'!NL$6:NL$257,'Aceite de Oliva'!$A$6:$A$257,"&gt;="&amp;$A272,'Aceite de Oliva'!$B$6:$B$257,"&lt;="&amp;$B272)</f>
        <v>2.12</v>
      </c>
      <c r="NM272" s="4">
        <f>SUMIFS('Aceite de Oliva'!NM$6:NM$257,'Aceite de Oliva'!$A$6:$A$257,"&gt;="&amp;$A272,'Aceite de Oliva'!$B$6:$B$257,"&lt;="&amp;$B272)</f>
        <v>3.83</v>
      </c>
      <c r="NN272" s="4">
        <f>SUMIFS('Aceite de Oliva'!NN$6:NN$257,'Aceite de Oliva'!$A$6:$A$257,"&gt;="&amp;$A272,'Aceite de Oliva'!$B$6:$B$257,"&lt;="&amp;$B272)</f>
        <v>1.31</v>
      </c>
      <c r="NR272" s="4">
        <f>SUMIFS('Aceite de Oliva'!NR$6:NR$257,'Aceite de Oliva'!$A$6:$A$257,"&gt;="&amp;$A272,'Aceite de Oliva'!$B$6:$B$257,"&lt;="&amp;$B272)</f>
        <v>3.1</v>
      </c>
      <c r="NS272" s="4">
        <f>SUMIFS('Aceite de Oliva'!NS$6:NS$257,'Aceite de Oliva'!$A$6:$A$257,"&gt;="&amp;$A272,'Aceite de Oliva'!$B$6:$B$257,"&lt;="&amp;$B272)</f>
        <v>3.72</v>
      </c>
      <c r="NT272" s="4">
        <f>SUMIFS('Aceite de Oliva'!NT$6:NT$257,'Aceite de Oliva'!$A$6:$A$257,"&gt;="&amp;$A272,'Aceite de Oliva'!$B$6:$B$257,"&lt;="&amp;$B272)</f>
        <v>3.2800000000000002</v>
      </c>
      <c r="NU272" s="4">
        <f>SUMIFS('Aceite de Oliva'!NU$6:NU$257,'Aceite de Oliva'!$A$6:$A$257,"&gt;="&amp;$A272,'Aceite de Oliva'!$B$6:$B$257,"&lt;="&amp;$B272)</f>
        <v>2</v>
      </c>
      <c r="NY272" s="4">
        <f>SUMIFS('Aceite de Oliva'!NY$6:NY$257,'Aceite de Oliva'!$A$6:$A$257,"&gt;="&amp;$A272,'Aceite de Oliva'!$B$6:$B$257,"&lt;="&amp;$B272)</f>
        <v>4.26</v>
      </c>
      <c r="NZ272" s="4">
        <f>SUMIFS('Aceite de Oliva'!NZ$6:NZ$257,'Aceite de Oliva'!$A$6:$A$257,"&gt;="&amp;$A272,'Aceite de Oliva'!$B$6:$B$257,"&lt;="&amp;$B272)</f>
        <v>1.77</v>
      </c>
      <c r="OA272" s="4">
        <f>SUMIFS('Aceite de Oliva'!OA$6:OA$257,'Aceite de Oliva'!$A$6:$A$257,"&gt;="&amp;$A272,'Aceite de Oliva'!$B$6:$B$257,"&lt;="&amp;$B272)</f>
        <v>5.61</v>
      </c>
      <c r="OB272" s="4">
        <f>SUMIFS('Aceite de Oliva'!OB$6:OB$257,'Aceite de Oliva'!$A$6:$A$257,"&gt;="&amp;$A272,'Aceite de Oliva'!$B$6:$B$257,"&lt;="&amp;$B272)</f>
        <v>2.16</v>
      </c>
      <c r="OF272" s="4">
        <f>SUMIFS('Aceite de Oliva'!OF$6:OF$257,'Aceite de Oliva'!$A$6:$A$257,"&gt;="&amp;$A272,'Aceite de Oliva'!$B$6:$B$257,"&lt;="&amp;$B272)</f>
        <v>4.8199999999999994</v>
      </c>
      <c r="OG272" s="4">
        <f>SUMIFS('Aceite de Oliva'!OG$6:OG$257,'Aceite de Oliva'!$A$6:$A$257,"&gt;="&amp;$A272,'Aceite de Oliva'!$B$6:$B$257,"&lt;="&amp;$B272)</f>
        <v>3.41</v>
      </c>
      <c r="OH272" s="4">
        <f>SUMIFS('Aceite de Oliva'!OH$6:OH$257,'Aceite de Oliva'!$A$6:$A$257,"&gt;="&amp;$A272,'Aceite de Oliva'!$B$6:$B$257,"&lt;="&amp;$B272)</f>
        <v>6.1199999999999992</v>
      </c>
      <c r="OI272" s="4">
        <f>SUMIFS('Aceite de Oliva'!OI$6:OI$257,'Aceite de Oliva'!$A$6:$A$257,"&gt;="&amp;$A272,'Aceite de Oliva'!$B$6:$B$257,"&lt;="&amp;$B272)</f>
        <v>0.61</v>
      </c>
      <c r="OM272" s="4">
        <f>SUMIFS('Aceite de Oliva'!OM$6:OM$257,'Aceite de Oliva'!$A$6:$A$257,"&gt;="&amp;$A272,'Aceite de Oliva'!$B$6:$B$257,"&lt;="&amp;$B272)</f>
        <v>14.180000000000001</v>
      </c>
      <c r="ON272" s="4">
        <f>SUMIFS('Aceite de Oliva'!ON$6:ON$257,'Aceite de Oliva'!$A$6:$A$257,"&gt;="&amp;$A272,'Aceite de Oliva'!$B$6:$B$257,"&lt;="&amp;$B272)</f>
        <v>9.1900000000000013</v>
      </c>
      <c r="OO272" s="4">
        <f>SUMIFS('Aceite de Oliva'!OO$6:OO$257,'Aceite de Oliva'!$A$6:$A$257,"&gt;="&amp;$A272,'Aceite de Oliva'!$B$6:$B$257,"&lt;="&amp;$B272)</f>
        <v>13.76</v>
      </c>
      <c r="OP272" s="4">
        <f>SUMIFS('Aceite de Oliva'!OP$6:OP$257,'Aceite de Oliva'!$A$6:$A$257,"&gt;="&amp;$A272,'Aceite de Oliva'!$B$6:$B$257,"&lt;="&amp;$B272)</f>
        <v>24</v>
      </c>
      <c r="OT272" s="4">
        <f>SUMIFS('Aceite de Oliva'!OT$6:OT$257,'Aceite de Oliva'!$A$6:$A$257,"&gt;="&amp;$A272,'Aceite de Oliva'!$B$6:$B$257,"&lt;="&amp;$B272)</f>
        <v>7.02</v>
      </c>
      <c r="OU272" s="4">
        <f>SUMIFS('Aceite de Oliva'!OU$6:OU$257,'Aceite de Oliva'!$A$6:$A$257,"&gt;="&amp;$A272,'Aceite de Oliva'!$B$6:$B$257,"&lt;="&amp;$B272)</f>
        <v>14.59</v>
      </c>
      <c r="OV272" s="4">
        <f>SUMIFS('Aceite de Oliva'!OV$6:OV$257,'Aceite de Oliva'!$A$6:$A$257,"&gt;="&amp;$A272,'Aceite de Oliva'!$B$6:$B$257,"&lt;="&amp;$B272)</f>
        <v>4.41</v>
      </c>
      <c r="OW272" s="4">
        <f>SUMIFS('Aceite de Oliva'!OW$6:OW$257,'Aceite de Oliva'!$A$6:$A$257,"&gt;="&amp;$A272,'Aceite de Oliva'!$B$6:$B$257,"&lt;="&amp;$B272)</f>
        <v>4.8899999999999997</v>
      </c>
      <c r="PA272" s="4">
        <f>SUMIFS('Aceite de Oliva'!PA$6:PA$257,'Aceite de Oliva'!$A$6:$A$257,"&gt;="&amp;$A272,'Aceite de Oliva'!$B$6:$B$257,"&lt;="&amp;$B272)</f>
        <v>26.560000000000002</v>
      </c>
      <c r="PB272" s="4">
        <f>SUMIFS('Aceite de Oliva'!PB$6:PB$257,'Aceite de Oliva'!$A$6:$A$257,"&gt;="&amp;$A272,'Aceite de Oliva'!$B$6:$B$257,"&lt;="&amp;$B272)</f>
        <v>30.56</v>
      </c>
      <c r="PC272" s="4">
        <f>SUMIFS('Aceite de Oliva'!PC$6:PC$257,'Aceite de Oliva'!$A$6:$A$257,"&gt;="&amp;$A272,'Aceite de Oliva'!$B$6:$B$257,"&lt;="&amp;$B272)</f>
        <v>17.810000000000002</v>
      </c>
      <c r="PD272" s="4">
        <f>SUMIFS('Aceite de Oliva'!PD$6:PD$257,'Aceite de Oliva'!$A$6:$A$257,"&gt;="&amp;$A272,'Aceite de Oliva'!$B$6:$B$257,"&lt;="&amp;$B272)</f>
        <v>59.28</v>
      </c>
      <c r="PH272" s="4">
        <f>SUMIFS('Aceite de Oliva'!PH$6:PH$257,'Aceite de Oliva'!$A$6:$A$257,"&gt;="&amp;$A272,'Aceite de Oliva'!$B$6:$B$257,"&lt;="&amp;$B272)</f>
        <v>38.769999999999996</v>
      </c>
      <c r="PI272" s="4">
        <f>SUMIFS('Aceite de Oliva'!PI$6:PI$257,'Aceite de Oliva'!$A$6:$A$257,"&gt;="&amp;$A272,'Aceite de Oliva'!$B$6:$B$257,"&lt;="&amp;$B272)</f>
        <v>19.46</v>
      </c>
      <c r="PJ272" s="4">
        <f>SUMIFS('Aceite de Oliva'!PJ$6:PJ$257,'Aceite de Oliva'!$A$6:$A$257,"&gt;="&amp;$A272,'Aceite de Oliva'!$B$6:$B$257,"&lt;="&amp;$B272)</f>
        <v>39.730000000000004</v>
      </c>
      <c r="PK272" s="4">
        <f>SUMIFS('Aceite de Oliva'!PK$6:PK$257,'Aceite de Oliva'!$A$6:$A$257,"&gt;="&amp;$A272,'Aceite de Oliva'!$B$6:$B$257,"&lt;="&amp;$B272)</f>
        <v>65.34</v>
      </c>
      <c r="PO272" s="4">
        <f>SUMIFS('Aceite de Oliva'!PO$6:PO$257,'Aceite de Oliva'!$A$6:$A$257,"&gt;="&amp;$A272,'Aceite de Oliva'!$B$6:$B$257,"&lt;="&amp;$B272)</f>
        <v>43.17</v>
      </c>
      <c r="PP272" s="4">
        <f>SUMIFS('Aceite de Oliva'!PP$6:PP$257,'Aceite de Oliva'!$A$6:$A$257,"&gt;="&amp;$A272,'Aceite de Oliva'!$B$6:$B$257,"&lt;="&amp;$B272)</f>
        <v>11.69</v>
      </c>
      <c r="PQ272" s="4">
        <f>SUMIFS('Aceite de Oliva'!PQ$6:PQ$257,'Aceite de Oliva'!$A$6:$A$257,"&gt;="&amp;$A272,'Aceite de Oliva'!$B$6:$B$257,"&lt;="&amp;$B272)</f>
        <v>58.5</v>
      </c>
      <c r="PR272" s="4">
        <f>SUMIFS('Aceite de Oliva'!PR$6:PR$257,'Aceite de Oliva'!$A$6:$A$257,"&gt;="&amp;$A272,'Aceite de Oliva'!$B$6:$B$257,"&lt;="&amp;$B272)</f>
        <v>26.67</v>
      </c>
      <c r="PV272" s="4">
        <f>SUMIFS('Aceite de Oliva'!PV$6:PV$257,'Aceite de Oliva'!$A$6:$A$257,"&gt;="&amp;$A272,'Aceite de Oliva'!$B$6:$B$257,"&lt;="&amp;$B272)</f>
        <v>41.46</v>
      </c>
      <c r="PW272" s="4">
        <f>SUMIFS('Aceite de Oliva'!PW$6:PW$257,'Aceite de Oliva'!$A$6:$A$257,"&gt;="&amp;$A272,'Aceite de Oliva'!$B$6:$B$257,"&lt;="&amp;$B272)</f>
        <v>16.899999999999999</v>
      </c>
      <c r="PX272" s="4">
        <f>SUMIFS('Aceite de Oliva'!PX$6:PX$257,'Aceite de Oliva'!$A$6:$A$257,"&gt;="&amp;$A272,'Aceite de Oliva'!$B$6:$B$257,"&lt;="&amp;$B272)</f>
        <v>55.51</v>
      </c>
      <c r="PY272" s="4">
        <f>SUMIFS('Aceite de Oliva'!PY$6:PY$257,'Aceite de Oliva'!$A$6:$A$257,"&gt;="&amp;$A272,'Aceite de Oliva'!$B$6:$B$257,"&lt;="&amp;$B272)</f>
        <v>26.93</v>
      </c>
      <c r="QC272" s="4">
        <f>SUMIFS('Aceite de Oliva'!QC$6:QC$257,'Aceite de Oliva'!$A$6:$A$257,"&gt;="&amp;$A272,'Aceite de Oliva'!$B$6:$B$257,"&lt;="&amp;$B272)</f>
        <v>40.549999999999997</v>
      </c>
      <c r="QD272" s="4">
        <f>SUMIFS('Aceite de Oliva'!QD$6:QD$257,'Aceite de Oliva'!$A$6:$A$257,"&gt;="&amp;$A272,'Aceite de Oliva'!$B$6:$B$257,"&lt;="&amp;$B272)</f>
        <v>13.96</v>
      </c>
      <c r="QE272" s="4">
        <f>SUMIFS('Aceite de Oliva'!QE$6:QE$257,'Aceite de Oliva'!$A$6:$A$257,"&gt;="&amp;$A272,'Aceite de Oliva'!$B$6:$B$257,"&lt;="&amp;$B272)</f>
        <v>56.22</v>
      </c>
      <c r="QF272" s="4">
        <f>SUMIFS('Aceite de Oliva'!QF$6:QF$257,'Aceite de Oliva'!$A$6:$A$257,"&gt;="&amp;$A272,'Aceite de Oliva'!$B$6:$B$257,"&lt;="&amp;$B272)</f>
        <v>13.21</v>
      </c>
    </row>
    <row r="273" spans="1:448" x14ac:dyDescent="0.25">
      <c r="A273" s="9">
        <f>'TAM Aceite de Oliva'!B21</f>
        <v>4</v>
      </c>
      <c r="B273" s="9">
        <f>'TAM Aceite de Oliva'!C21</f>
        <v>4.0999999999999996</v>
      </c>
      <c r="C273" s="9"/>
      <c r="D273" s="4">
        <f>SUMIFS('Aceite de Oliva'!D$6:D$257,'Aceite de Oliva'!$A$6:$A$257,"&gt;="&amp;$A273,'Aceite de Oliva'!$B$6:$B$257,"&lt;="&amp;$B273)</f>
        <v>2.5299999999999998</v>
      </c>
      <c r="E273" s="4">
        <f>SUMIFS('Aceite de Oliva'!E$6:E$257,'Aceite de Oliva'!$A$6:$A$257,"&gt;="&amp;$A273,'Aceite de Oliva'!$B$6:$B$257,"&lt;="&amp;$B273)</f>
        <v>2.16</v>
      </c>
      <c r="F273" s="4">
        <f>SUMIFS('Aceite de Oliva'!F$6:F$257,'Aceite de Oliva'!$A$6:$A$257,"&gt;="&amp;$A273,'Aceite de Oliva'!$B$6:$B$257,"&lt;="&amp;$B273)</f>
        <v>2.84</v>
      </c>
      <c r="G273" s="4">
        <f>SUMIFS('Aceite de Oliva'!G$6:G$257,'Aceite de Oliva'!$A$6:$A$257,"&gt;="&amp;$A273,'Aceite de Oliva'!$B$6:$B$257,"&lt;="&amp;$B273)</f>
        <v>0.42</v>
      </c>
      <c r="H273" s="9"/>
      <c r="I273" s="9"/>
      <c r="J273" s="9"/>
      <c r="K273" s="4">
        <f>SUMIFS('Aceite de Oliva'!K$6:K$257,'Aceite de Oliva'!$A$6:$A$257,"&gt;="&amp;$A273,'Aceite de Oliva'!$B$6:$B$257,"&lt;="&amp;$B273)</f>
        <v>10.379999999999999</v>
      </c>
      <c r="L273" s="4">
        <f>SUMIFS('Aceite de Oliva'!L$6:L$257,'Aceite de Oliva'!$A$6:$A$257,"&gt;="&amp;$A273,'Aceite de Oliva'!$B$6:$B$257,"&lt;="&amp;$B273)</f>
        <v>2.21</v>
      </c>
      <c r="M273" s="4">
        <f>SUMIFS('Aceite de Oliva'!M$6:M$257,'Aceite de Oliva'!$A$6:$A$257,"&gt;="&amp;$A273,'Aceite de Oliva'!$B$6:$B$257,"&lt;="&amp;$B273)</f>
        <v>1.5899999999999999</v>
      </c>
      <c r="N273" s="4">
        <f>SUMIFS('Aceite de Oliva'!N$6:N$257,'Aceite de Oliva'!$A$6:$A$257,"&gt;="&amp;$A273,'Aceite de Oliva'!$B$6:$B$257,"&lt;="&amp;$B273)</f>
        <v>43.17</v>
      </c>
      <c r="O273" s="9"/>
      <c r="P273" s="9"/>
      <c r="Q273" s="9"/>
      <c r="R273" s="4">
        <f>SUMIFS('Aceite de Oliva'!R$6:R$257,'Aceite de Oliva'!$A$6:$A$257,"&gt;="&amp;$A273,'Aceite de Oliva'!$B$6:$B$257,"&lt;="&amp;$B273)</f>
        <v>26.1</v>
      </c>
      <c r="S273" s="4">
        <f>SUMIFS('Aceite de Oliva'!S$6:S$257,'Aceite de Oliva'!$A$6:$A$257,"&gt;="&amp;$A273,'Aceite de Oliva'!$B$6:$B$257,"&lt;="&amp;$B273)</f>
        <v>8.0500000000000007</v>
      </c>
      <c r="T273" s="4">
        <f>SUMIFS('Aceite de Oliva'!T$6:T$257,'Aceite de Oliva'!$A$6:$A$257,"&gt;="&amp;$A273,'Aceite de Oliva'!$B$6:$B$257,"&lt;="&amp;$B273)</f>
        <v>16.66</v>
      </c>
      <c r="U273" s="4">
        <f>SUMIFS('Aceite de Oliva'!U$6:U$257,'Aceite de Oliva'!$A$6:$A$257,"&gt;="&amp;$A273,'Aceite de Oliva'!$B$6:$B$257,"&lt;="&amp;$B273)</f>
        <v>64.89</v>
      </c>
      <c r="V273" s="9"/>
      <c r="W273" s="9"/>
      <c r="X273" s="9"/>
      <c r="Y273" s="4">
        <f>SUMIFS('Aceite de Oliva'!Y$6:Y$257,'Aceite de Oliva'!$A$6:$A$257,"&gt;="&amp;$A273,'Aceite de Oliva'!$B$6:$B$257,"&lt;="&amp;$B273)</f>
        <v>41.610000000000007</v>
      </c>
      <c r="Z273" s="4">
        <f>SUMIFS('Aceite de Oliva'!Z$6:Z$257,'Aceite de Oliva'!$A$6:$A$257,"&gt;="&amp;$A273,'Aceite de Oliva'!$B$6:$B$257,"&lt;="&amp;$B273)</f>
        <v>27.709999999999997</v>
      </c>
      <c r="AA273" s="4">
        <f>SUMIFS('Aceite de Oliva'!AA$6:AA$257,'Aceite de Oliva'!$A$6:$A$257,"&gt;="&amp;$A273,'Aceite de Oliva'!$B$6:$B$257,"&lt;="&amp;$B273)</f>
        <v>38.56</v>
      </c>
      <c r="AB273" s="4">
        <f>SUMIFS('Aceite de Oliva'!AB$6:AB$257,'Aceite de Oliva'!$A$6:$A$257,"&gt;="&amp;$A273,'Aceite de Oliva'!$B$6:$B$257,"&lt;="&amp;$B273)</f>
        <v>66.14</v>
      </c>
      <c r="AC273" s="9"/>
      <c r="AD273" s="9"/>
      <c r="AE273" s="9"/>
      <c r="AF273" s="4">
        <f>SUMIFS('Aceite de Oliva'!AF$6:AF$257,'Aceite de Oliva'!$A$6:$A$257,"&gt;="&amp;$A273,'Aceite de Oliva'!$B$6:$B$257,"&lt;="&amp;$B273)</f>
        <v>36.949999999999996</v>
      </c>
      <c r="AG273" s="4">
        <f>SUMIFS('Aceite de Oliva'!AG$6:AG$257,'Aceite de Oliva'!$A$6:$A$257,"&gt;="&amp;$A273,'Aceite de Oliva'!$B$6:$B$257,"&lt;="&amp;$B273)</f>
        <v>16.7</v>
      </c>
      <c r="AH273" s="4">
        <f>SUMIFS('Aceite de Oliva'!AH$6:AH$257,'Aceite de Oliva'!$A$6:$A$257,"&gt;="&amp;$A273,'Aceite de Oliva'!$B$6:$B$257,"&lt;="&amp;$B273)</f>
        <v>30.54</v>
      </c>
      <c r="AI273" s="4">
        <f>SUMIFS('Aceite de Oliva'!AI$6:AI$257,'Aceite de Oliva'!$A$6:$A$257,"&gt;="&amp;$A273,'Aceite de Oliva'!$B$6:$B$257,"&lt;="&amp;$B273)</f>
        <v>67.739999999999995</v>
      </c>
      <c r="AJ273" s="9"/>
      <c r="AK273" s="9"/>
      <c r="AL273" s="9"/>
      <c r="AM273" s="4">
        <f>SUMIFS('Aceite de Oliva'!AM$6:AM$257,'Aceite de Oliva'!$A$6:$A$257,"&gt;="&amp;$A273,'Aceite de Oliva'!$B$6:$B$257,"&lt;="&amp;$B273)</f>
        <v>37.61</v>
      </c>
      <c r="AN273" s="4">
        <f>SUMIFS('Aceite de Oliva'!AN$6:AN$257,'Aceite de Oliva'!$A$6:$A$257,"&gt;="&amp;$A273,'Aceite de Oliva'!$B$6:$B$257,"&lt;="&amp;$B273)</f>
        <v>23.060000000000002</v>
      </c>
      <c r="AO273" s="4">
        <f>SUMIFS('Aceite de Oliva'!AO$6:AO$257,'Aceite de Oliva'!$A$6:$A$257,"&gt;="&amp;$A273,'Aceite de Oliva'!$B$6:$B$257,"&lt;="&amp;$B273)</f>
        <v>28.13</v>
      </c>
      <c r="AP273" s="4">
        <f>SUMIFS('Aceite de Oliva'!AP$6:AP$257,'Aceite de Oliva'!$A$6:$A$257,"&gt;="&amp;$A273,'Aceite de Oliva'!$B$6:$B$257,"&lt;="&amp;$B273)</f>
        <v>65.34</v>
      </c>
      <c r="AQ273" s="9"/>
      <c r="AR273" s="9"/>
      <c r="AT273" s="4">
        <f>SUMIFS('Aceite de Oliva'!AT$6:AT$257,'Aceite de Oliva'!$A$6:$A$257,"&gt;="&amp;$A273,'Aceite de Oliva'!$B$6:$B$257,"&lt;="&amp;$B273)</f>
        <v>34.82</v>
      </c>
      <c r="AU273" s="4">
        <f>SUMIFS('Aceite de Oliva'!AU$6:AU$257,'Aceite de Oliva'!$A$6:$A$257,"&gt;="&amp;$A273,'Aceite de Oliva'!$B$6:$B$257,"&lt;="&amp;$B273)</f>
        <v>24.810000000000002</v>
      </c>
      <c r="AV273" s="4">
        <f>SUMIFS('Aceite de Oliva'!AV$6:AV$257,'Aceite de Oliva'!$A$6:$A$257,"&gt;="&amp;$A273,'Aceite de Oliva'!$B$6:$B$257,"&lt;="&amp;$B273)</f>
        <v>27.83</v>
      </c>
      <c r="AW273" s="4">
        <f>SUMIFS('Aceite de Oliva'!AW$6:AW$257,'Aceite de Oliva'!$A$6:$A$257,"&gt;="&amp;$A273,'Aceite de Oliva'!$B$6:$B$257,"&lt;="&amp;$B273)</f>
        <v>68.05</v>
      </c>
      <c r="BA273" s="4">
        <f>SUMIFS('Aceite de Oliva'!BA$6:BA$257,'Aceite de Oliva'!$A$6:$A$257,"&gt;="&amp;A273,'Aceite de Oliva'!$B$6:$B$257,"&lt;="&amp;B273)</f>
        <v>30.220000000000002</v>
      </c>
      <c r="BB273" s="4">
        <f>SUMIFS('Aceite de Oliva'!BB$6:BB$257,'Aceite de Oliva'!$A$6:$A$257,"&gt;="&amp;$A273,'Aceite de Oliva'!$B$6:$B$257,"&lt;="&amp;$B273)</f>
        <v>16.649999999999999</v>
      </c>
      <c r="BC273" s="4">
        <f>SUMIFS('Aceite de Oliva'!BC$6:BC$257,'Aceite de Oliva'!$A$6:$A$257,"&gt;="&amp;$A273,'Aceite de Oliva'!$B$6:$B$257,"&lt;="&amp;$B273)</f>
        <v>28.47</v>
      </c>
      <c r="BD273" s="4">
        <f>SUMIFS('Aceite de Oliva'!BD$6:BD$257,'Aceite de Oliva'!$A$6:$A$257,"&gt;="&amp;$A273,'Aceite de Oliva'!$B$6:$B$257,"&lt;="&amp;$B273)</f>
        <v>56.87</v>
      </c>
      <c r="BH273" s="4">
        <f>SUMIFS('Aceite de Oliva'!BH$6:BH$257,'Aceite de Oliva'!$A$6:$A$257,"&gt;="&amp;$A273,'Aceite de Oliva'!$B$6:$B$257,"&lt;="&amp;$B273)</f>
        <v>34.940000000000005</v>
      </c>
      <c r="BI273" s="4">
        <f>SUMIFS('Aceite de Oliva'!BI$6:BI$257,'Aceite de Oliva'!$A$6:$A$257,"&gt;="&amp;$A273,'Aceite de Oliva'!$B$6:$B$257,"&lt;="&amp;$B273)</f>
        <v>24.939999999999998</v>
      </c>
      <c r="BJ273" s="4">
        <f>SUMIFS('Aceite de Oliva'!BJ$6:BJ$257,'Aceite de Oliva'!$A$6:$A$257,"&gt;="&amp;$A273,'Aceite de Oliva'!$B$6:$B$257,"&lt;="&amp;$B273)</f>
        <v>31.76</v>
      </c>
      <c r="BK273" s="4">
        <f>SUMIFS('Aceite de Oliva'!BK$6:BK$257,'Aceite de Oliva'!$A$6:$A$257,"&gt;="&amp;$A273,'Aceite de Oliva'!$B$6:$B$257,"&lt;="&amp;$B273)</f>
        <v>52.65</v>
      </c>
      <c r="BO273" s="4">
        <f>SUMIFS('Aceite de Oliva'!BO$6:BO$257,'Aceite de Oliva'!$A$6:$A$257,"&gt;="&amp;$A273,'Aceite de Oliva'!$B$6:$B$257,"&lt;="&amp;$B273)</f>
        <v>34.82</v>
      </c>
      <c r="BP273" s="4">
        <f>SUMIFS('Aceite de Oliva'!BP$6:BP$257,'Aceite de Oliva'!$A$6:$A$257,"&gt;="&amp;$A273,'Aceite de Oliva'!$B$6:$B$257,"&lt;="&amp;$B273)</f>
        <v>16.52</v>
      </c>
      <c r="BQ273" s="4">
        <f>SUMIFS('Aceite de Oliva'!BQ$6:BQ$257,'Aceite de Oliva'!$A$6:$A$257,"&gt;="&amp;$A273,'Aceite de Oliva'!$B$6:$B$257,"&lt;="&amp;$B273)</f>
        <v>30.540000000000003</v>
      </c>
      <c r="BR273" s="4">
        <f>SUMIFS('Aceite de Oliva'!BR$6:BR$257,'Aceite de Oliva'!$A$6:$A$257,"&gt;="&amp;$A273,'Aceite de Oliva'!$B$6:$B$257,"&lt;="&amp;$B273)</f>
        <v>60.4</v>
      </c>
      <c r="BV273" s="4">
        <f>SUMIFS('Aceite de Oliva'!BV$6:BV$257,'Aceite de Oliva'!$A$6:$A$257,"&gt;="&amp;$A273,'Aceite de Oliva'!$B$6:$B$257,"&lt;="&amp;$B273)</f>
        <v>25.87</v>
      </c>
      <c r="BW273" s="4">
        <f>SUMIFS('Aceite de Oliva'!BW$6:BW$257,'Aceite de Oliva'!$A$6:$A$257,"&gt;="&amp;$A273,'Aceite de Oliva'!$B$6:$B$257,"&lt;="&amp;$B273)</f>
        <v>7.3900000000000006</v>
      </c>
      <c r="BX273" s="4">
        <f>SUMIFS('Aceite de Oliva'!BX$6:BX$257,'Aceite de Oliva'!$A$6:$A$257,"&gt;="&amp;$A273,'Aceite de Oliva'!$B$6:$B$257,"&lt;="&amp;$B273)</f>
        <v>19.12</v>
      </c>
      <c r="BY273" s="4">
        <f>SUMIFS('Aceite de Oliva'!BY$6:BY$257,'Aceite de Oliva'!$A$6:$A$257,"&gt;="&amp;$A273,'Aceite de Oliva'!$B$6:$B$257,"&lt;="&amp;$B273)</f>
        <v>58.96</v>
      </c>
      <c r="CC273" s="4">
        <f>SUMIFS('Aceite de Oliva'!CC$6:CC$257,'Aceite de Oliva'!$A$6:$A$257,"&gt;="&amp;$A273,'Aceite de Oliva'!$B$6:$B$257,"&lt;="&amp;$B273)</f>
        <v>15.530000000000001</v>
      </c>
      <c r="CD273" s="4">
        <f>SUMIFS('Aceite de Oliva'!CD$6:CD$257,'Aceite de Oliva'!$A$6:$A$257,"&gt;="&amp;$A273,'Aceite de Oliva'!$B$6:$B$257,"&lt;="&amp;$B273)</f>
        <v>3.65</v>
      </c>
      <c r="CE273" s="4">
        <f>SUMIFS('Aceite de Oliva'!CE$6:CE$257,'Aceite de Oliva'!$A$6:$A$257,"&gt;="&amp;$A273,'Aceite de Oliva'!$B$6:$B$257,"&lt;="&amp;$B273)</f>
        <v>10.219999999999999</v>
      </c>
      <c r="CF273" s="4">
        <f>SUMIFS('Aceite de Oliva'!CF$6:CF$257,'Aceite de Oliva'!$A$6:$A$257,"&gt;="&amp;$A273,'Aceite de Oliva'!$B$6:$B$257,"&lt;="&amp;$B273)</f>
        <v>38.14</v>
      </c>
      <c r="CJ273" s="4">
        <f>SUMIFS('Aceite de Oliva'!CJ$6:CJ$257,'Aceite de Oliva'!$A$6:$A$257,"&gt;="&amp;$A273,'Aceite de Oliva'!$B$6:$B$257,"&lt;="&amp;$B273)</f>
        <v>1.49</v>
      </c>
      <c r="CK273" s="4">
        <f>SUMIFS('Aceite de Oliva'!CK$6:CK$257,'Aceite de Oliva'!$A$6:$A$257,"&gt;="&amp;$A273,'Aceite de Oliva'!$B$6:$B$257,"&lt;="&amp;$B273)</f>
        <v>0.65</v>
      </c>
      <c r="CL273" s="4">
        <f>SUMIFS('Aceite de Oliva'!CL$6:CL$257,'Aceite de Oliva'!$A$6:$A$257,"&gt;="&amp;$A273,'Aceite de Oliva'!$B$6:$B$257,"&lt;="&amp;$B273)</f>
        <v>1.52</v>
      </c>
      <c r="CM273" s="4">
        <f>SUMIFS('Aceite de Oliva'!CM$6:CM$257,'Aceite de Oliva'!$A$6:$A$257,"&gt;="&amp;$A273,'Aceite de Oliva'!$B$6:$B$257,"&lt;="&amp;$B273)</f>
        <v>1.3</v>
      </c>
      <c r="CQ273" s="4">
        <f>SUMIFS('Aceite de Oliva'!CQ$6:CQ$257,'Aceite de Oliva'!$A$6:$A$257,"&gt;="&amp;$A273,'Aceite de Oliva'!$B$6:$B$257,"&lt;="&amp;$B273)</f>
        <v>1.2</v>
      </c>
      <c r="CR273" s="4">
        <f>SUMIFS('Aceite de Oliva'!CR$6:CR$257,'Aceite de Oliva'!$A$6:$A$257,"&gt;="&amp;$A273,'Aceite de Oliva'!$B$6:$B$257,"&lt;="&amp;$B273)</f>
        <v>0.76</v>
      </c>
      <c r="CS273" s="4">
        <f>SUMIFS('Aceite de Oliva'!CS$6:CS$257,'Aceite de Oliva'!$A$6:$A$257,"&gt;="&amp;$A273,'Aceite de Oliva'!$B$6:$B$257,"&lt;="&amp;$B273)</f>
        <v>1.28</v>
      </c>
      <c r="CT273" s="4">
        <f>SUMIFS('Aceite de Oliva'!CT$6:CT$257,'Aceite de Oliva'!$A$6:$A$257,"&gt;="&amp;$A273,'Aceite de Oliva'!$B$6:$B$257,"&lt;="&amp;$B273)</f>
        <v>0.23</v>
      </c>
      <c r="CX273" s="4">
        <f>SUMIFS('Aceite de Oliva'!CX$6:CX$257,'Aceite de Oliva'!$A$6:$A$257,"&gt;="&amp;$A273,'Aceite de Oliva'!$B$6:$B$257,"&lt;="&amp;$B273)</f>
        <v>0.65999999999999992</v>
      </c>
      <c r="CY273" s="4">
        <f>SUMIFS('Aceite de Oliva'!CY$6:CY$257,'Aceite de Oliva'!$A$6:$A$257,"&gt;="&amp;$A273,'Aceite de Oliva'!$B$6:$B$257,"&lt;="&amp;$B273)</f>
        <v>0.17</v>
      </c>
      <c r="CZ273" s="4">
        <f>SUMIFS('Aceite de Oliva'!CZ$6:CZ$257,'Aceite de Oliva'!$A$6:$A$257,"&gt;="&amp;$A273,'Aceite de Oliva'!$B$6:$B$257,"&lt;="&amp;$B273)</f>
        <v>0.93</v>
      </c>
      <c r="DA273" s="4">
        <f>SUMIFS('Aceite de Oliva'!DA$6:DA$257,'Aceite de Oliva'!$A$6:$A$257,"&gt;="&amp;$A273,'Aceite de Oliva'!$B$6:$B$257,"&lt;="&amp;$B273)</f>
        <v>0</v>
      </c>
      <c r="DE273" s="4">
        <f>SUMIFS('Aceite de Oliva'!DE$6:DE$257,'Aceite de Oliva'!$A$6:$A$257,"&gt;="&amp;$A273,'Aceite de Oliva'!$B$6:$B$257,"&lt;="&amp;$B273)</f>
        <v>0.85</v>
      </c>
      <c r="DF273" s="4">
        <f>SUMIFS('Aceite de Oliva'!DF$6:DF$257,'Aceite de Oliva'!$A$6:$A$257,"&gt;="&amp;$A273,'Aceite de Oliva'!$B$6:$B$257,"&lt;="&amp;$B273)</f>
        <v>0</v>
      </c>
      <c r="DG273" s="4">
        <f>SUMIFS('Aceite de Oliva'!DG$6:DG$257,'Aceite de Oliva'!$A$6:$A$257,"&gt;="&amp;$A273,'Aceite de Oliva'!$B$6:$B$257,"&lt;="&amp;$B273)</f>
        <v>1.28</v>
      </c>
      <c r="DH273" s="4">
        <f>SUMIFS('Aceite de Oliva'!DH$6:DH$257,'Aceite de Oliva'!$A$6:$A$257,"&gt;="&amp;$A273,'Aceite de Oliva'!$B$6:$B$257,"&lt;="&amp;$B273)</f>
        <v>0</v>
      </c>
      <c r="DL273" s="4">
        <f>SUMIFS('Aceite de Oliva'!DL$6:DL$257,'Aceite de Oliva'!$A$6:$A$257,"&gt;="&amp;$A273,'Aceite de Oliva'!$B$6:$B$257,"&lt;="&amp;$B273)</f>
        <v>0.34</v>
      </c>
      <c r="DM273" s="4">
        <f>SUMIFS('Aceite de Oliva'!DM$6:DM$257,'Aceite de Oliva'!$A$6:$A$257,"&gt;="&amp;$A273,'Aceite de Oliva'!$B$6:$B$257,"&lt;="&amp;$B273)</f>
        <v>0.18</v>
      </c>
      <c r="DN273" s="4">
        <f>SUMIFS('Aceite de Oliva'!DN$6:DN$257,'Aceite de Oliva'!$A$6:$A$257,"&gt;="&amp;$A273,'Aceite de Oliva'!$B$6:$B$257,"&lt;="&amp;$B273)</f>
        <v>0.2</v>
      </c>
      <c r="DO273" s="4">
        <f>SUMIFS('Aceite de Oliva'!DO$6:DO$257,'Aceite de Oliva'!$A$6:$A$257,"&gt;="&amp;$A273,'Aceite de Oliva'!$B$6:$B$257,"&lt;="&amp;$B273)</f>
        <v>0</v>
      </c>
      <c r="DS273" s="4">
        <f>SUMIFS('Aceite de Oliva'!DS$6:DS$257,'Aceite de Oliva'!$A$6:$A$257,"&gt;="&amp;$A273,'Aceite de Oliva'!$B$6:$B$257,"&lt;="&amp;$B273)</f>
        <v>0.51</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0.31999999999999995</v>
      </c>
      <c r="EA273" s="4">
        <f>SUMIFS('Aceite de Oliva'!EA$6:EA$257,'Aceite de Oliva'!$A$6:$A$257,"&gt;="&amp;$A273,'Aceite de Oliva'!$B$6:$B$257,"&lt;="&amp;$B273)</f>
        <v>0</v>
      </c>
      <c r="EB273" s="4">
        <f>SUMIFS('Aceite de Oliva'!EB$6:EB$257,'Aceite de Oliva'!$A$6:$A$257,"&gt;="&amp;$A273,'Aceite de Oliva'!$B$6:$B$257,"&lt;="&amp;$B273)</f>
        <v>0.3</v>
      </c>
      <c r="EC273" s="4">
        <f>SUMIFS('Aceite de Oliva'!EC$6:EC$257,'Aceite de Oliva'!$A$6:$A$257,"&gt;="&amp;$A273,'Aceite de Oliva'!$B$6:$B$257,"&lt;="&amp;$B273)</f>
        <v>0</v>
      </c>
      <c r="EG273" s="4">
        <f>SUMIFS('Aceite de Oliva'!EG$6:EG$257,'Aceite de Oliva'!$A$6:$A$257,"&gt;="&amp;$A273,'Aceite de Oliva'!$B$6:$B$257,"&lt;="&amp;$B273)</f>
        <v>0.67999999999999994</v>
      </c>
      <c r="EH273" s="4">
        <f>SUMIFS('Aceite de Oliva'!EH$6:EH$257,'Aceite de Oliva'!$A$6:$A$257,"&gt;="&amp;$A273,'Aceite de Oliva'!$B$6:$B$257,"&lt;="&amp;$B273)</f>
        <v>0</v>
      </c>
      <c r="EI273" s="4">
        <f>SUMIFS('Aceite de Oliva'!EI$6:EI$257,'Aceite de Oliva'!$A$6:$A$257,"&gt;="&amp;$A273,'Aceite de Oliva'!$B$6:$B$257,"&lt;="&amp;$B273)</f>
        <v>0.53</v>
      </c>
      <c r="EJ273" s="4">
        <f>SUMIFS('Aceite de Oliva'!EJ$6:EJ$257,'Aceite de Oliva'!$A$6:$A$257,"&gt;="&amp;$A273,'Aceite de Oliva'!$B$6:$B$257,"&lt;="&amp;$B273)</f>
        <v>0</v>
      </c>
      <c r="EN273" s="4">
        <f>SUMIFS('Aceite de Oliva'!EN$6:EN$257,'Aceite de Oliva'!$A$6:$A$257,"&gt;="&amp;$A273,'Aceite de Oliva'!$B$6:$B$257,"&lt;="&amp;$B273)</f>
        <v>0.4</v>
      </c>
      <c r="EO273" s="4">
        <f>SUMIFS('Aceite de Oliva'!EO$6:EO$257,'Aceite de Oliva'!$A$6:$A$257,"&gt;="&amp;$A273,'Aceite de Oliva'!$B$6:$B$257,"&lt;="&amp;$B273)</f>
        <v>0</v>
      </c>
      <c r="EP273" s="4">
        <f>SUMIFS('Aceite de Oliva'!EP$6:EP$257,'Aceite de Oliva'!$A$6:$A$257,"&gt;="&amp;$A273,'Aceite de Oliva'!$B$6:$B$257,"&lt;="&amp;$B273)</f>
        <v>0.25</v>
      </c>
      <c r="EQ273" s="4">
        <f>SUMIFS('Aceite de Oliva'!EQ$6:EQ$257,'Aceite de Oliva'!$A$6:$A$257,"&gt;="&amp;$A273,'Aceite de Oliva'!$B$6:$B$257,"&lt;="&amp;$B273)</f>
        <v>0</v>
      </c>
      <c r="EU273" s="4">
        <f>SUMIFS('Aceite de Oliva'!EU$6:EU$257,'Aceite de Oliva'!$A$6:$A$257,"&gt;="&amp;$A273,'Aceite de Oliva'!$B$6:$B$257,"&lt;="&amp;$B273)</f>
        <v>0.78</v>
      </c>
      <c r="EV273" s="4">
        <f>SUMIFS('Aceite de Oliva'!EV$6:EV$257,'Aceite de Oliva'!$A$6:$A$257,"&gt;="&amp;$A273,'Aceite de Oliva'!$B$6:$B$257,"&lt;="&amp;$B273)</f>
        <v>0.16</v>
      </c>
      <c r="EW273" s="4">
        <f>SUMIFS('Aceite de Oliva'!EW$6:EW$257,'Aceite de Oliva'!$A$6:$A$257,"&gt;="&amp;$A273,'Aceite de Oliva'!$B$6:$B$257,"&lt;="&amp;$B273)</f>
        <v>0.72</v>
      </c>
      <c r="EX273" s="4">
        <f>SUMIFS('Aceite de Oliva'!EX$6:EX$257,'Aceite de Oliva'!$A$6:$A$257,"&gt;="&amp;$A273,'Aceite de Oliva'!$B$6:$B$257,"&lt;="&amp;$B273)</f>
        <v>0</v>
      </c>
      <c r="FB273" s="4">
        <f>SUMIFS('Aceite de Oliva'!FB$6:FB$257,'Aceite de Oliva'!$A$6:$A$257,"&gt;="&amp;$A273,'Aceite de Oliva'!$B$6:$B$257,"&lt;="&amp;$B273)</f>
        <v>0.32</v>
      </c>
      <c r="FC273" s="4">
        <f>SUMIFS('Aceite de Oliva'!FC$6:FC$257,'Aceite de Oliva'!$A$6:$A$257,"&gt;="&amp;$A273,'Aceite de Oliva'!$B$6:$B$257,"&lt;="&amp;$B273)</f>
        <v>0</v>
      </c>
      <c r="FD273" s="4">
        <f>SUMIFS('Aceite de Oliva'!FD$6:FD$257,'Aceite de Oliva'!$A$6:$A$257,"&gt;="&amp;$A273,'Aceite de Oliva'!$B$6:$B$257,"&lt;="&amp;$B273)</f>
        <v>0.22</v>
      </c>
      <c r="FE273" s="4">
        <f>SUMIFS('Aceite de Oliva'!FE$6:FE$257,'Aceite de Oliva'!$A$6:$A$257,"&gt;="&amp;$A273,'Aceite de Oliva'!$B$6:$B$257,"&lt;="&amp;$B273)</f>
        <v>0</v>
      </c>
      <c r="FI273" s="4">
        <f>SUMIFS('Aceite de Oliva'!FI$6:FI$257,'Aceite de Oliva'!$A$6:$A$257,"&gt;="&amp;$A273,'Aceite de Oliva'!$B$6:$B$257,"&lt;="&amp;$B273)</f>
        <v>1.21</v>
      </c>
      <c r="FJ273" s="4">
        <f>SUMIFS('Aceite de Oliva'!FJ$6:FJ$257,'Aceite de Oliva'!$A$6:$A$257,"&gt;="&amp;$A273,'Aceite de Oliva'!$B$6:$B$257,"&lt;="&amp;$B273)</f>
        <v>0</v>
      </c>
      <c r="FK273" s="4">
        <f>SUMIFS('Aceite de Oliva'!FK$6:FK$257,'Aceite de Oliva'!$A$6:$A$257,"&gt;="&amp;$A273,'Aceite de Oliva'!$B$6:$B$257,"&lt;="&amp;$B273)</f>
        <v>0.97</v>
      </c>
      <c r="FL273" s="4">
        <f>SUMIFS('Aceite de Oliva'!FL$6:FL$257,'Aceite de Oliva'!$A$6:$A$257,"&gt;="&amp;$A273,'Aceite de Oliva'!$B$6:$B$257,"&lt;="&amp;$B273)</f>
        <v>0</v>
      </c>
      <c r="FP273" s="4">
        <f>SUMIFS('Aceite de Oliva'!FP$6:FP$257,'Aceite de Oliva'!$A$6:$A$257,"&gt;="&amp;$A273,'Aceite de Oliva'!$B$6:$B$257,"&lt;="&amp;$B273)</f>
        <v>0.77999999999999992</v>
      </c>
      <c r="FQ273" s="4">
        <f>SUMIFS('Aceite de Oliva'!FQ$6:FQ$257,'Aceite de Oliva'!$A$6:$A$257,"&gt;="&amp;$A273,'Aceite de Oliva'!$B$6:$B$257,"&lt;="&amp;$B273)</f>
        <v>0</v>
      </c>
      <c r="FR273" s="4">
        <f>SUMIFS('Aceite de Oliva'!FR$6:FR$257,'Aceite de Oliva'!$A$6:$A$257,"&gt;="&amp;$A273,'Aceite de Oliva'!$B$6:$B$257,"&lt;="&amp;$B273)</f>
        <v>0.65</v>
      </c>
      <c r="FS273" s="4">
        <f>SUMIFS('Aceite de Oliva'!FS$6:FS$257,'Aceite de Oliva'!$A$6:$A$257,"&gt;="&amp;$A273,'Aceite de Oliva'!$B$6:$B$257,"&lt;="&amp;$B273)</f>
        <v>0</v>
      </c>
      <c r="FW273" s="4">
        <f>SUMIFS('Aceite de Oliva'!FW$6:FW$257,'Aceite de Oliva'!$A$6:$A$257,"&gt;="&amp;$A273,'Aceite de Oliva'!$B$6:$B$257,"&lt;="&amp;$B273)</f>
        <v>0.46</v>
      </c>
      <c r="FX273" s="4">
        <f>SUMIFS('Aceite de Oliva'!FX$6:FX$257,'Aceite de Oliva'!$A$6:$A$257,"&gt;="&amp;$A273,'Aceite de Oliva'!$B$6:$B$257,"&lt;="&amp;$B273)</f>
        <v>0</v>
      </c>
      <c r="FY273" s="4">
        <f>SUMIFS('Aceite de Oliva'!FY$6:FY$257,'Aceite de Oliva'!$A$6:$A$257,"&gt;="&amp;$A273,'Aceite de Oliva'!$B$6:$B$257,"&lt;="&amp;$B273)</f>
        <v>0.41</v>
      </c>
      <c r="FZ273" s="4">
        <f>SUMIFS('Aceite de Oliva'!FZ$6:FZ$257,'Aceite de Oliva'!$A$6:$A$257,"&gt;="&amp;$A273,'Aceite de Oliva'!$B$6:$B$257,"&lt;="&amp;$B273)</f>
        <v>0</v>
      </c>
      <c r="GD273" s="4">
        <f>SUMIFS('Aceite de Oliva'!GD$6:GD$257,'Aceite de Oliva'!$A$6:$A$257,"&gt;="&amp;$A273,'Aceite de Oliva'!$B$6:$B$257,"&lt;="&amp;$B273)</f>
        <v>0.31</v>
      </c>
      <c r="GE273" s="4">
        <f>SUMIFS('Aceite de Oliva'!GE$6:GE$257,'Aceite de Oliva'!$A$6:$A$257,"&gt;="&amp;$A273,'Aceite de Oliva'!$B$6:$B$257,"&lt;="&amp;$B273)</f>
        <v>0</v>
      </c>
      <c r="GF273" s="4">
        <f>SUMIFS('Aceite de Oliva'!GF$6:GF$257,'Aceite de Oliva'!$A$6:$A$257,"&gt;="&amp;$A273,'Aceite de Oliva'!$B$6:$B$257,"&lt;="&amp;$B273)</f>
        <v>0.52</v>
      </c>
      <c r="GG273" s="4">
        <f>SUMIFS('Aceite de Oliva'!GG$6:GG$257,'Aceite de Oliva'!$A$6:$A$257,"&gt;="&amp;$A273,'Aceite de Oliva'!$B$6:$B$257,"&lt;="&amp;$B273)</f>
        <v>0</v>
      </c>
      <c r="GK273" s="4">
        <f>SUMIFS('Aceite de Oliva'!GK$6:GK$257,'Aceite de Oliva'!$A$6:$A$257,"&gt;="&amp;$A273,'Aceite de Oliva'!$B$6:$B$257,"&lt;="&amp;$B273)</f>
        <v>0.81</v>
      </c>
      <c r="GL273" s="4">
        <f>SUMIFS('Aceite de Oliva'!GL$6:GL$257,'Aceite de Oliva'!$A$6:$A$257,"&gt;="&amp;$A273,'Aceite de Oliva'!$B$6:$B$257,"&lt;="&amp;$B273)</f>
        <v>0</v>
      </c>
      <c r="GM273" s="4">
        <f>SUMIFS('Aceite de Oliva'!GM$6:GM$257,'Aceite de Oliva'!$A$6:$A$257,"&gt;="&amp;$A273,'Aceite de Oliva'!$B$6:$B$257,"&lt;="&amp;$B273)</f>
        <v>0.64</v>
      </c>
      <c r="GN273" s="4">
        <f>SUMIFS('Aceite de Oliva'!GN$6:GN$257,'Aceite de Oliva'!$A$6:$A$257,"&gt;="&amp;$A273,'Aceite de Oliva'!$B$6:$B$257,"&lt;="&amp;$B273)</f>
        <v>0</v>
      </c>
      <c r="GR273" s="4">
        <f>SUMIFS('Aceite de Oliva'!GR$6:GR$257,'Aceite de Oliva'!$A$6:$A$257,"&gt;="&amp;$A273,'Aceite de Oliva'!$B$6:$B$257,"&lt;="&amp;$B273)</f>
        <v>0.46</v>
      </c>
      <c r="GS273" s="4">
        <f>SUMIFS('Aceite de Oliva'!GS$6:GS$257,'Aceite de Oliva'!$A$6:$A$257,"&gt;="&amp;$A273,'Aceite de Oliva'!$B$6:$B$257,"&lt;="&amp;$B273)</f>
        <v>0</v>
      </c>
      <c r="GT273" s="4">
        <f>SUMIFS('Aceite de Oliva'!GT$6:GT$257,'Aceite de Oliva'!$A$6:$A$257,"&gt;="&amp;$A273,'Aceite de Oliva'!$B$6:$B$257,"&lt;="&amp;$B273)</f>
        <v>0.19</v>
      </c>
      <c r="GU273" s="4">
        <f>SUMIFS('Aceite de Oliva'!GU$6:GU$257,'Aceite de Oliva'!$A$6:$A$257,"&gt;="&amp;$A273,'Aceite de Oliva'!$B$6:$B$257,"&lt;="&amp;$B273)</f>
        <v>0.2</v>
      </c>
      <c r="GY273" s="4">
        <f>SUMIFS('Aceite de Oliva'!GY$6:GY$257,'Aceite de Oliva'!$A$6:$A$257,"&gt;="&amp;$A273,'Aceite de Oliva'!$B$6:$B$257,"&lt;="&amp;$B273)</f>
        <v>0.21</v>
      </c>
      <c r="GZ273" s="4">
        <f>SUMIFS('Aceite de Oliva'!GZ$6:GZ$257,'Aceite de Oliva'!$A$6:$A$257,"&gt;="&amp;$A273,'Aceite de Oliva'!$B$6:$B$257,"&lt;="&amp;$B273)</f>
        <v>0.22</v>
      </c>
      <c r="HA273" s="4">
        <f>SUMIFS('Aceite de Oliva'!HA$6:HA$257,'Aceite de Oliva'!$A$6:$A$257,"&gt;="&amp;$A273,'Aceite de Oliva'!$B$6:$B$257,"&lt;="&amp;$B273)</f>
        <v>0.11</v>
      </c>
      <c r="HB273" s="4">
        <f>SUMIFS('Aceite de Oliva'!HB$6:HB$257,'Aceite de Oliva'!$A$6:$A$257,"&gt;="&amp;$A273,'Aceite de Oliva'!$B$6:$B$257,"&lt;="&amp;$B273)</f>
        <v>0</v>
      </c>
      <c r="HF273" s="4">
        <f>SUMIFS('Aceite de Oliva'!HF$6:HF$257,'Aceite de Oliva'!$A$6:$A$257,"&gt;="&amp;$A273,'Aceite de Oliva'!$B$6:$B$257,"&lt;="&amp;$B273)</f>
        <v>0.52</v>
      </c>
      <c r="HG273" s="4">
        <f>SUMIFS('Aceite de Oliva'!HG$6:HG$257,'Aceite de Oliva'!$A$6:$A$257,"&gt;="&amp;$A273,'Aceite de Oliva'!$B$6:$B$257,"&lt;="&amp;$B273)</f>
        <v>0</v>
      </c>
      <c r="HH273" s="4">
        <f>SUMIFS('Aceite de Oliva'!HH$6:HH$257,'Aceite de Oliva'!$A$6:$A$257,"&gt;="&amp;$A273,'Aceite de Oliva'!$B$6:$B$257,"&lt;="&amp;$B273)</f>
        <v>0.73</v>
      </c>
      <c r="HI273" s="4">
        <f>SUMIFS('Aceite de Oliva'!HI$6:HI$257,'Aceite de Oliva'!$A$6:$A$257,"&gt;="&amp;$A273,'Aceite de Oliva'!$B$6:$B$257,"&lt;="&amp;$B273)</f>
        <v>0</v>
      </c>
      <c r="HM273" s="4">
        <f>SUMIFS('Aceite de Oliva'!HM$6:HM$257,'Aceite de Oliva'!$A$6:$A$257,"&gt;="&amp;$A273,'Aceite de Oliva'!$B$6:$B$257,"&lt;="&amp;$B273)</f>
        <v>0.16</v>
      </c>
      <c r="HN273" s="4">
        <f>SUMIFS('Aceite de Oliva'!HN$6:HN$257,'Aceite de Oliva'!$A$6:$A$257,"&gt;="&amp;$A273,'Aceite de Oliva'!$B$6:$B$257,"&lt;="&amp;$B273)</f>
        <v>0</v>
      </c>
      <c r="HO273" s="4">
        <f>SUMIFS('Aceite de Oliva'!HO$6:HO$257,'Aceite de Oliva'!$A$6:$A$257,"&gt;="&amp;$A273,'Aceite de Oliva'!$B$6:$B$257,"&lt;="&amp;$B273)</f>
        <v>0.30000000000000004</v>
      </c>
      <c r="HP273" s="4">
        <f>SUMIFS('Aceite de Oliva'!HP$6:HP$257,'Aceite de Oliva'!$A$6:$A$257,"&gt;="&amp;$A273,'Aceite de Oliva'!$B$6:$B$257,"&lt;="&amp;$B273)</f>
        <v>0</v>
      </c>
      <c r="HT273" s="4">
        <f>SUMIFS('Aceite de Oliva'!HT$6:HT$257,'Aceite de Oliva'!$A$6:$A$257,"&gt;="&amp;$A273,'Aceite de Oliva'!$B$6:$B$257,"&lt;="&amp;$B273)</f>
        <v>0.72</v>
      </c>
      <c r="HU273" s="4">
        <f>SUMIFS('Aceite de Oliva'!HU$6:HU$257,'Aceite de Oliva'!$A$6:$A$257,"&gt;="&amp;$A273,'Aceite de Oliva'!$B$6:$B$257,"&lt;="&amp;$B273)</f>
        <v>0.62</v>
      </c>
      <c r="HV273" s="4">
        <f>SUMIFS('Aceite de Oliva'!HV$6:HV$257,'Aceite de Oliva'!$A$6:$A$257,"&gt;="&amp;$A273,'Aceite de Oliva'!$B$6:$B$257,"&lt;="&amp;$B273)</f>
        <v>0.65</v>
      </c>
      <c r="HW273" s="4">
        <f>SUMIFS('Aceite de Oliva'!HW$6:HW$257,'Aceite de Oliva'!$A$6:$A$257,"&gt;="&amp;$A273,'Aceite de Oliva'!$B$6:$B$257,"&lt;="&amp;$B273)</f>
        <v>0.93</v>
      </c>
      <c r="IA273" s="4">
        <f>SUMIFS('Aceite de Oliva'!IA$6:IA$257,'Aceite de Oliva'!$A$6:$A$257,"&gt;="&amp;$A273,'Aceite de Oliva'!$B$6:$B$257,"&lt;="&amp;$B273)</f>
        <v>1.25</v>
      </c>
      <c r="IB273" s="4">
        <f>SUMIFS('Aceite de Oliva'!IB$6:IB$257,'Aceite de Oliva'!$A$6:$A$257,"&gt;="&amp;$A273,'Aceite de Oliva'!$B$6:$B$257,"&lt;="&amp;$B273)</f>
        <v>0</v>
      </c>
      <c r="IC273" s="4">
        <f>SUMIFS('Aceite de Oliva'!IC$6:IC$257,'Aceite de Oliva'!$A$6:$A$257,"&gt;="&amp;$A273,'Aceite de Oliva'!$B$6:$B$257,"&lt;="&amp;$B273)</f>
        <v>1.52</v>
      </c>
      <c r="ID273" s="4">
        <f>SUMIFS('Aceite de Oliva'!ID$6:ID$257,'Aceite de Oliva'!$A$6:$A$257,"&gt;="&amp;$A273,'Aceite de Oliva'!$B$6:$B$257,"&lt;="&amp;$B273)</f>
        <v>0</v>
      </c>
      <c r="IH273" s="4">
        <f>SUMIFS('Aceite de Oliva'!IH$6:IH$257,'Aceite de Oliva'!$A$6:$A$257,"&gt;="&amp;$A273,'Aceite de Oliva'!$B$6:$B$257,"&lt;="&amp;$B273)</f>
        <v>0.48</v>
      </c>
      <c r="II273" s="4">
        <f>SUMIFS('Aceite de Oliva'!II$6:II$257,'Aceite de Oliva'!$A$6:$A$257,"&gt;="&amp;$A273,'Aceite de Oliva'!$B$6:$B$257,"&lt;="&amp;$B273)</f>
        <v>0</v>
      </c>
      <c r="IJ273" s="4">
        <f>SUMIFS('Aceite de Oliva'!IJ$6:IJ$257,'Aceite de Oliva'!$A$6:$A$257,"&gt;="&amp;$A273,'Aceite de Oliva'!$B$6:$B$257,"&lt;="&amp;$B273)</f>
        <v>0.55000000000000004</v>
      </c>
      <c r="IK273" s="4">
        <f>SUMIFS('Aceite de Oliva'!IK$6:IK$257,'Aceite de Oliva'!$A$6:$A$257,"&gt;="&amp;$A273,'Aceite de Oliva'!$B$6:$B$257,"&lt;="&amp;$B273)</f>
        <v>0</v>
      </c>
      <c r="IO273" s="4">
        <f>SUMIFS('Aceite de Oliva'!IO$6:IO$257,'Aceite de Oliva'!$A$6:$A$257,"&gt;="&amp;$A273,'Aceite de Oliva'!$B$6:$B$257,"&lt;="&amp;$B273)</f>
        <v>0.61</v>
      </c>
      <c r="IP273" s="4">
        <f>SUMIFS('Aceite de Oliva'!IP$6:IP$257,'Aceite de Oliva'!$A$6:$A$257,"&gt;="&amp;$A273,'Aceite de Oliva'!$B$6:$B$257,"&lt;="&amp;$B273)</f>
        <v>0</v>
      </c>
      <c r="IQ273" s="4">
        <f>SUMIFS('Aceite de Oliva'!IQ$6:IQ$257,'Aceite de Oliva'!$A$6:$A$257,"&gt;="&amp;$A273,'Aceite de Oliva'!$B$6:$B$257,"&lt;="&amp;$B273)</f>
        <v>0.11</v>
      </c>
      <c r="IR273" s="4">
        <f>SUMIFS('Aceite de Oliva'!IR$6:IR$257,'Aceite de Oliva'!$A$6:$A$257,"&gt;="&amp;$A273,'Aceite de Oliva'!$B$6:$B$257,"&lt;="&amp;$B273)</f>
        <v>0</v>
      </c>
      <c r="IV273" s="4">
        <f>SUMIFS('Aceite de Oliva'!IV$6:IV$257,'Aceite de Oliva'!$A$6:$A$257,"&gt;="&amp;$A273,'Aceite de Oliva'!$B$6:$B$257,"&lt;="&amp;$B273)</f>
        <v>0.56000000000000005</v>
      </c>
      <c r="IW273" s="4">
        <f>SUMIFS('Aceite de Oliva'!IW$6:IW$257,'Aceite de Oliva'!$A$6:$A$257,"&gt;="&amp;$A273,'Aceite de Oliva'!$B$6:$B$257,"&lt;="&amp;$B273)</f>
        <v>0</v>
      </c>
      <c r="IX273" s="4">
        <f>SUMIFS('Aceite de Oliva'!IX$6:IX$257,'Aceite de Oliva'!$A$6:$A$257,"&gt;="&amp;$A273,'Aceite de Oliva'!$B$6:$B$257,"&lt;="&amp;$B273)</f>
        <v>0.88</v>
      </c>
      <c r="IY273" s="4">
        <f>SUMIFS('Aceite de Oliva'!IY$6:IY$257,'Aceite de Oliva'!$A$6:$A$257,"&gt;="&amp;$A273,'Aceite de Oliva'!$B$6:$B$257,"&lt;="&amp;$B273)</f>
        <v>0</v>
      </c>
      <c r="JC273" s="4">
        <f>SUMIFS('Aceite de Oliva'!JC$6:JC$257,'Aceite de Oliva'!$A$6:$A$257,"&gt;="&amp;$A273,'Aceite de Oliva'!$B$6:$B$257,"&lt;="&amp;$B273)</f>
        <v>0.39</v>
      </c>
      <c r="JD273" s="4">
        <f>SUMIFS('Aceite de Oliva'!JD$6:JD$257,'Aceite de Oliva'!$A$6:$A$257,"&gt;="&amp;$A273,'Aceite de Oliva'!$B$6:$B$257,"&lt;="&amp;$B273)</f>
        <v>0.2</v>
      </c>
      <c r="JE273" s="4">
        <f>SUMIFS('Aceite de Oliva'!JE$6:JE$257,'Aceite de Oliva'!$A$6:$A$257,"&gt;="&amp;$A273,'Aceite de Oliva'!$B$6:$B$257,"&lt;="&amp;$B273)</f>
        <v>0.46</v>
      </c>
      <c r="JF273" s="4">
        <f>SUMIFS('Aceite de Oliva'!JF$6:JF$257,'Aceite de Oliva'!$A$6:$A$257,"&gt;="&amp;$A273,'Aceite de Oliva'!$B$6:$B$257,"&lt;="&amp;$B273)</f>
        <v>0</v>
      </c>
      <c r="JJ273" s="4">
        <f>SUMIFS('Aceite de Oliva'!JJ$6:JJ$257,'Aceite de Oliva'!$A$6:$A$257,"&gt;="&amp;$A273,'Aceite de Oliva'!$B$6:$B$257,"&lt;="&amp;$B273)</f>
        <v>0.81</v>
      </c>
      <c r="JK273" s="4">
        <f>SUMIFS('Aceite de Oliva'!JK$6:JK$257,'Aceite de Oliva'!$A$6:$A$257,"&gt;="&amp;$A273,'Aceite de Oliva'!$B$6:$B$257,"&lt;="&amp;$B273)</f>
        <v>0</v>
      </c>
      <c r="JL273" s="4">
        <f>SUMIFS('Aceite de Oliva'!JL$6:JL$257,'Aceite de Oliva'!$A$6:$A$257,"&gt;="&amp;$A273,'Aceite de Oliva'!$B$6:$B$257,"&lt;="&amp;$B273)</f>
        <v>1.26</v>
      </c>
      <c r="JM273" s="4">
        <f>SUMIFS('Aceite de Oliva'!JM$6:JM$257,'Aceite de Oliva'!$A$6:$A$257,"&gt;="&amp;$A273,'Aceite de Oliva'!$B$6:$B$257,"&lt;="&amp;$B273)</f>
        <v>0</v>
      </c>
      <c r="JQ273" s="4">
        <f>SUMIFS('Aceite de Oliva'!JQ$6:JQ$257,'Aceite de Oliva'!$A$6:$A$257,"&gt;="&amp;$A273,'Aceite de Oliva'!$B$6:$B$257,"&lt;="&amp;$B273)</f>
        <v>0.94</v>
      </c>
      <c r="JR273" s="4">
        <f>SUMIFS('Aceite de Oliva'!JR$6:JR$257,'Aceite de Oliva'!$A$6:$A$257,"&gt;="&amp;$A273,'Aceite de Oliva'!$B$6:$B$257,"&lt;="&amp;$B273)</f>
        <v>0</v>
      </c>
      <c r="JS273" s="4">
        <f>SUMIFS('Aceite de Oliva'!JS$6:JS$257,'Aceite de Oliva'!$A$6:$A$257,"&gt;="&amp;$A273,'Aceite de Oliva'!$B$6:$B$257,"&lt;="&amp;$B273)</f>
        <v>1.3599999999999999</v>
      </c>
      <c r="JT273" s="4">
        <f>SUMIFS('Aceite de Oliva'!JT$6:JT$257,'Aceite de Oliva'!$A$6:$A$257,"&gt;="&amp;$A273,'Aceite de Oliva'!$B$6:$B$257,"&lt;="&amp;$B273)</f>
        <v>0.23</v>
      </c>
      <c r="JX273" s="4">
        <f>SUMIFS('Aceite de Oliva'!JX$6:JX$257,'Aceite de Oliva'!$A$6:$A$257,"&gt;="&amp;$A273,'Aceite de Oliva'!$B$6:$B$257,"&lt;="&amp;$B273)</f>
        <v>0.41000000000000003</v>
      </c>
      <c r="JY273" s="4">
        <f>SUMIFS('Aceite de Oliva'!JY$6:JY$257,'Aceite de Oliva'!$A$6:$A$257,"&gt;="&amp;$A273,'Aceite de Oliva'!$B$6:$B$257,"&lt;="&amp;$B273)</f>
        <v>0</v>
      </c>
      <c r="JZ273" s="4">
        <f>SUMIFS('Aceite de Oliva'!JZ$6:JZ$257,'Aceite de Oliva'!$A$6:$A$257,"&gt;="&amp;$A273,'Aceite de Oliva'!$B$6:$B$257,"&lt;="&amp;$B273)</f>
        <v>0.36</v>
      </c>
      <c r="KA273" s="4">
        <f>SUMIFS('Aceite de Oliva'!KA$6:KA$257,'Aceite de Oliva'!$A$6:$A$257,"&gt;="&amp;$A273,'Aceite de Oliva'!$B$6:$B$257,"&lt;="&amp;$B273)</f>
        <v>0.2</v>
      </c>
      <c r="KE273" s="4">
        <f>SUMIFS('Aceite de Oliva'!KE$6:KE$257,'Aceite de Oliva'!$A$6:$A$257,"&gt;="&amp;$A273,'Aceite de Oliva'!$B$6:$B$257,"&lt;="&amp;$B273)</f>
        <v>0.31</v>
      </c>
      <c r="KF273" s="4">
        <f>SUMIFS('Aceite de Oliva'!KF$6:KF$257,'Aceite de Oliva'!$A$6:$A$257,"&gt;="&amp;$A273,'Aceite de Oliva'!$B$6:$B$257,"&lt;="&amp;$B273)</f>
        <v>0</v>
      </c>
      <c r="KG273" s="4">
        <f>SUMIFS('Aceite de Oliva'!KG$6:KG$257,'Aceite de Oliva'!$A$6:$A$257,"&gt;="&amp;$A273,'Aceite de Oliva'!$B$6:$B$257,"&lt;="&amp;$B273)</f>
        <v>0.36</v>
      </c>
      <c r="KH273" s="4">
        <f>SUMIFS('Aceite de Oliva'!KH$6:KH$257,'Aceite de Oliva'!$A$6:$A$257,"&gt;="&amp;$A273,'Aceite de Oliva'!$B$6:$B$257,"&lt;="&amp;$B273)</f>
        <v>0.1</v>
      </c>
      <c r="KL273" s="4">
        <f>SUMIFS('Aceite de Oliva'!KL$6:KL$257,'Aceite de Oliva'!$A$6:$A$257,"&gt;="&amp;$A273,'Aceite de Oliva'!$B$6:$B$257,"&lt;="&amp;$B273)</f>
        <v>0.68</v>
      </c>
      <c r="KM273" s="4">
        <f>SUMIFS('Aceite de Oliva'!KM$6:KM$257,'Aceite de Oliva'!$A$6:$A$257,"&gt;="&amp;$A273,'Aceite de Oliva'!$B$6:$B$257,"&lt;="&amp;$B273)</f>
        <v>0</v>
      </c>
      <c r="KN273" s="4">
        <f>SUMIFS('Aceite de Oliva'!KN$6:KN$257,'Aceite de Oliva'!$A$6:$A$257,"&gt;="&amp;$A273,'Aceite de Oliva'!$B$6:$B$257,"&lt;="&amp;$B273)</f>
        <v>0.16</v>
      </c>
      <c r="KO273" s="4">
        <f>SUMIFS('Aceite de Oliva'!KO$6:KO$257,'Aceite de Oliva'!$A$6:$A$257,"&gt;="&amp;$A273,'Aceite de Oliva'!$B$6:$B$257,"&lt;="&amp;$B273)</f>
        <v>2.4500000000000002</v>
      </c>
      <c r="KS273" s="4">
        <f>SUMIFS('Aceite de Oliva'!KS$6:KS$257,'Aceite de Oliva'!$A$6:$A$257,"&gt;="&amp;$A273,'Aceite de Oliva'!$B$6:$B$257,"&lt;="&amp;$B273)</f>
        <v>0.27</v>
      </c>
      <c r="KT273" s="4">
        <f>SUMIFS('Aceite de Oliva'!KT$6:KT$257,'Aceite de Oliva'!$A$6:$A$257,"&gt;="&amp;$A273,'Aceite de Oliva'!$B$6:$B$257,"&lt;="&amp;$B273)</f>
        <v>0</v>
      </c>
      <c r="KU273" s="4">
        <f>SUMIFS('Aceite de Oliva'!KU$6:KU$257,'Aceite de Oliva'!$A$6:$A$257,"&gt;="&amp;$A273,'Aceite de Oliva'!$B$6:$B$257,"&lt;="&amp;$B273)</f>
        <v>0.4</v>
      </c>
      <c r="KV273" s="4">
        <f>SUMIFS('Aceite de Oliva'!KV$6:KV$257,'Aceite de Oliva'!$A$6:$A$257,"&gt;="&amp;$A273,'Aceite de Oliva'!$B$6:$B$257,"&lt;="&amp;$B273)</f>
        <v>0.31</v>
      </c>
      <c r="KZ273" s="4">
        <f>SUMIFS('Aceite de Oliva'!KZ$6:KZ$257,'Aceite de Oliva'!$A$6:$A$257,"&gt;="&amp;$A273,'Aceite de Oliva'!$B$6:$B$257,"&lt;="&amp;$B273)</f>
        <v>0.22999999999999998</v>
      </c>
      <c r="LA273" s="4">
        <f>SUMIFS('Aceite de Oliva'!LA$6:LA$257,'Aceite de Oliva'!$A$6:$A$257,"&gt;="&amp;$A273,'Aceite de Oliva'!$B$6:$B$257,"&lt;="&amp;$B273)</f>
        <v>0</v>
      </c>
      <c r="LB273" s="4">
        <f>SUMIFS('Aceite de Oliva'!LB$6:LB$257,'Aceite de Oliva'!$A$6:$A$257,"&gt;="&amp;$A273,'Aceite de Oliva'!$B$6:$B$257,"&lt;="&amp;$B273)</f>
        <v>0.3</v>
      </c>
      <c r="LC273" s="4">
        <f>SUMIFS('Aceite de Oliva'!LC$6:LC$257,'Aceite de Oliva'!$A$6:$A$257,"&gt;="&amp;$A273,'Aceite de Oliva'!$B$6:$B$257,"&lt;="&amp;$B273)</f>
        <v>0</v>
      </c>
      <c r="LG273" s="4">
        <f>SUMIFS('Aceite de Oliva'!LG$6:LG$257,'Aceite de Oliva'!$A$6:$A$257,"&gt;="&amp;$A273,'Aceite de Oliva'!$B$6:$B$257,"&lt;="&amp;$B273)</f>
        <v>0.25</v>
      </c>
      <c r="LH273" s="4">
        <f>SUMIFS('Aceite de Oliva'!LH$6:LH$257,'Aceite de Oliva'!$A$6:$A$257,"&gt;="&amp;$A273,'Aceite de Oliva'!$B$6:$B$257,"&lt;="&amp;$B273)</f>
        <v>0</v>
      </c>
      <c r="LI273" s="4">
        <f>SUMIFS('Aceite de Oliva'!LI$6:LI$257,'Aceite de Oliva'!$A$6:$A$257,"&gt;="&amp;$A273,'Aceite de Oliva'!$B$6:$B$257,"&lt;="&amp;$B273)</f>
        <v>0.34</v>
      </c>
      <c r="LJ273" s="4">
        <f>SUMIFS('Aceite de Oliva'!LJ$6:LJ$257,'Aceite de Oliva'!$A$6:$A$257,"&gt;="&amp;$A273,'Aceite de Oliva'!$B$6:$B$257,"&lt;="&amp;$B273)</f>
        <v>0.37</v>
      </c>
      <c r="LN273" s="4">
        <f>SUMIFS('Aceite de Oliva'!LN$6:LN$257,'Aceite de Oliva'!$A$6:$A$257,"&gt;="&amp;$A273,'Aceite de Oliva'!$B$6:$B$257,"&lt;="&amp;$B273)</f>
        <v>0.38</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0.03</v>
      </c>
      <c r="LV273" s="4">
        <f>SUMIFS('Aceite de Oliva'!LV$6:LV$257,'Aceite de Oliva'!$A$6:$A$257,"&gt;="&amp;$A273,'Aceite de Oliva'!$B$6:$B$257,"&lt;="&amp;$B273)</f>
        <v>0</v>
      </c>
      <c r="LW273" s="4">
        <f>SUMIFS('Aceite de Oliva'!LW$6:LW$257,'Aceite de Oliva'!$A$6:$A$257,"&gt;="&amp;$A273,'Aceite de Oliva'!$B$6:$B$257,"&lt;="&amp;$B273)</f>
        <v>0.05</v>
      </c>
      <c r="LX273" s="4">
        <f>SUMIFS('Aceite de Oliva'!LX$6:LX$257,'Aceite de Oliva'!$A$6:$A$257,"&gt;="&amp;$A273,'Aceite de Oliva'!$B$6:$B$257,"&lt;="&amp;$B273)</f>
        <v>0</v>
      </c>
      <c r="MB273" s="4">
        <f>SUMIFS('Aceite de Oliva'!MB$6:MB$257,'Aceite de Oliva'!$A$6:$A$257,"&gt;="&amp;$A273,'Aceite de Oliva'!$B$6:$B$257,"&lt;="&amp;$B273)</f>
        <v>0.6</v>
      </c>
      <c r="MC273" s="4">
        <f>SUMIFS('Aceite de Oliva'!MC$6:MC$257,'Aceite de Oliva'!$A$6:$A$257,"&gt;="&amp;$A273,'Aceite de Oliva'!$B$6:$B$257,"&lt;="&amp;$B273)</f>
        <v>0.32</v>
      </c>
      <c r="MD273" s="4">
        <f>SUMIFS('Aceite de Oliva'!MD$6:MD$257,'Aceite de Oliva'!$A$6:$A$257,"&gt;="&amp;$A273,'Aceite de Oliva'!$B$6:$B$257,"&lt;="&amp;$B273)</f>
        <v>0.57000000000000006</v>
      </c>
      <c r="ME273" s="4">
        <f>SUMIFS('Aceite de Oliva'!ME$6:ME$257,'Aceite de Oliva'!$A$6:$A$257,"&gt;="&amp;$A273,'Aceite de Oliva'!$B$6:$B$257,"&lt;="&amp;$B273)</f>
        <v>0</v>
      </c>
      <c r="MI273" s="4">
        <f>SUMIFS('Aceite de Oliva'!MI$6:MI$257,'Aceite de Oliva'!$A$6:$A$257,"&gt;="&amp;$A273,'Aceite de Oliva'!$B$6:$B$257,"&lt;="&amp;$B273)</f>
        <v>0.03</v>
      </c>
      <c r="MJ273" s="4">
        <f>SUMIFS('Aceite de Oliva'!MJ$6:MJ$257,'Aceite de Oliva'!$A$6:$A$257,"&gt;="&amp;$A273,'Aceite de Oliva'!$B$6:$B$257,"&lt;="&amp;$B273)</f>
        <v>0</v>
      </c>
      <c r="MK273" s="4">
        <f>SUMIFS('Aceite de Oliva'!MK$6:MK$257,'Aceite de Oliva'!$A$6:$A$257,"&gt;="&amp;$A273,'Aceite de Oliva'!$B$6:$B$257,"&lt;="&amp;$B273)</f>
        <v>0.05</v>
      </c>
      <c r="ML273" s="4">
        <f>SUMIFS('Aceite de Oliva'!ML$6:ML$257,'Aceite de Oliva'!$A$6:$A$257,"&gt;="&amp;$A273,'Aceite de Oliva'!$B$6:$B$257,"&lt;="&amp;$B273)</f>
        <v>0</v>
      </c>
      <c r="MP273" s="4">
        <f>SUMIFS('Aceite de Oliva'!MP$6:MP$257,'Aceite de Oliva'!$A$6:$A$257,"&gt;="&amp;$A273,'Aceite de Oliva'!$B$6:$B$257,"&lt;="&amp;$B273)</f>
        <v>0.94</v>
      </c>
      <c r="MQ273" s="4">
        <f>SUMIFS('Aceite de Oliva'!MQ$6:MQ$257,'Aceite de Oliva'!$A$6:$A$257,"&gt;="&amp;$A273,'Aceite de Oliva'!$B$6:$B$257,"&lt;="&amp;$B273)</f>
        <v>0</v>
      </c>
      <c r="MR273" s="4">
        <f>SUMIFS('Aceite de Oliva'!MR$6:MR$257,'Aceite de Oliva'!$A$6:$A$257,"&gt;="&amp;$A273,'Aceite de Oliva'!$B$6:$B$257,"&lt;="&amp;$B273)</f>
        <v>0.24</v>
      </c>
      <c r="MS273" s="4">
        <f>SUMIFS('Aceite de Oliva'!MS$6:MS$257,'Aceite de Oliva'!$A$6:$A$257,"&gt;="&amp;$A273,'Aceite de Oliva'!$B$6:$B$257,"&lt;="&amp;$B273)</f>
        <v>0</v>
      </c>
      <c r="MW273" s="4">
        <f>SUMIFS('Aceite de Oliva'!MW$6:MW$257,'Aceite de Oliva'!$A$6:$A$257,"&gt;="&amp;$A273,'Aceite de Oliva'!$B$6:$B$257,"&lt;="&amp;$B273)</f>
        <v>0.28000000000000003</v>
      </c>
      <c r="MX273" s="4">
        <f>SUMIFS('Aceite de Oliva'!MX$6:MX$257,'Aceite de Oliva'!$A$6:$A$257,"&gt;="&amp;$A273,'Aceite de Oliva'!$B$6:$B$257,"&lt;="&amp;$B273)</f>
        <v>0.28000000000000003</v>
      </c>
      <c r="MY273" s="4">
        <f>SUMIFS('Aceite de Oliva'!MY$6:MY$257,'Aceite de Oliva'!$A$6:$A$257,"&gt;="&amp;$A273,'Aceite de Oliva'!$B$6:$B$257,"&lt;="&amp;$B273)</f>
        <v>0.34</v>
      </c>
      <c r="MZ273" s="4">
        <f>SUMIFS('Aceite de Oliva'!MZ$6:MZ$257,'Aceite de Oliva'!$A$6:$A$257,"&gt;="&amp;$A273,'Aceite de Oliva'!$B$6:$B$257,"&lt;="&amp;$B273)</f>
        <v>0</v>
      </c>
      <c r="ND273" s="4">
        <f>SUMIFS('Aceite de Oliva'!ND$6:ND$257,'Aceite de Oliva'!$A$6:$A$257,"&gt;="&amp;$A273,'Aceite de Oliva'!$B$6:$B$257,"&lt;="&amp;$B273)</f>
        <v>0.13</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0.81</v>
      </c>
      <c r="NL273" s="4">
        <f>SUMIFS('Aceite de Oliva'!NL$6:NL$257,'Aceite de Oliva'!$A$6:$A$257,"&gt;="&amp;$A273,'Aceite de Oliva'!$B$6:$B$257,"&lt;="&amp;$B273)</f>
        <v>0</v>
      </c>
      <c r="NM273" s="4">
        <f>SUMIFS('Aceite de Oliva'!NM$6:NM$257,'Aceite de Oliva'!$A$6:$A$257,"&gt;="&amp;$A273,'Aceite de Oliva'!$B$6:$B$257,"&lt;="&amp;$B273)</f>
        <v>0.38</v>
      </c>
      <c r="NN273" s="4">
        <f>SUMIFS('Aceite de Oliva'!NN$6:NN$257,'Aceite de Oliva'!$A$6:$A$257,"&gt;="&amp;$A273,'Aceite de Oliva'!$B$6:$B$257,"&lt;="&amp;$B273)</f>
        <v>0.38</v>
      </c>
      <c r="NR273" s="4">
        <f>SUMIFS('Aceite de Oliva'!NR$6:NR$257,'Aceite de Oliva'!$A$6:$A$257,"&gt;="&amp;$A273,'Aceite de Oliva'!$B$6:$B$257,"&lt;="&amp;$B273)</f>
        <v>1.1000000000000001</v>
      </c>
      <c r="NS273" s="4">
        <f>SUMIFS('Aceite de Oliva'!NS$6:NS$257,'Aceite de Oliva'!$A$6:$A$257,"&gt;="&amp;$A273,'Aceite de Oliva'!$B$6:$B$257,"&lt;="&amp;$B273)</f>
        <v>0</v>
      </c>
      <c r="NT273" s="4">
        <f>SUMIFS('Aceite de Oliva'!NT$6:NT$257,'Aceite de Oliva'!$A$6:$A$257,"&gt;="&amp;$A273,'Aceite de Oliva'!$B$6:$B$257,"&lt;="&amp;$B273)</f>
        <v>1.44</v>
      </c>
      <c r="NU273" s="4">
        <f>SUMIFS('Aceite de Oliva'!NU$6:NU$257,'Aceite de Oliva'!$A$6:$A$257,"&gt;="&amp;$A273,'Aceite de Oliva'!$B$6:$B$257,"&lt;="&amp;$B273)</f>
        <v>0</v>
      </c>
      <c r="NY273" s="4">
        <f>SUMIFS('Aceite de Oliva'!NY$6:NY$257,'Aceite de Oliva'!$A$6:$A$257,"&gt;="&amp;$A273,'Aceite de Oliva'!$B$6:$B$257,"&lt;="&amp;$B273)</f>
        <v>0.46</v>
      </c>
      <c r="NZ273" s="4">
        <f>SUMIFS('Aceite de Oliva'!NZ$6:NZ$257,'Aceite de Oliva'!$A$6:$A$257,"&gt;="&amp;$A273,'Aceite de Oliva'!$B$6:$B$257,"&lt;="&amp;$B273)</f>
        <v>0.11</v>
      </c>
      <c r="OA273" s="4">
        <f>SUMIFS('Aceite de Oliva'!OA$6:OA$257,'Aceite de Oliva'!$A$6:$A$257,"&gt;="&amp;$A273,'Aceite de Oliva'!$B$6:$B$257,"&lt;="&amp;$B273)</f>
        <v>0.28000000000000003</v>
      </c>
      <c r="OB273" s="4">
        <f>SUMIFS('Aceite de Oliva'!OB$6:OB$257,'Aceite de Oliva'!$A$6:$A$257,"&gt;="&amp;$A273,'Aceite de Oliva'!$B$6:$B$257,"&lt;="&amp;$B273)</f>
        <v>0</v>
      </c>
      <c r="OF273" s="4">
        <f>SUMIFS('Aceite de Oliva'!OF$6:OF$257,'Aceite de Oliva'!$A$6:$A$257,"&gt;="&amp;$A273,'Aceite de Oliva'!$B$6:$B$257,"&lt;="&amp;$B273)</f>
        <v>0.37</v>
      </c>
      <c r="OG273" s="4">
        <f>SUMIFS('Aceite de Oliva'!OG$6:OG$257,'Aceite de Oliva'!$A$6:$A$257,"&gt;="&amp;$A273,'Aceite de Oliva'!$B$6:$B$257,"&lt;="&amp;$B273)</f>
        <v>0.19</v>
      </c>
      <c r="OH273" s="4">
        <f>SUMIFS('Aceite de Oliva'!OH$6:OH$257,'Aceite de Oliva'!$A$6:$A$257,"&gt;="&amp;$A273,'Aceite de Oliva'!$B$6:$B$257,"&lt;="&amp;$B273)</f>
        <v>0.33999999999999997</v>
      </c>
      <c r="OI273" s="4">
        <f>SUMIFS('Aceite de Oliva'!OI$6:OI$257,'Aceite de Oliva'!$A$6:$A$257,"&gt;="&amp;$A273,'Aceite de Oliva'!$B$6:$B$257,"&lt;="&amp;$B273)</f>
        <v>0</v>
      </c>
      <c r="OM273" s="4">
        <f>SUMIFS('Aceite de Oliva'!OM$6:OM$257,'Aceite de Oliva'!$A$6:$A$257,"&gt;="&amp;$A273,'Aceite de Oliva'!$B$6:$B$257,"&lt;="&amp;$B273)</f>
        <v>9.4600000000000009</v>
      </c>
      <c r="ON273" s="4">
        <f>SUMIFS('Aceite de Oliva'!ON$6:ON$257,'Aceite de Oliva'!$A$6:$A$257,"&gt;="&amp;$A273,'Aceite de Oliva'!$B$6:$B$257,"&lt;="&amp;$B273)</f>
        <v>3.38</v>
      </c>
      <c r="OO273" s="4">
        <f>SUMIFS('Aceite de Oliva'!OO$6:OO$257,'Aceite de Oliva'!$A$6:$A$257,"&gt;="&amp;$A273,'Aceite de Oliva'!$B$6:$B$257,"&lt;="&amp;$B273)</f>
        <v>13.59</v>
      </c>
      <c r="OP273" s="4">
        <f>SUMIFS('Aceite de Oliva'!OP$6:OP$257,'Aceite de Oliva'!$A$6:$A$257,"&gt;="&amp;$A273,'Aceite de Oliva'!$B$6:$B$257,"&lt;="&amp;$B273)</f>
        <v>2.9299999999999997</v>
      </c>
      <c r="OT273" s="4">
        <f>SUMIFS('Aceite de Oliva'!OT$6:OT$257,'Aceite de Oliva'!$A$6:$A$257,"&gt;="&amp;$A273,'Aceite de Oliva'!$B$6:$B$257,"&lt;="&amp;$B273)</f>
        <v>4.26</v>
      </c>
      <c r="OU273" s="4">
        <f>SUMIFS('Aceite de Oliva'!OU$6:OU$257,'Aceite de Oliva'!$A$6:$A$257,"&gt;="&amp;$A273,'Aceite de Oliva'!$B$6:$B$257,"&lt;="&amp;$B273)</f>
        <v>2.5499999999999998</v>
      </c>
      <c r="OV273" s="4">
        <f>SUMIFS('Aceite de Oliva'!OV$6:OV$257,'Aceite de Oliva'!$A$6:$A$257,"&gt;="&amp;$A273,'Aceite de Oliva'!$B$6:$B$257,"&lt;="&amp;$B273)</f>
        <v>4.2700000000000005</v>
      </c>
      <c r="OW273" s="4">
        <f>SUMIFS('Aceite de Oliva'!OW$6:OW$257,'Aceite de Oliva'!$A$6:$A$257,"&gt;="&amp;$A273,'Aceite de Oliva'!$B$6:$B$257,"&lt;="&amp;$B273)</f>
        <v>7.11</v>
      </c>
      <c r="PA273" s="4">
        <f>SUMIFS('Aceite de Oliva'!PA$6:PA$257,'Aceite de Oliva'!$A$6:$A$257,"&gt;="&amp;$A273,'Aceite de Oliva'!$B$6:$B$257,"&lt;="&amp;$B273)</f>
        <v>27.79</v>
      </c>
      <c r="PB273" s="4">
        <f>SUMIFS('Aceite de Oliva'!PB$6:PB$257,'Aceite de Oliva'!$A$6:$A$257,"&gt;="&amp;$A273,'Aceite de Oliva'!$B$6:$B$257,"&lt;="&amp;$B273)</f>
        <v>4.91</v>
      </c>
      <c r="PC273" s="4">
        <f>SUMIFS('Aceite de Oliva'!PC$6:PC$257,'Aceite de Oliva'!$A$6:$A$257,"&gt;="&amp;$A273,'Aceite de Oliva'!$B$6:$B$257,"&lt;="&amp;$B273)</f>
        <v>42.529999999999994</v>
      </c>
      <c r="PD273" s="4">
        <f>SUMIFS('Aceite de Oliva'!PD$6:PD$257,'Aceite de Oliva'!$A$6:$A$257,"&gt;="&amp;$A273,'Aceite de Oliva'!$B$6:$B$257,"&lt;="&amp;$B273)</f>
        <v>6.64</v>
      </c>
      <c r="PH273" s="4">
        <f>SUMIFS('Aceite de Oliva'!PH$6:PH$257,'Aceite de Oliva'!$A$6:$A$257,"&gt;="&amp;$A273,'Aceite de Oliva'!$B$6:$B$257,"&lt;="&amp;$B273)</f>
        <v>18.93</v>
      </c>
      <c r="PI273" s="4">
        <f>SUMIFS('Aceite de Oliva'!PI$6:PI$257,'Aceite de Oliva'!$A$6:$A$257,"&gt;="&amp;$A273,'Aceite de Oliva'!$B$6:$B$257,"&lt;="&amp;$B273)</f>
        <v>5.0500000000000007</v>
      </c>
      <c r="PJ273" s="4">
        <f>SUMIFS('Aceite de Oliva'!PJ$6:PJ$257,'Aceite de Oliva'!$A$6:$A$257,"&gt;="&amp;$A273,'Aceite de Oliva'!$B$6:$B$257,"&lt;="&amp;$B273)</f>
        <v>26.04</v>
      </c>
      <c r="PK273" s="4">
        <f>SUMIFS('Aceite de Oliva'!PK$6:PK$257,'Aceite de Oliva'!$A$6:$A$257,"&gt;="&amp;$A273,'Aceite de Oliva'!$B$6:$B$257,"&lt;="&amp;$B273)</f>
        <v>7.43</v>
      </c>
      <c r="PO273" s="4">
        <f>SUMIFS('Aceite de Oliva'!PO$6:PO$257,'Aceite de Oliva'!$A$6:$A$257,"&gt;="&amp;$A273,'Aceite de Oliva'!$B$6:$B$257,"&lt;="&amp;$B273)</f>
        <v>3.54</v>
      </c>
      <c r="PP273" s="4">
        <f>SUMIFS('Aceite de Oliva'!PP$6:PP$257,'Aceite de Oliva'!$A$6:$A$257,"&gt;="&amp;$A273,'Aceite de Oliva'!$B$6:$B$257,"&lt;="&amp;$B273)</f>
        <v>3.06</v>
      </c>
      <c r="PQ273" s="4">
        <f>SUMIFS('Aceite de Oliva'!PQ$6:PQ$257,'Aceite de Oliva'!$A$6:$A$257,"&gt;="&amp;$A273,'Aceite de Oliva'!$B$6:$B$257,"&lt;="&amp;$B273)</f>
        <v>4.2</v>
      </c>
      <c r="PR273" s="4">
        <f>SUMIFS('Aceite de Oliva'!PR$6:PR$257,'Aceite de Oliva'!$A$6:$A$257,"&gt;="&amp;$A273,'Aceite de Oliva'!$B$6:$B$257,"&lt;="&amp;$B273)</f>
        <v>2.6900000000000004</v>
      </c>
      <c r="PV273" s="4">
        <f>SUMIFS('Aceite de Oliva'!PV$6:PV$257,'Aceite de Oliva'!$A$6:$A$257,"&gt;="&amp;$A273,'Aceite de Oliva'!$B$6:$B$257,"&lt;="&amp;$B273)</f>
        <v>1.9100000000000001</v>
      </c>
      <c r="PW273" s="4">
        <f>SUMIFS('Aceite de Oliva'!PW$6:PW$257,'Aceite de Oliva'!$A$6:$A$257,"&gt;="&amp;$A273,'Aceite de Oliva'!$B$6:$B$257,"&lt;="&amp;$B273)</f>
        <v>2.62</v>
      </c>
      <c r="PX273" s="4">
        <f>SUMIFS('Aceite de Oliva'!PX$6:PX$257,'Aceite de Oliva'!$A$6:$A$257,"&gt;="&amp;$A273,'Aceite de Oliva'!$B$6:$B$257,"&lt;="&amp;$B273)</f>
        <v>1.49</v>
      </c>
      <c r="PY273" s="4">
        <f>SUMIFS('Aceite de Oliva'!PY$6:PY$257,'Aceite de Oliva'!$A$6:$A$257,"&gt;="&amp;$A273,'Aceite de Oliva'!$B$6:$B$257,"&lt;="&amp;$B273)</f>
        <v>1.83</v>
      </c>
      <c r="QC273" s="4">
        <f>SUMIFS('Aceite de Oliva'!QC$6:QC$257,'Aceite de Oliva'!$A$6:$A$257,"&gt;="&amp;$A273,'Aceite de Oliva'!$B$6:$B$257,"&lt;="&amp;$B273)</f>
        <v>2.69</v>
      </c>
      <c r="QD273" s="4">
        <f>SUMIFS('Aceite de Oliva'!QD$6:QD$257,'Aceite de Oliva'!$A$6:$A$257,"&gt;="&amp;$A273,'Aceite de Oliva'!$B$6:$B$257,"&lt;="&amp;$B273)</f>
        <v>3.07</v>
      </c>
      <c r="QE273" s="4">
        <f>SUMIFS('Aceite de Oliva'!QE$6:QE$257,'Aceite de Oliva'!$A$6:$A$257,"&gt;="&amp;$A273,'Aceite de Oliva'!$B$6:$B$257,"&lt;="&amp;$B273)</f>
        <v>2.0300000000000002</v>
      </c>
      <c r="QF273" s="4">
        <f>SUMIFS('Aceite de Oliva'!QF$6:QF$257,'Aceite de Oliva'!$A$6:$A$257,"&gt;="&amp;$A273,'Aceite de Oliva'!$B$6:$B$257,"&lt;="&amp;$B273)</f>
        <v>1.98</v>
      </c>
    </row>
    <row r="274" spans="1:448" x14ac:dyDescent="0.25">
      <c r="A274" s="9">
        <f>'TAM Aceite de Oliva'!B22</f>
        <v>4.0999999999999996</v>
      </c>
      <c r="B274" s="9">
        <f>'TAM Aceite de Oliva'!C22</f>
        <v>4.2</v>
      </c>
      <c r="C274" s="9"/>
      <c r="D274" s="4">
        <f>SUMIFS('Aceite de Oliva'!D$6:D$257,'Aceite de Oliva'!$A$6:$A$257,"&gt;="&amp;$A274,'Aceite de Oliva'!$B$6:$B$257,"&lt;="&amp;$B274)</f>
        <v>4.09</v>
      </c>
      <c r="E274" s="4">
        <f>SUMIFS('Aceite de Oliva'!E$6:E$257,'Aceite de Oliva'!$A$6:$A$257,"&gt;="&amp;$A274,'Aceite de Oliva'!$B$6:$B$257,"&lt;="&amp;$B274)</f>
        <v>4.84</v>
      </c>
      <c r="F274" s="4">
        <f>SUMIFS('Aceite de Oliva'!F$6:F$257,'Aceite de Oliva'!$A$6:$A$257,"&gt;="&amp;$A274,'Aceite de Oliva'!$B$6:$B$257,"&lt;="&amp;$B274)</f>
        <v>5.35</v>
      </c>
      <c r="G274" s="4">
        <f>SUMIFS('Aceite de Oliva'!G$6:G$257,'Aceite de Oliva'!$A$6:$A$257,"&gt;="&amp;$A274,'Aceite de Oliva'!$B$6:$B$257,"&lt;="&amp;$B274)</f>
        <v>0</v>
      </c>
      <c r="H274" s="9"/>
      <c r="I274" s="9"/>
      <c r="J274" s="9"/>
      <c r="K274" s="4">
        <f>SUMIFS('Aceite de Oliva'!K$6:K$257,'Aceite de Oliva'!$A$6:$A$257,"&gt;="&amp;$A274,'Aceite de Oliva'!$B$6:$B$257,"&lt;="&amp;$B274)</f>
        <v>24.669999999999998</v>
      </c>
      <c r="L274" s="4">
        <f>SUMIFS('Aceite de Oliva'!L$6:L$257,'Aceite de Oliva'!$A$6:$A$257,"&gt;="&amp;$A274,'Aceite de Oliva'!$B$6:$B$257,"&lt;="&amp;$B274)</f>
        <v>13.16</v>
      </c>
      <c r="M274" s="4">
        <f>SUMIFS('Aceite de Oliva'!M$6:M$257,'Aceite de Oliva'!$A$6:$A$257,"&gt;="&amp;$A274,'Aceite de Oliva'!$B$6:$B$257,"&lt;="&amp;$B274)</f>
        <v>35.56</v>
      </c>
      <c r="N274" s="4">
        <f>SUMIFS('Aceite de Oliva'!N$6:N$257,'Aceite de Oliva'!$A$6:$A$257,"&gt;="&amp;$A274,'Aceite de Oliva'!$B$6:$B$257,"&lt;="&amp;$B274)</f>
        <v>3.71</v>
      </c>
      <c r="O274" s="9"/>
      <c r="P274" s="9"/>
      <c r="Q274" s="9"/>
      <c r="R274" s="4">
        <f>SUMIFS('Aceite de Oliva'!R$6:R$257,'Aceite de Oliva'!$A$6:$A$257,"&gt;="&amp;$A274,'Aceite de Oliva'!$B$6:$B$257,"&lt;="&amp;$B274)</f>
        <v>16.68</v>
      </c>
      <c r="S274" s="4">
        <f>SUMIFS('Aceite de Oliva'!S$6:S$257,'Aceite de Oliva'!$A$6:$A$257,"&gt;="&amp;$A274,'Aceite de Oliva'!$B$6:$B$257,"&lt;="&amp;$B274)</f>
        <v>12.489999999999998</v>
      </c>
      <c r="T274" s="4">
        <f>SUMIFS('Aceite de Oliva'!T$6:T$257,'Aceite de Oliva'!$A$6:$A$257,"&gt;="&amp;$A274,'Aceite de Oliva'!$B$6:$B$257,"&lt;="&amp;$B274)</f>
        <v>24.57</v>
      </c>
      <c r="U274" s="4">
        <f>SUMIFS('Aceite de Oliva'!U$6:U$257,'Aceite de Oliva'!$A$6:$A$257,"&gt;="&amp;$A274,'Aceite de Oliva'!$B$6:$B$257,"&lt;="&amp;$B274)</f>
        <v>0.3</v>
      </c>
      <c r="V274" s="9"/>
      <c r="W274" s="9"/>
      <c r="X274" s="9"/>
      <c r="Y274" s="4">
        <f>SUMIFS('Aceite de Oliva'!Y$6:Y$257,'Aceite de Oliva'!$A$6:$A$257,"&gt;="&amp;$A274,'Aceite de Oliva'!$B$6:$B$257,"&lt;="&amp;$B274)</f>
        <v>5.78</v>
      </c>
      <c r="Z274" s="4">
        <f>SUMIFS('Aceite de Oliva'!Z$6:Z$257,'Aceite de Oliva'!$A$6:$A$257,"&gt;="&amp;$A274,'Aceite de Oliva'!$B$6:$B$257,"&lt;="&amp;$B274)</f>
        <v>3.83</v>
      </c>
      <c r="AA274" s="4">
        <f>SUMIFS('Aceite de Oliva'!AA$6:AA$257,'Aceite de Oliva'!$A$6:$A$257,"&gt;="&amp;$A274,'Aceite de Oliva'!$B$6:$B$257,"&lt;="&amp;$B274)</f>
        <v>8.41</v>
      </c>
      <c r="AB274" s="4">
        <f>SUMIFS('Aceite de Oliva'!AB$6:AB$257,'Aceite de Oliva'!$A$6:$A$257,"&gt;="&amp;$A274,'Aceite de Oliva'!$B$6:$B$257,"&lt;="&amp;$B274)</f>
        <v>0.35</v>
      </c>
      <c r="AC274" s="9"/>
      <c r="AD274" s="9"/>
      <c r="AE274" s="9"/>
      <c r="AF274" s="4">
        <f>SUMIFS('Aceite de Oliva'!AF$6:AF$257,'Aceite de Oliva'!$A$6:$A$257,"&gt;="&amp;$A274,'Aceite de Oliva'!$B$6:$B$257,"&lt;="&amp;$B274)</f>
        <v>7.3900000000000006</v>
      </c>
      <c r="AG274" s="4">
        <f>SUMIFS('Aceite de Oliva'!AG$6:AG$257,'Aceite de Oliva'!$A$6:$A$257,"&gt;="&amp;$A274,'Aceite de Oliva'!$B$6:$B$257,"&lt;="&amp;$B274)</f>
        <v>1.83</v>
      </c>
      <c r="AH274" s="4">
        <f>SUMIFS('Aceite de Oliva'!AH$6:AH$257,'Aceite de Oliva'!$A$6:$A$257,"&gt;="&amp;$A274,'Aceite de Oliva'!$B$6:$B$257,"&lt;="&amp;$B274)</f>
        <v>14.15</v>
      </c>
      <c r="AI274" s="4">
        <f>SUMIFS('Aceite de Oliva'!AI$6:AI$257,'Aceite de Oliva'!$A$6:$A$257,"&gt;="&amp;$A274,'Aceite de Oliva'!$B$6:$B$257,"&lt;="&amp;$B274)</f>
        <v>0</v>
      </c>
      <c r="AJ274" s="9"/>
      <c r="AK274" s="9"/>
      <c r="AL274" s="9"/>
      <c r="AM274" s="4">
        <f>SUMIFS('Aceite de Oliva'!AM$6:AM$257,'Aceite de Oliva'!$A$6:$A$257,"&gt;="&amp;$A274,'Aceite de Oliva'!$B$6:$B$257,"&lt;="&amp;$B274)</f>
        <v>10.43</v>
      </c>
      <c r="AN274" s="4">
        <f>SUMIFS('Aceite de Oliva'!AN$6:AN$257,'Aceite de Oliva'!$A$6:$A$257,"&gt;="&amp;$A274,'Aceite de Oliva'!$B$6:$B$257,"&lt;="&amp;$B274)</f>
        <v>1.54</v>
      </c>
      <c r="AO274" s="4">
        <f>SUMIFS('Aceite de Oliva'!AO$6:AO$257,'Aceite de Oliva'!$A$6:$A$257,"&gt;="&amp;$A274,'Aceite de Oliva'!$B$6:$B$257,"&lt;="&amp;$B274)</f>
        <v>21.349999999999998</v>
      </c>
      <c r="AP274" s="4">
        <f>SUMIFS('Aceite de Oliva'!AP$6:AP$257,'Aceite de Oliva'!$A$6:$A$257,"&gt;="&amp;$A274,'Aceite de Oliva'!$B$6:$B$257,"&lt;="&amp;$B274)</f>
        <v>0.37</v>
      </c>
      <c r="AQ274" s="9"/>
      <c r="AR274" s="9"/>
      <c r="AT274" s="4">
        <f>SUMIFS('Aceite de Oliva'!AT$6:AT$257,'Aceite de Oliva'!$A$6:$A$257,"&gt;="&amp;$A274,'Aceite de Oliva'!$B$6:$B$257,"&lt;="&amp;$B274)</f>
        <v>9.0300000000000011</v>
      </c>
      <c r="AU274" s="4">
        <f>SUMIFS('Aceite de Oliva'!AU$6:AU$257,'Aceite de Oliva'!$A$6:$A$257,"&gt;="&amp;$A274,'Aceite de Oliva'!$B$6:$B$257,"&lt;="&amp;$B274)</f>
        <v>2.9299999999999997</v>
      </c>
      <c r="AV274" s="4">
        <f>SUMIFS('Aceite de Oliva'!AV$6:AV$257,'Aceite de Oliva'!$A$6:$A$257,"&gt;="&amp;$A274,'Aceite de Oliva'!$B$6:$B$257,"&lt;="&amp;$B274)</f>
        <v>16.04</v>
      </c>
      <c r="AW274" s="4">
        <f>SUMIFS('Aceite de Oliva'!AW$6:AW$257,'Aceite de Oliva'!$A$6:$A$257,"&gt;="&amp;$A274,'Aceite de Oliva'!$B$6:$B$257,"&lt;="&amp;$B274)</f>
        <v>1.43</v>
      </c>
      <c r="BA274" s="4">
        <f>SUMIFS('Aceite de Oliva'!BA$6:BA$257,'Aceite de Oliva'!$A$6:$A$257,"&gt;="&amp;A274,'Aceite de Oliva'!$B$6:$B$257,"&lt;="&amp;B274)</f>
        <v>7.89</v>
      </c>
      <c r="BB274" s="4">
        <f>SUMIFS('Aceite de Oliva'!BB$6:BB$257,'Aceite de Oliva'!$A$6:$A$257,"&gt;="&amp;$A274,'Aceite de Oliva'!$B$6:$B$257,"&lt;="&amp;$B274)</f>
        <v>2.66</v>
      </c>
      <c r="BC274" s="4">
        <f>SUMIFS('Aceite de Oliva'!BC$6:BC$257,'Aceite de Oliva'!$A$6:$A$257,"&gt;="&amp;$A274,'Aceite de Oliva'!$B$6:$B$257,"&lt;="&amp;$B274)</f>
        <v>15.27</v>
      </c>
      <c r="BD274" s="4">
        <f>SUMIFS('Aceite de Oliva'!BD$6:BD$257,'Aceite de Oliva'!$A$6:$A$257,"&gt;="&amp;$A274,'Aceite de Oliva'!$B$6:$B$257,"&lt;="&amp;$B274)</f>
        <v>0.51</v>
      </c>
      <c r="BH274" s="4">
        <f>SUMIFS('Aceite de Oliva'!BH$6:BH$257,'Aceite de Oliva'!$A$6:$A$257,"&gt;="&amp;$A274,'Aceite de Oliva'!$B$6:$B$257,"&lt;="&amp;$B274)</f>
        <v>5.8599999999999994</v>
      </c>
      <c r="BI274" s="4">
        <f>SUMIFS('Aceite de Oliva'!BI$6:BI$257,'Aceite de Oliva'!$A$6:$A$257,"&gt;="&amp;$A274,'Aceite de Oliva'!$B$6:$B$257,"&lt;="&amp;$B274)</f>
        <v>2.5</v>
      </c>
      <c r="BJ274" s="4">
        <f>SUMIFS('Aceite de Oliva'!BJ$6:BJ$257,'Aceite de Oliva'!$A$6:$A$257,"&gt;="&amp;$A274,'Aceite de Oliva'!$B$6:$B$257,"&lt;="&amp;$B274)</f>
        <v>11.42</v>
      </c>
      <c r="BK274" s="4">
        <f>SUMIFS('Aceite de Oliva'!BK$6:BK$257,'Aceite de Oliva'!$A$6:$A$257,"&gt;="&amp;$A274,'Aceite de Oliva'!$B$6:$B$257,"&lt;="&amp;$B274)</f>
        <v>0</v>
      </c>
      <c r="BO274" s="4">
        <f>SUMIFS('Aceite de Oliva'!BO$6:BO$257,'Aceite de Oliva'!$A$6:$A$257,"&gt;="&amp;$A274,'Aceite de Oliva'!$B$6:$B$257,"&lt;="&amp;$B274)</f>
        <v>5.6</v>
      </c>
      <c r="BP274" s="4">
        <f>SUMIFS('Aceite de Oliva'!BP$6:BP$257,'Aceite de Oliva'!$A$6:$A$257,"&gt;="&amp;$A274,'Aceite de Oliva'!$B$6:$B$257,"&lt;="&amp;$B274)</f>
        <v>2.44</v>
      </c>
      <c r="BQ274" s="4">
        <f>SUMIFS('Aceite de Oliva'!BQ$6:BQ$257,'Aceite de Oliva'!$A$6:$A$257,"&gt;="&amp;$A274,'Aceite de Oliva'!$B$6:$B$257,"&lt;="&amp;$B274)</f>
        <v>9.3800000000000008</v>
      </c>
      <c r="BR274" s="4">
        <f>SUMIFS('Aceite de Oliva'!BR$6:BR$257,'Aceite de Oliva'!$A$6:$A$257,"&gt;="&amp;$A274,'Aceite de Oliva'!$B$6:$B$257,"&lt;="&amp;$B274)</f>
        <v>0.44000000000000006</v>
      </c>
      <c r="BV274" s="4">
        <f>SUMIFS('Aceite de Oliva'!BV$6:BV$257,'Aceite de Oliva'!$A$6:$A$257,"&gt;="&amp;$A274,'Aceite de Oliva'!$B$6:$B$257,"&lt;="&amp;$B274)</f>
        <v>3.6</v>
      </c>
      <c r="BW274" s="4">
        <f>SUMIFS('Aceite de Oliva'!BW$6:BW$257,'Aceite de Oliva'!$A$6:$A$257,"&gt;="&amp;$A274,'Aceite de Oliva'!$B$6:$B$257,"&lt;="&amp;$B274)</f>
        <v>2.54</v>
      </c>
      <c r="BX274" s="4">
        <f>SUMIFS('Aceite de Oliva'!BX$6:BX$257,'Aceite de Oliva'!$A$6:$A$257,"&gt;="&amp;$A274,'Aceite de Oliva'!$B$6:$B$257,"&lt;="&amp;$B274)</f>
        <v>5.6499999999999995</v>
      </c>
      <c r="BY274" s="4">
        <f>SUMIFS('Aceite de Oliva'!BY$6:BY$257,'Aceite de Oliva'!$A$6:$A$257,"&gt;="&amp;$A274,'Aceite de Oliva'!$B$6:$B$257,"&lt;="&amp;$B274)</f>
        <v>0.59</v>
      </c>
      <c r="CC274" s="4">
        <f>SUMIFS('Aceite de Oliva'!CC$6:CC$257,'Aceite de Oliva'!$A$6:$A$257,"&gt;="&amp;$A274,'Aceite de Oliva'!$B$6:$B$257,"&lt;="&amp;$B274)</f>
        <v>2.54</v>
      </c>
      <c r="CD274" s="4">
        <f>SUMIFS('Aceite de Oliva'!CD$6:CD$257,'Aceite de Oliva'!$A$6:$A$257,"&gt;="&amp;$A274,'Aceite de Oliva'!$B$6:$B$257,"&lt;="&amp;$B274)</f>
        <v>2.56</v>
      </c>
      <c r="CE274" s="4">
        <f>SUMIFS('Aceite de Oliva'!CE$6:CE$257,'Aceite de Oliva'!$A$6:$A$257,"&gt;="&amp;$A274,'Aceite de Oliva'!$B$6:$B$257,"&lt;="&amp;$B274)</f>
        <v>4.08</v>
      </c>
      <c r="CF274" s="4">
        <f>SUMIFS('Aceite de Oliva'!CF$6:CF$257,'Aceite de Oliva'!$A$6:$A$257,"&gt;="&amp;$A274,'Aceite de Oliva'!$B$6:$B$257,"&lt;="&amp;$B274)</f>
        <v>0</v>
      </c>
      <c r="CJ274" s="4">
        <f>SUMIFS('Aceite de Oliva'!CJ$6:CJ$257,'Aceite de Oliva'!$A$6:$A$257,"&gt;="&amp;$A274,'Aceite de Oliva'!$B$6:$B$257,"&lt;="&amp;$B274)</f>
        <v>1.2999999999999998</v>
      </c>
      <c r="CK274" s="4">
        <f>SUMIFS('Aceite de Oliva'!CK$6:CK$257,'Aceite de Oliva'!$A$6:$A$257,"&gt;="&amp;$A274,'Aceite de Oliva'!$B$6:$B$257,"&lt;="&amp;$B274)</f>
        <v>2.5100000000000002</v>
      </c>
      <c r="CL274" s="4">
        <f>SUMIFS('Aceite de Oliva'!CL$6:CL$257,'Aceite de Oliva'!$A$6:$A$257,"&gt;="&amp;$A274,'Aceite de Oliva'!$B$6:$B$257,"&lt;="&amp;$B274)</f>
        <v>1.24</v>
      </c>
      <c r="CM274" s="4">
        <f>SUMIFS('Aceite de Oliva'!CM$6:CM$257,'Aceite de Oliva'!$A$6:$A$257,"&gt;="&amp;$A274,'Aceite de Oliva'!$B$6:$B$257,"&lt;="&amp;$B274)</f>
        <v>0</v>
      </c>
      <c r="CQ274" s="4">
        <f>SUMIFS('Aceite de Oliva'!CQ$6:CQ$257,'Aceite de Oliva'!$A$6:$A$257,"&gt;="&amp;$A274,'Aceite de Oliva'!$B$6:$B$257,"&lt;="&amp;$B274)</f>
        <v>1.0699999999999998</v>
      </c>
      <c r="CR274" s="4">
        <f>SUMIFS('Aceite de Oliva'!CR$6:CR$257,'Aceite de Oliva'!$A$6:$A$257,"&gt;="&amp;$A274,'Aceite de Oliva'!$B$6:$B$257,"&lt;="&amp;$B274)</f>
        <v>1</v>
      </c>
      <c r="CS274" s="4">
        <f>SUMIFS('Aceite de Oliva'!CS$6:CS$257,'Aceite de Oliva'!$A$6:$A$257,"&gt;="&amp;$A274,'Aceite de Oliva'!$B$6:$B$257,"&lt;="&amp;$B274)</f>
        <v>1.4000000000000001</v>
      </c>
      <c r="CT274" s="4">
        <f>SUMIFS('Aceite de Oliva'!CT$6:CT$257,'Aceite de Oliva'!$A$6:$A$257,"&gt;="&amp;$A274,'Aceite de Oliva'!$B$6:$B$257,"&lt;="&amp;$B274)</f>
        <v>0</v>
      </c>
      <c r="CX274" s="4">
        <f>SUMIFS('Aceite de Oliva'!CX$6:CX$257,'Aceite de Oliva'!$A$6:$A$257,"&gt;="&amp;$A274,'Aceite de Oliva'!$B$6:$B$257,"&lt;="&amp;$B274)</f>
        <v>0.47</v>
      </c>
      <c r="CY274" s="4">
        <f>SUMIFS('Aceite de Oliva'!CY$6:CY$257,'Aceite de Oliva'!$A$6:$A$257,"&gt;="&amp;$A274,'Aceite de Oliva'!$B$6:$B$257,"&lt;="&amp;$B274)</f>
        <v>0</v>
      </c>
      <c r="CZ274" s="4">
        <f>SUMIFS('Aceite de Oliva'!CZ$6:CZ$257,'Aceite de Oliva'!$A$6:$A$257,"&gt;="&amp;$A274,'Aceite de Oliva'!$B$6:$B$257,"&lt;="&amp;$B274)</f>
        <v>0.65999999999999992</v>
      </c>
      <c r="DA274" s="4">
        <f>SUMIFS('Aceite de Oliva'!DA$6:DA$257,'Aceite de Oliva'!$A$6:$A$257,"&gt;="&amp;$A274,'Aceite de Oliva'!$B$6:$B$257,"&lt;="&amp;$B274)</f>
        <v>0</v>
      </c>
      <c r="DE274" s="4">
        <f>SUMIFS('Aceite de Oliva'!DE$6:DE$257,'Aceite de Oliva'!$A$6:$A$257,"&gt;="&amp;$A274,'Aceite de Oliva'!$B$6:$B$257,"&lt;="&amp;$B274)</f>
        <v>0.55000000000000004</v>
      </c>
      <c r="DF274" s="4">
        <f>SUMIFS('Aceite de Oliva'!DF$6:DF$257,'Aceite de Oliva'!$A$6:$A$257,"&gt;="&amp;$A274,'Aceite de Oliva'!$B$6:$B$257,"&lt;="&amp;$B274)</f>
        <v>0.33</v>
      </c>
      <c r="DG274" s="4">
        <f>SUMIFS('Aceite de Oliva'!DG$6:DG$257,'Aceite de Oliva'!$A$6:$A$257,"&gt;="&amp;$A274,'Aceite de Oliva'!$B$6:$B$257,"&lt;="&amp;$B274)</f>
        <v>0.86</v>
      </c>
      <c r="DH274" s="4">
        <f>SUMIFS('Aceite de Oliva'!DH$6:DH$257,'Aceite de Oliva'!$A$6:$A$257,"&gt;="&amp;$A274,'Aceite de Oliva'!$B$6:$B$257,"&lt;="&amp;$B274)</f>
        <v>0</v>
      </c>
      <c r="DL274" s="4">
        <f>SUMIFS('Aceite de Oliva'!DL$6:DL$257,'Aceite de Oliva'!$A$6:$A$257,"&gt;="&amp;$A274,'Aceite de Oliva'!$B$6:$B$257,"&lt;="&amp;$B274)</f>
        <v>0.28000000000000003</v>
      </c>
      <c r="DM274" s="4">
        <f>SUMIFS('Aceite de Oliva'!DM$6:DM$257,'Aceite de Oliva'!$A$6:$A$257,"&gt;="&amp;$A274,'Aceite de Oliva'!$B$6:$B$257,"&lt;="&amp;$B274)</f>
        <v>0.11</v>
      </c>
      <c r="DN274" s="4">
        <f>SUMIFS('Aceite de Oliva'!DN$6:DN$257,'Aceite de Oliva'!$A$6:$A$257,"&gt;="&amp;$A274,'Aceite de Oliva'!$B$6:$B$257,"&lt;="&amp;$B274)</f>
        <v>0.32999999999999996</v>
      </c>
      <c r="DO274" s="4">
        <f>SUMIFS('Aceite de Oliva'!DO$6:DO$257,'Aceite de Oliva'!$A$6:$A$257,"&gt;="&amp;$A274,'Aceite de Oliva'!$B$6:$B$257,"&lt;="&amp;$B274)</f>
        <v>0</v>
      </c>
      <c r="DS274" s="4">
        <f>SUMIFS('Aceite de Oliva'!DS$6:DS$257,'Aceite de Oliva'!$A$6:$A$257,"&gt;="&amp;$A274,'Aceite de Oliva'!$B$6:$B$257,"&lt;="&amp;$B274)</f>
        <v>0.83</v>
      </c>
      <c r="DT274" s="4">
        <f>SUMIFS('Aceite de Oliva'!DT$6:DT$257,'Aceite de Oliva'!$A$6:$A$257,"&gt;="&amp;$A274,'Aceite de Oliva'!$B$6:$B$257,"&lt;="&amp;$B274)</f>
        <v>0</v>
      </c>
      <c r="DU274" s="4">
        <f>SUMIFS('Aceite de Oliva'!DU$6:DU$257,'Aceite de Oliva'!$A$6:$A$257,"&gt;="&amp;$A274,'Aceite de Oliva'!$B$6:$B$257,"&lt;="&amp;$B274)</f>
        <v>1.35</v>
      </c>
      <c r="DV274" s="4">
        <f>SUMIFS('Aceite de Oliva'!DV$6:DV$257,'Aceite de Oliva'!$A$6:$A$257,"&gt;="&amp;$A274,'Aceite de Oliva'!$B$6:$B$257,"&lt;="&amp;$B274)</f>
        <v>0.26</v>
      </c>
      <c r="DZ274" s="4">
        <f>SUMIFS('Aceite de Oliva'!DZ$6:DZ$257,'Aceite de Oliva'!$A$6:$A$257,"&gt;="&amp;$A274,'Aceite de Oliva'!$B$6:$B$257,"&lt;="&amp;$B274)</f>
        <v>0.73</v>
      </c>
      <c r="EA274" s="4">
        <f>SUMIFS('Aceite de Oliva'!EA$6:EA$257,'Aceite de Oliva'!$A$6:$A$257,"&gt;="&amp;$A274,'Aceite de Oliva'!$B$6:$B$257,"&lt;="&amp;$B274)</f>
        <v>0</v>
      </c>
      <c r="EB274" s="4">
        <f>SUMIFS('Aceite de Oliva'!EB$6:EB$257,'Aceite de Oliva'!$A$6:$A$257,"&gt;="&amp;$A274,'Aceite de Oliva'!$B$6:$B$257,"&lt;="&amp;$B274)</f>
        <v>1.19</v>
      </c>
      <c r="EC274" s="4">
        <f>SUMIFS('Aceite de Oliva'!EC$6:EC$257,'Aceite de Oliva'!$A$6:$A$257,"&gt;="&amp;$A274,'Aceite de Oliva'!$B$6:$B$257,"&lt;="&amp;$B274)</f>
        <v>0.16</v>
      </c>
      <c r="EG274" s="4">
        <f>SUMIFS('Aceite de Oliva'!EG$6:EG$257,'Aceite de Oliva'!$A$6:$A$257,"&gt;="&amp;$A274,'Aceite de Oliva'!$B$6:$B$257,"&lt;="&amp;$B274)</f>
        <v>0.47</v>
      </c>
      <c r="EH274" s="4">
        <f>SUMIFS('Aceite de Oliva'!EH$6:EH$257,'Aceite de Oliva'!$A$6:$A$257,"&gt;="&amp;$A274,'Aceite de Oliva'!$B$6:$B$257,"&lt;="&amp;$B274)</f>
        <v>0.22</v>
      </c>
      <c r="EI274" s="4">
        <f>SUMIFS('Aceite de Oliva'!EI$6:EI$257,'Aceite de Oliva'!$A$6:$A$257,"&gt;="&amp;$A274,'Aceite de Oliva'!$B$6:$B$257,"&lt;="&amp;$B274)</f>
        <v>0.75</v>
      </c>
      <c r="EJ274" s="4">
        <f>SUMIFS('Aceite de Oliva'!EJ$6:EJ$257,'Aceite de Oliva'!$A$6:$A$257,"&gt;="&amp;$A274,'Aceite de Oliva'!$B$6:$B$257,"&lt;="&amp;$B274)</f>
        <v>0</v>
      </c>
      <c r="EN274" s="4">
        <f>SUMIFS('Aceite de Oliva'!EN$6:EN$257,'Aceite de Oliva'!$A$6:$A$257,"&gt;="&amp;$A274,'Aceite de Oliva'!$B$6:$B$257,"&lt;="&amp;$B274)</f>
        <v>0.28000000000000003</v>
      </c>
      <c r="EO274" s="4">
        <f>SUMIFS('Aceite de Oliva'!EO$6:EO$257,'Aceite de Oliva'!$A$6:$A$257,"&gt;="&amp;$A274,'Aceite de Oliva'!$B$6:$B$257,"&lt;="&amp;$B274)</f>
        <v>0</v>
      </c>
      <c r="EP274" s="4">
        <f>SUMIFS('Aceite de Oliva'!EP$6:EP$257,'Aceite de Oliva'!$A$6:$A$257,"&gt;="&amp;$A274,'Aceite de Oliva'!$B$6:$B$257,"&lt;="&amp;$B274)</f>
        <v>0.33999999999999997</v>
      </c>
      <c r="EQ274" s="4">
        <f>SUMIFS('Aceite de Oliva'!EQ$6:EQ$257,'Aceite de Oliva'!$A$6:$A$257,"&gt;="&amp;$A274,'Aceite de Oliva'!$B$6:$B$257,"&lt;="&amp;$B274)</f>
        <v>0</v>
      </c>
      <c r="EU274" s="4">
        <f>SUMIFS('Aceite de Oliva'!EU$6:EU$257,'Aceite de Oliva'!$A$6:$A$257,"&gt;="&amp;$A274,'Aceite de Oliva'!$B$6:$B$257,"&lt;="&amp;$B274)</f>
        <v>0.56000000000000005</v>
      </c>
      <c r="EV274" s="4">
        <f>SUMIFS('Aceite de Oliva'!EV$6:EV$257,'Aceite de Oliva'!$A$6:$A$257,"&gt;="&amp;$A274,'Aceite de Oliva'!$B$6:$B$257,"&lt;="&amp;$B274)</f>
        <v>0</v>
      </c>
      <c r="EW274" s="4">
        <f>SUMIFS('Aceite de Oliva'!EW$6:EW$257,'Aceite de Oliva'!$A$6:$A$257,"&gt;="&amp;$A274,'Aceite de Oliva'!$B$6:$B$257,"&lt;="&amp;$B274)</f>
        <v>0.87999999999999989</v>
      </c>
      <c r="EX274" s="4">
        <f>SUMIFS('Aceite de Oliva'!EX$6:EX$257,'Aceite de Oliva'!$A$6:$A$257,"&gt;="&amp;$A274,'Aceite de Oliva'!$B$6:$B$257,"&lt;="&amp;$B274)</f>
        <v>0.12</v>
      </c>
      <c r="FB274" s="4">
        <f>SUMIFS('Aceite de Oliva'!FB$6:FB$257,'Aceite de Oliva'!$A$6:$A$257,"&gt;="&amp;$A274,'Aceite de Oliva'!$B$6:$B$257,"&lt;="&amp;$B274)</f>
        <v>0.46</v>
      </c>
      <c r="FC274" s="4">
        <f>SUMIFS('Aceite de Oliva'!FC$6:FC$257,'Aceite de Oliva'!$A$6:$A$257,"&gt;="&amp;$A274,'Aceite de Oliva'!$B$6:$B$257,"&lt;="&amp;$B274)</f>
        <v>0.22</v>
      </c>
      <c r="FD274" s="4">
        <f>SUMIFS('Aceite de Oliva'!FD$6:FD$257,'Aceite de Oliva'!$A$6:$A$257,"&gt;="&amp;$A274,'Aceite de Oliva'!$B$6:$B$257,"&lt;="&amp;$B274)</f>
        <v>0.71</v>
      </c>
      <c r="FE274" s="4">
        <f>SUMIFS('Aceite de Oliva'!FE$6:FE$257,'Aceite de Oliva'!$A$6:$A$257,"&gt;="&amp;$A274,'Aceite de Oliva'!$B$6:$B$257,"&lt;="&amp;$B274)</f>
        <v>0</v>
      </c>
      <c r="FI274" s="4">
        <f>SUMIFS('Aceite de Oliva'!FI$6:FI$257,'Aceite de Oliva'!$A$6:$A$257,"&gt;="&amp;$A274,'Aceite de Oliva'!$B$6:$B$257,"&lt;="&amp;$B274)</f>
        <v>0.04</v>
      </c>
      <c r="FJ274" s="4">
        <f>SUMIFS('Aceite de Oliva'!FJ$6:FJ$257,'Aceite de Oliva'!$A$6:$A$257,"&gt;="&amp;$A274,'Aceite de Oliva'!$B$6:$B$257,"&lt;="&amp;$B274)</f>
        <v>0</v>
      </c>
      <c r="FK274" s="4">
        <f>SUMIFS('Aceite de Oliva'!FK$6:FK$257,'Aceite de Oliva'!$A$6:$A$257,"&gt;="&amp;$A274,'Aceite de Oliva'!$B$6:$B$257,"&lt;="&amp;$B274)</f>
        <v>0.04</v>
      </c>
      <c r="FL274" s="4">
        <f>SUMIFS('Aceite de Oliva'!FL$6:FL$257,'Aceite de Oliva'!$A$6:$A$257,"&gt;="&amp;$A274,'Aceite de Oliva'!$B$6:$B$257,"&lt;="&amp;$B274)</f>
        <v>0</v>
      </c>
      <c r="FP274" s="4">
        <f>SUMIFS('Aceite de Oliva'!FP$6:FP$257,'Aceite de Oliva'!$A$6:$A$257,"&gt;="&amp;$A274,'Aceite de Oliva'!$B$6:$B$257,"&lt;="&amp;$B274)</f>
        <v>0.46</v>
      </c>
      <c r="FQ274" s="4">
        <f>SUMIFS('Aceite de Oliva'!FQ$6:FQ$257,'Aceite de Oliva'!$A$6:$A$257,"&gt;="&amp;$A274,'Aceite de Oliva'!$B$6:$B$257,"&lt;="&amp;$B274)</f>
        <v>0.56999999999999995</v>
      </c>
      <c r="FR274" s="4">
        <f>SUMIFS('Aceite de Oliva'!FR$6:FR$257,'Aceite de Oliva'!$A$6:$A$257,"&gt;="&amp;$A274,'Aceite de Oliva'!$B$6:$B$257,"&lt;="&amp;$B274)</f>
        <v>0.52</v>
      </c>
      <c r="FS274" s="4">
        <f>SUMIFS('Aceite de Oliva'!FS$6:FS$257,'Aceite de Oliva'!$A$6:$A$257,"&gt;="&amp;$A274,'Aceite de Oliva'!$B$6:$B$257,"&lt;="&amp;$B274)</f>
        <v>0.28999999999999998</v>
      </c>
      <c r="FW274" s="4">
        <f>SUMIFS('Aceite de Oliva'!FW$6:FW$257,'Aceite de Oliva'!$A$6:$A$257,"&gt;="&amp;$A274,'Aceite de Oliva'!$B$6:$B$257,"&lt;="&amp;$B274)</f>
        <v>0.38</v>
      </c>
      <c r="FX274" s="4">
        <f>SUMIFS('Aceite de Oliva'!FX$6:FX$257,'Aceite de Oliva'!$A$6:$A$257,"&gt;="&amp;$A274,'Aceite de Oliva'!$B$6:$B$257,"&lt;="&amp;$B274)</f>
        <v>0</v>
      </c>
      <c r="FY274" s="4">
        <f>SUMIFS('Aceite de Oliva'!FY$6:FY$257,'Aceite de Oliva'!$A$6:$A$257,"&gt;="&amp;$A274,'Aceite de Oliva'!$B$6:$B$257,"&lt;="&amp;$B274)</f>
        <v>0.59000000000000008</v>
      </c>
      <c r="FZ274" s="4">
        <f>SUMIFS('Aceite de Oliva'!FZ$6:FZ$257,'Aceite de Oliva'!$A$6:$A$257,"&gt;="&amp;$A274,'Aceite de Oliva'!$B$6:$B$257,"&lt;="&amp;$B274)</f>
        <v>0</v>
      </c>
      <c r="GD274" s="4">
        <f>SUMIFS('Aceite de Oliva'!GD$6:GD$257,'Aceite de Oliva'!$A$6:$A$257,"&gt;="&amp;$A274,'Aceite de Oliva'!$B$6:$B$257,"&lt;="&amp;$B274)</f>
        <v>0.44</v>
      </c>
      <c r="GE274" s="4">
        <f>SUMIFS('Aceite de Oliva'!GE$6:GE$257,'Aceite de Oliva'!$A$6:$A$257,"&gt;="&amp;$A274,'Aceite de Oliva'!$B$6:$B$257,"&lt;="&amp;$B274)</f>
        <v>0.74</v>
      </c>
      <c r="GF274" s="4">
        <f>SUMIFS('Aceite de Oliva'!GF$6:GF$257,'Aceite de Oliva'!$A$6:$A$257,"&gt;="&amp;$A274,'Aceite de Oliva'!$B$6:$B$257,"&lt;="&amp;$B274)</f>
        <v>0.51</v>
      </c>
      <c r="GG274" s="4">
        <f>SUMIFS('Aceite de Oliva'!GG$6:GG$257,'Aceite de Oliva'!$A$6:$A$257,"&gt;="&amp;$A274,'Aceite de Oliva'!$B$6:$B$257,"&lt;="&amp;$B274)</f>
        <v>0</v>
      </c>
      <c r="GK274" s="4">
        <f>SUMIFS('Aceite de Oliva'!GK$6:GK$257,'Aceite de Oliva'!$A$6:$A$257,"&gt;="&amp;$A274,'Aceite de Oliva'!$B$6:$B$257,"&lt;="&amp;$B274)</f>
        <v>0.39</v>
      </c>
      <c r="GL274" s="4">
        <f>SUMIFS('Aceite de Oliva'!GL$6:GL$257,'Aceite de Oliva'!$A$6:$A$257,"&gt;="&amp;$A274,'Aceite de Oliva'!$B$6:$B$257,"&lt;="&amp;$B274)</f>
        <v>0.4</v>
      </c>
      <c r="GM274" s="4">
        <f>SUMIFS('Aceite de Oliva'!GM$6:GM$257,'Aceite de Oliva'!$A$6:$A$257,"&gt;="&amp;$A274,'Aceite de Oliva'!$B$6:$B$257,"&lt;="&amp;$B274)</f>
        <v>0.55000000000000004</v>
      </c>
      <c r="GN274" s="4">
        <f>SUMIFS('Aceite de Oliva'!GN$6:GN$257,'Aceite de Oliva'!$A$6:$A$257,"&gt;="&amp;$A274,'Aceite de Oliva'!$B$6:$B$257,"&lt;="&amp;$B274)</f>
        <v>0</v>
      </c>
      <c r="GR274" s="4">
        <f>SUMIFS('Aceite de Oliva'!GR$6:GR$257,'Aceite de Oliva'!$A$6:$A$257,"&gt;="&amp;$A274,'Aceite de Oliva'!$B$6:$B$257,"&lt;="&amp;$B274)</f>
        <v>0.2</v>
      </c>
      <c r="GS274" s="4">
        <f>SUMIFS('Aceite de Oliva'!GS$6:GS$257,'Aceite de Oliva'!$A$6:$A$257,"&gt;="&amp;$A274,'Aceite de Oliva'!$B$6:$B$257,"&lt;="&amp;$B274)</f>
        <v>0</v>
      </c>
      <c r="GT274" s="4">
        <f>SUMIFS('Aceite de Oliva'!GT$6:GT$257,'Aceite de Oliva'!$A$6:$A$257,"&gt;="&amp;$A274,'Aceite de Oliva'!$B$6:$B$257,"&lt;="&amp;$B274)</f>
        <v>0.21</v>
      </c>
      <c r="GU274" s="4">
        <f>SUMIFS('Aceite de Oliva'!GU$6:GU$257,'Aceite de Oliva'!$A$6:$A$257,"&gt;="&amp;$A274,'Aceite de Oliva'!$B$6:$B$257,"&lt;="&amp;$B274)</f>
        <v>0</v>
      </c>
      <c r="GY274" s="4">
        <f>SUMIFS('Aceite de Oliva'!GY$6:GY$257,'Aceite de Oliva'!$A$6:$A$257,"&gt;="&amp;$A274,'Aceite de Oliva'!$B$6:$B$257,"&lt;="&amp;$B274)</f>
        <v>0.5</v>
      </c>
      <c r="GZ274" s="4">
        <f>SUMIFS('Aceite de Oliva'!GZ$6:GZ$257,'Aceite de Oliva'!$A$6:$A$257,"&gt;="&amp;$A274,'Aceite de Oliva'!$B$6:$B$257,"&lt;="&amp;$B274)</f>
        <v>0.75</v>
      </c>
      <c r="HA274" s="4">
        <f>SUMIFS('Aceite de Oliva'!HA$6:HA$257,'Aceite de Oliva'!$A$6:$A$257,"&gt;="&amp;$A274,'Aceite de Oliva'!$B$6:$B$257,"&lt;="&amp;$B274)</f>
        <v>0.54</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0.35</v>
      </c>
      <c r="HH274" s="4">
        <f>SUMIFS('Aceite de Oliva'!HH$6:HH$257,'Aceite de Oliva'!$A$6:$A$257,"&gt;="&amp;$A274,'Aceite de Oliva'!$B$6:$B$257,"&lt;="&amp;$B274)</f>
        <v>0.34</v>
      </c>
      <c r="HI274" s="4">
        <f>SUMIFS('Aceite de Oliva'!HI$6:HI$257,'Aceite de Oliva'!$A$6:$A$257,"&gt;="&amp;$A274,'Aceite de Oliva'!$B$6:$B$257,"&lt;="&amp;$B274)</f>
        <v>0</v>
      </c>
      <c r="HM274" s="4">
        <f>SUMIFS('Aceite de Oliva'!HM$6:HM$257,'Aceite de Oliva'!$A$6:$A$257,"&gt;="&amp;$A274,'Aceite de Oliva'!$B$6:$B$257,"&lt;="&amp;$B274)</f>
        <v>0.31000000000000005</v>
      </c>
      <c r="HN274" s="4">
        <f>SUMIFS('Aceite de Oliva'!HN$6:HN$257,'Aceite de Oliva'!$A$6:$A$257,"&gt;="&amp;$A274,'Aceite de Oliva'!$B$6:$B$257,"&lt;="&amp;$B274)</f>
        <v>0.28000000000000003</v>
      </c>
      <c r="HO274" s="4">
        <f>SUMIFS('Aceite de Oliva'!HO$6:HO$257,'Aceite de Oliva'!$A$6:$A$257,"&gt;="&amp;$A274,'Aceite de Oliva'!$B$6:$B$257,"&lt;="&amp;$B274)</f>
        <v>0.47</v>
      </c>
      <c r="HP274" s="4">
        <f>SUMIFS('Aceite de Oliva'!HP$6:HP$257,'Aceite de Oliva'!$A$6:$A$257,"&gt;="&amp;$A274,'Aceite de Oliva'!$B$6:$B$257,"&lt;="&amp;$B274)</f>
        <v>0</v>
      </c>
      <c r="HT274" s="4">
        <f>SUMIFS('Aceite de Oliva'!HT$6:HT$257,'Aceite de Oliva'!$A$6:$A$257,"&gt;="&amp;$A274,'Aceite de Oliva'!$B$6:$B$257,"&lt;="&amp;$B274)</f>
        <v>0.24</v>
      </c>
      <c r="HU274" s="4">
        <f>SUMIFS('Aceite de Oliva'!HU$6:HU$257,'Aceite de Oliva'!$A$6:$A$257,"&gt;="&amp;$A274,'Aceite de Oliva'!$B$6:$B$257,"&lt;="&amp;$B274)</f>
        <v>0</v>
      </c>
      <c r="HV274" s="4">
        <f>SUMIFS('Aceite de Oliva'!HV$6:HV$257,'Aceite de Oliva'!$A$6:$A$257,"&gt;="&amp;$A274,'Aceite de Oliva'!$B$6:$B$257,"&lt;="&amp;$B274)</f>
        <v>0.35</v>
      </c>
      <c r="HW274" s="4">
        <f>SUMIFS('Aceite de Oliva'!HW$6:HW$257,'Aceite de Oliva'!$A$6:$A$257,"&gt;="&amp;$A274,'Aceite de Oliva'!$B$6:$B$257,"&lt;="&amp;$B274)</f>
        <v>0</v>
      </c>
      <c r="IA274" s="4">
        <f>SUMIFS('Aceite de Oliva'!IA$6:IA$257,'Aceite de Oliva'!$A$6:$A$257,"&gt;="&amp;$A274,'Aceite de Oliva'!$B$6:$B$257,"&lt;="&amp;$B274)</f>
        <v>0.22</v>
      </c>
      <c r="IB274" s="4">
        <f>SUMIFS('Aceite de Oliva'!IB$6:IB$257,'Aceite de Oliva'!$A$6:$A$257,"&gt;="&amp;$A274,'Aceite de Oliva'!$B$6:$B$257,"&lt;="&amp;$B274)</f>
        <v>0</v>
      </c>
      <c r="IC274" s="4">
        <f>SUMIFS('Aceite de Oliva'!IC$6:IC$257,'Aceite de Oliva'!$A$6:$A$257,"&gt;="&amp;$A274,'Aceite de Oliva'!$B$6:$B$257,"&lt;="&amp;$B274)</f>
        <v>0.24000000000000002</v>
      </c>
      <c r="ID274" s="4">
        <f>SUMIFS('Aceite de Oliva'!ID$6:ID$257,'Aceite de Oliva'!$A$6:$A$257,"&gt;="&amp;$A274,'Aceite de Oliva'!$B$6:$B$257,"&lt;="&amp;$B274)</f>
        <v>0</v>
      </c>
      <c r="IH274" s="4">
        <f>SUMIFS('Aceite de Oliva'!IH$6:IH$257,'Aceite de Oliva'!$A$6:$A$257,"&gt;="&amp;$A274,'Aceite de Oliva'!$B$6:$B$257,"&lt;="&amp;$B274)</f>
        <v>0.54</v>
      </c>
      <c r="II274" s="4">
        <f>SUMIFS('Aceite de Oliva'!II$6:II$257,'Aceite de Oliva'!$A$6:$A$257,"&gt;="&amp;$A274,'Aceite de Oliva'!$B$6:$B$257,"&lt;="&amp;$B274)</f>
        <v>0</v>
      </c>
      <c r="IJ274" s="4">
        <f>SUMIFS('Aceite de Oliva'!IJ$6:IJ$257,'Aceite de Oliva'!$A$6:$A$257,"&gt;="&amp;$A274,'Aceite de Oliva'!$B$6:$B$257,"&lt;="&amp;$B274)</f>
        <v>0.85000000000000009</v>
      </c>
      <c r="IK274" s="4">
        <f>SUMIFS('Aceite de Oliva'!IK$6:IK$257,'Aceite de Oliva'!$A$6:$A$257,"&gt;="&amp;$A274,'Aceite de Oliva'!$B$6:$B$257,"&lt;="&amp;$B274)</f>
        <v>0</v>
      </c>
      <c r="IO274" s="4">
        <f>SUMIFS('Aceite de Oliva'!IO$6:IO$257,'Aceite de Oliva'!$A$6:$A$257,"&gt;="&amp;$A274,'Aceite de Oliva'!$B$6:$B$257,"&lt;="&amp;$B274)</f>
        <v>0.03</v>
      </c>
      <c r="IP274" s="4">
        <f>SUMIFS('Aceite de Oliva'!IP$6:IP$257,'Aceite de Oliva'!$A$6:$A$257,"&gt;="&amp;$A274,'Aceite de Oliva'!$B$6:$B$257,"&lt;="&amp;$B274)</f>
        <v>0</v>
      </c>
      <c r="IQ274" s="4">
        <f>SUMIFS('Aceite de Oliva'!IQ$6:IQ$257,'Aceite de Oliva'!$A$6:$A$257,"&gt;="&amp;$A274,'Aceite de Oliva'!$B$6:$B$257,"&lt;="&amp;$B274)</f>
        <v>0.04</v>
      </c>
      <c r="IR274" s="4">
        <f>SUMIFS('Aceite de Oliva'!IR$6:IR$257,'Aceite de Oliva'!$A$6:$A$257,"&gt;="&amp;$A274,'Aceite de Oliva'!$B$6:$B$257,"&lt;="&amp;$B274)</f>
        <v>0</v>
      </c>
      <c r="IV274" s="4">
        <f>SUMIFS('Aceite de Oliva'!IV$6:IV$257,'Aceite de Oliva'!$A$6:$A$257,"&gt;="&amp;$A274,'Aceite de Oliva'!$B$6:$B$257,"&lt;="&amp;$B274)</f>
        <v>0.21</v>
      </c>
      <c r="IW274" s="4">
        <f>SUMIFS('Aceite de Oliva'!IW$6:IW$257,'Aceite de Oliva'!$A$6:$A$257,"&gt;="&amp;$A274,'Aceite de Oliva'!$B$6:$B$257,"&lt;="&amp;$B274)</f>
        <v>0</v>
      </c>
      <c r="IX274" s="4">
        <f>SUMIFS('Aceite de Oliva'!IX$6:IX$257,'Aceite de Oliva'!$A$6:$A$257,"&gt;="&amp;$A274,'Aceite de Oliva'!$B$6:$B$257,"&lt;="&amp;$B274)</f>
        <v>0.28000000000000003</v>
      </c>
      <c r="IY274" s="4">
        <f>SUMIFS('Aceite de Oliva'!IY$6:IY$257,'Aceite de Oliva'!$A$6:$A$257,"&gt;="&amp;$A274,'Aceite de Oliva'!$B$6:$B$257,"&lt;="&amp;$B274)</f>
        <v>0</v>
      </c>
      <c r="JC274" s="4">
        <f>SUMIFS('Aceite de Oliva'!JC$6:JC$257,'Aceite de Oliva'!$A$6:$A$257,"&gt;="&amp;$A274,'Aceite de Oliva'!$B$6:$B$257,"&lt;="&amp;$B274)</f>
        <v>0.31</v>
      </c>
      <c r="JD274" s="4">
        <f>SUMIFS('Aceite de Oliva'!JD$6:JD$257,'Aceite de Oliva'!$A$6:$A$257,"&gt;="&amp;$A274,'Aceite de Oliva'!$B$6:$B$257,"&lt;="&amp;$B274)</f>
        <v>0</v>
      </c>
      <c r="JE274" s="4">
        <f>SUMIFS('Aceite de Oliva'!JE$6:JE$257,'Aceite de Oliva'!$A$6:$A$257,"&gt;="&amp;$A274,'Aceite de Oliva'!$B$6:$B$257,"&lt;="&amp;$B274)</f>
        <v>0.44</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0.14000000000000001</v>
      </c>
      <c r="JM274" s="4">
        <f>SUMIFS('Aceite de Oliva'!JM$6:JM$257,'Aceite de Oliva'!$A$6:$A$257,"&gt;="&amp;$A274,'Aceite de Oliva'!$B$6:$B$257,"&lt;="&amp;$B274)</f>
        <v>0</v>
      </c>
      <c r="JQ274" s="4">
        <f>SUMIFS('Aceite de Oliva'!JQ$6:JQ$257,'Aceite de Oliva'!$A$6:$A$257,"&gt;="&amp;$A274,'Aceite de Oliva'!$B$6:$B$257,"&lt;="&amp;$B274)</f>
        <v>0.42</v>
      </c>
      <c r="JR274" s="4">
        <f>SUMIFS('Aceite de Oliva'!JR$6:JR$257,'Aceite de Oliva'!$A$6:$A$257,"&gt;="&amp;$A274,'Aceite de Oliva'!$B$6:$B$257,"&lt;="&amp;$B274)</f>
        <v>0.55000000000000004</v>
      </c>
      <c r="JS274" s="4">
        <f>SUMIFS('Aceite de Oliva'!JS$6:JS$257,'Aceite de Oliva'!$A$6:$A$257,"&gt;="&amp;$A274,'Aceite de Oliva'!$B$6:$B$257,"&lt;="&amp;$B274)</f>
        <v>0.55000000000000004</v>
      </c>
      <c r="JT274" s="4">
        <f>SUMIFS('Aceite de Oliva'!JT$6:JT$257,'Aceite de Oliva'!$A$6:$A$257,"&gt;="&amp;$A274,'Aceite de Oliva'!$B$6:$B$257,"&lt;="&amp;$B274)</f>
        <v>0</v>
      </c>
      <c r="JX274" s="4">
        <f>SUMIFS('Aceite de Oliva'!JX$6:JX$257,'Aceite de Oliva'!$A$6:$A$257,"&gt;="&amp;$A274,'Aceite de Oliva'!$B$6:$B$257,"&lt;="&amp;$B274)</f>
        <v>0.36</v>
      </c>
      <c r="JY274" s="4">
        <f>SUMIFS('Aceite de Oliva'!JY$6:JY$257,'Aceite de Oliva'!$A$6:$A$257,"&gt;="&amp;$A274,'Aceite de Oliva'!$B$6:$B$257,"&lt;="&amp;$B274)</f>
        <v>0.28999999999999998</v>
      </c>
      <c r="JZ274" s="4">
        <f>SUMIFS('Aceite de Oliva'!JZ$6:JZ$257,'Aceite de Oliva'!$A$6:$A$257,"&gt;="&amp;$A274,'Aceite de Oliva'!$B$6:$B$257,"&lt;="&amp;$B274)</f>
        <v>0.48</v>
      </c>
      <c r="KA274" s="4">
        <f>SUMIFS('Aceite de Oliva'!KA$6:KA$257,'Aceite de Oliva'!$A$6:$A$257,"&gt;="&amp;$A274,'Aceite de Oliva'!$B$6:$B$257,"&lt;="&amp;$B274)</f>
        <v>0</v>
      </c>
      <c r="KE274" s="4">
        <f>SUMIFS('Aceite de Oliva'!KE$6:KE$257,'Aceite de Oliva'!$A$6:$A$257,"&gt;="&amp;$A274,'Aceite de Oliva'!$B$6:$B$257,"&lt;="&amp;$B274)</f>
        <v>0.12</v>
      </c>
      <c r="KF274" s="4">
        <f>SUMIFS('Aceite de Oliva'!KF$6:KF$257,'Aceite de Oliva'!$A$6:$A$257,"&gt;="&amp;$A274,'Aceite de Oliva'!$B$6:$B$257,"&lt;="&amp;$B274)</f>
        <v>0</v>
      </c>
      <c r="KG274" s="4">
        <f>SUMIFS('Aceite de Oliva'!KG$6:KG$257,'Aceite de Oliva'!$A$6:$A$257,"&gt;="&amp;$A274,'Aceite de Oliva'!$B$6:$B$257,"&lt;="&amp;$B274)</f>
        <v>0.09</v>
      </c>
      <c r="KH274" s="4">
        <f>SUMIFS('Aceite de Oliva'!KH$6:KH$257,'Aceite de Oliva'!$A$6:$A$257,"&gt;="&amp;$A274,'Aceite de Oliva'!$B$6:$B$257,"&lt;="&amp;$B274)</f>
        <v>0</v>
      </c>
      <c r="KL274" s="4">
        <f>SUMIFS('Aceite de Oliva'!KL$6:KL$257,'Aceite de Oliva'!$A$6:$A$257,"&gt;="&amp;$A274,'Aceite de Oliva'!$B$6:$B$257,"&lt;="&amp;$B274)</f>
        <v>0.26</v>
      </c>
      <c r="KM274" s="4">
        <f>SUMIFS('Aceite de Oliva'!KM$6:KM$257,'Aceite de Oliva'!$A$6:$A$257,"&gt;="&amp;$A274,'Aceite de Oliva'!$B$6:$B$257,"&lt;="&amp;$B274)</f>
        <v>0</v>
      </c>
      <c r="KN274" s="4">
        <f>SUMIFS('Aceite de Oliva'!KN$6:KN$257,'Aceite de Oliva'!$A$6:$A$257,"&gt;="&amp;$A274,'Aceite de Oliva'!$B$6:$B$257,"&lt;="&amp;$B274)</f>
        <v>0.33</v>
      </c>
      <c r="KO274" s="4">
        <f>SUMIFS('Aceite de Oliva'!KO$6:KO$257,'Aceite de Oliva'!$A$6:$A$257,"&gt;="&amp;$A274,'Aceite de Oliva'!$B$6:$B$257,"&lt;="&amp;$B274)</f>
        <v>0</v>
      </c>
      <c r="KS274" s="4">
        <f>SUMIFS('Aceite de Oliva'!KS$6:KS$257,'Aceite de Oliva'!$A$6:$A$257,"&gt;="&amp;$A274,'Aceite de Oliva'!$B$6:$B$257,"&lt;="&amp;$B274)</f>
        <v>0.19</v>
      </c>
      <c r="KT274" s="4">
        <f>SUMIFS('Aceite de Oliva'!KT$6:KT$257,'Aceite de Oliva'!$A$6:$A$257,"&gt;="&amp;$A274,'Aceite de Oliva'!$B$6:$B$257,"&lt;="&amp;$B274)</f>
        <v>0</v>
      </c>
      <c r="KU274" s="4">
        <f>SUMIFS('Aceite de Oliva'!KU$6:KU$257,'Aceite de Oliva'!$A$6:$A$257,"&gt;="&amp;$A274,'Aceite de Oliva'!$B$6:$B$257,"&lt;="&amp;$B274)</f>
        <v>0.25</v>
      </c>
      <c r="KV274" s="4">
        <f>SUMIFS('Aceite de Oliva'!KV$6:KV$257,'Aceite de Oliva'!$A$6:$A$257,"&gt;="&amp;$A274,'Aceite de Oliva'!$B$6:$B$257,"&lt;="&amp;$B274)</f>
        <v>0</v>
      </c>
      <c r="KZ274" s="4">
        <f>SUMIFS('Aceite de Oliva'!KZ$6:KZ$257,'Aceite de Oliva'!$A$6:$A$257,"&gt;="&amp;$A274,'Aceite de Oliva'!$B$6:$B$257,"&lt;="&amp;$B274)</f>
        <v>0.31</v>
      </c>
      <c r="LA274" s="4">
        <f>SUMIFS('Aceite de Oliva'!LA$6:LA$257,'Aceite de Oliva'!$A$6:$A$257,"&gt;="&amp;$A274,'Aceite de Oliva'!$B$6:$B$257,"&lt;="&amp;$B274)</f>
        <v>0.36</v>
      </c>
      <c r="LB274" s="4">
        <f>SUMIFS('Aceite de Oliva'!LB$6:LB$257,'Aceite de Oliva'!$A$6:$A$257,"&gt;="&amp;$A274,'Aceite de Oliva'!$B$6:$B$257,"&lt;="&amp;$B274)</f>
        <v>0.41000000000000003</v>
      </c>
      <c r="LC274" s="4">
        <f>SUMIFS('Aceite de Oliva'!LC$6:LC$257,'Aceite de Oliva'!$A$6:$A$257,"&gt;="&amp;$A274,'Aceite de Oliva'!$B$6:$B$257,"&lt;="&amp;$B274)</f>
        <v>0</v>
      </c>
      <c r="LG274" s="4">
        <f>SUMIFS('Aceite de Oliva'!LG$6:LG$257,'Aceite de Oliva'!$A$6:$A$257,"&gt;="&amp;$A274,'Aceite de Oliva'!$B$6:$B$257,"&lt;="&amp;$B274)</f>
        <v>0.32999999999999996</v>
      </c>
      <c r="LH274" s="4">
        <f>SUMIFS('Aceite de Oliva'!LH$6:LH$257,'Aceite de Oliva'!$A$6:$A$257,"&gt;="&amp;$A274,'Aceite de Oliva'!$B$6:$B$257,"&lt;="&amp;$B274)</f>
        <v>0.83</v>
      </c>
      <c r="LI274" s="4">
        <f>SUMIFS('Aceite de Oliva'!LI$6:LI$257,'Aceite de Oliva'!$A$6:$A$257,"&gt;="&amp;$A274,'Aceite de Oliva'!$B$6:$B$257,"&lt;="&amp;$B274)</f>
        <v>0.06</v>
      </c>
      <c r="LJ274" s="4">
        <f>SUMIFS('Aceite de Oliva'!LJ$6:LJ$257,'Aceite de Oliva'!$A$6:$A$257,"&gt;="&amp;$A274,'Aceite de Oliva'!$B$6:$B$257,"&lt;="&amp;$B274)</f>
        <v>0</v>
      </c>
      <c r="LN274" s="4">
        <f>SUMIFS('Aceite de Oliva'!LN$6:LN$257,'Aceite de Oliva'!$A$6:$A$257,"&gt;="&amp;$A274,'Aceite de Oliva'!$B$6:$B$257,"&lt;="&amp;$B274)</f>
        <v>0.4</v>
      </c>
      <c r="LO274" s="4">
        <f>SUMIFS('Aceite de Oliva'!LO$6:LO$257,'Aceite de Oliva'!$A$6:$A$257,"&gt;="&amp;$A274,'Aceite de Oliva'!$B$6:$B$257,"&lt;="&amp;$B274)</f>
        <v>0</v>
      </c>
      <c r="LP274" s="4">
        <f>SUMIFS('Aceite de Oliva'!LP$6:LP$257,'Aceite de Oliva'!$A$6:$A$257,"&gt;="&amp;$A274,'Aceite de Oliva'!$B$6:$B$257,"&lt;="&amp;$B274)</f>
        <v>0.54</v>
      </c>
      <c r="LQ274" s="4">
        <f>SUMIFS('Aceite de Oliva'!LQ$6:LQ$257,'Aceite de Oliva'!$A$6:$A$257,"&gt;="&amp;$A274,'Aceite de Oliva'!$B$6:$B$257,"&lt;="&amp;$B274)</f>
        <v>0</v>
      </c>
      <c r="LU274" s="4">
        <f>SUMIFS('Aceite de Oliva'!LU$6:LU$257,'Aceite de Oliva'!$A$6:$A$257,"&gt;="&amp;$A274,'Aceite de Oliva'!$B$6:$B$257,"&lt;="&amp;$B274)</f>
        <v>0.16</v>
      </c>
      <c r="LV274" s="4">
        <f>SUMIFS('Aceite de Oliva'!LV$6:LV$257,'Aceite de Oliva'!$A$6:$A$257,"&gt;="&amp;$A274,'Aceite de Oliva'!$B$6:$B$257,"&lt;="&amp;$B274)</f>
        <v>0</v>
      </c>
      <c r="LW274" s="4">
        <f>SUMIFS('Aceite de Oliva'!LW$6:LW$257,'Aceite de Oliva'!$A$6:$A$257,"&gt;="&amp;$A274,'Aceite de Oliva'!$B$6:$B$257,"&lt;="&amp;$B274)</f>
        <v>0.27</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0.26</v>
      </c>
      <c r="MJ274" s="4">
        <f>SUMIFS('Aceite de Oliva'!MJ$6:MJ$257,'Aceite de Oliva'!$A$6:$A$257,"&gt;="&amp;$A274,'Aceite de Oliva'!$B$6:$B$257,"&lt;="&amp;$B274)</f>
        <v>0.15</v>
      </c>
      <c r="MK274" s="4">
        <f>SUMIFS('Aceite de Oliva'!MK$6:MK$257,'Aceite de Oliva'!$A$6:$A$257,"&gt;="&amp;$A274,'Aceite de Oliva'!$B$6:$B$257,"&lt;="&amp;$B274)</f>
        <v>0.39</v>
      </c>
      <c r="ML274" s="4">
        <f>SUMIFS('Aceite de Oliva'!ML$6:ML$257,'Aceite de Oliva'!$A$6:$A$257,"&gt;="&amp;$A274,'Aceite de Oliva'!$B$6:$B$257,"&lt;="&amp;$B274)</f>
        <v>0</v>
      </c>
      <c r="MP274" s="4">
        <f>SUMIFS('Aceite de Oliva'!MP$6:MP$257,'Aceite de Oliva'!$A$6:$A$257,"&gt;="&amp;$A274,'Aceite de Oliva'!$B$6:$B$257,"&lt;="&amp;$B274)</f>
        <v>0.8</v>
      </c>
      <c r="MQ274" s="4">
        <f>SUMIFS('Aceite de Oliva'!MQ$6:MQ$257,'Aceite de Oliva'!$A$6:$A$257,"&gt;="&amp;$A274,'Aceite de Oliva'!$B$6:$B$257,"&lt;="&amp;$B274)</f>
        <v>0</v>
      </c>
      <c r="MR274" s="4">
        <f>SUMIFS('Aceite de Oliva'!MR$6:MR$257,'Aceite de Oliva'!$A$6:$A$257,"&gt;="&amp;$A274,'Aceite de Oliva'!$B$6:$B$257,"&lt;="&amp;$B274)</f>
        <v>1.1200000000000001</v>
      </c>
      <c r="MS274" s="4">
        <f>SUMIFS('Aceite de Oliva'!MS$6:MS$257,'Aceite de Oliva'!$A$6:$A$257,"&gt;="&amp;$A274,'Aceite de Oliva'!$B$6:$B$257,"&lt;="&amp;$B274)</f>
        <v>0.63</v>
      </c>
      <c r="MW274" s="4">
        <f>SUMIFS('Aceite de Oliva'!MW$6:MW$257,'Aceite de Oliva'!$A$6:$A$257,"&gt;="&amp;$A274,'Aceite de Oliva'!$B$6:$B$257,"&lt;="&amp;$B274)</f>
        <v>0.58000000000000007</v>
      </c>
      <c r="MX274" s="4">
        <f>SUMIFS('Aceite de Oliva'!MX$6:MX$257,'Aceite de Oliva'!$A$6:$A$257,"&gt;="&amp;$A274,'Aceite de Oliva'!$B$6:$B$257,"&lt;="&amp;$B274)</f>
        <v>0</v>
      </c>
      <c r="MY274" s="4">
        <f>SUMIFS('Aceite de Oliva'!MY$6:MY$257,'Aceite de Oliva'!$A$6:$A$257,"&gt;="&amp;$A274,'Aceite de Oliva'!$B$6:$B$257,"&lt;="&amp;$B274)</f>
        <v>0.95</v>
      </c>
      <c r="MZ274" s="4">
        <f>SUMIFS('Aceite de Oliva'!MZ$6:MZ$257,'Aceite de Oliva'!$A$6:$A$257,"&gt;="&amp;$A274,'Aceite de Oliva'!$B$6:$B$257,"&lt;="&amp;$B274)</f>
        <v>0</v>
      </c>
      <c r="ND274" s="4">
        <f>SUMIFS('Aceite de Oliva'!ND$6:ND$257,'Aceite de Oliva'!$A$6:$A$257,"&gt;="&amp;$A274,'Aceite de Oliva'!$B$6:$B$257,"&lt;="&amp;$B274)</f>
        <v>0.48</v>
      </c>
      <c r="NE274" s="4">
        <f>SUMIFS('Aceite de Oliva'!NE$6:NE$257,'Aceite de Oliva'!$A$6:$A$257,"&gt;="&amp;$A274,'Aceite de Oliva'!$B$6:$B$257,"&lt;="&amp;$B274)</f>
        <v>0</v>
      </c>
      <c r="NF274" s="4">
        <f>SUMIFS('Aceite de Oliva'!NF$6:NF$257,'Aceite de Oliva'!$A$6:$A$257,"&gt;="&amp;$A274,'Aceite de Oliva'!$B$6:$B$257,"&lt;="&amp;$B274)</f>
        <v>0.6100000000000001</v>
      </c>
      <c r="NG274" s="4">
        <f>SUMIFS('Aceite de Oliva'!NG$6:NG$257,'Aceite de Oliva'!$A$6:$A$257,"&gt;="&amp;$A274,'Aceite de Oliva'!$B$6:$B$257,"&lt;="&amp;$B274)</f>
        <v>0</v>
      </c>
      <c r="NK274" s="4">
        <f>SUMIFS('Aceite de Oliva'!NK$6:NK$257,'Aceite de Oliva'!$A$6:$A$257,"&gt;="&amp;$A274,'Aceite de Oliva'!$B$6:$B$257,"&lt;="&amp;$B274)</f>
        <v>0.35</v>
      </c>
      <c r="NL274" s="4">
        <f>SUMIFS('Aceite de Oliva'!NL$6:NL$257,'Aceite de Oliva'!$A$6:$A$257,"&gt;="&amp;$A274,'Aceite de Oliva'!$B$6:$B$257,"&lt;="&amp;$B274)</f>
        <v>0</v>
      </c>
      <c r="NM274" s="4">
        <f>SUMIFS('Aceite de Oliva'!NM$6:NM$257,'Aceite de Oliva'!$A$6:$A$257,"&gt;="&amp;$A274,'Aceite de Oliva'!$B$6:$B$257,"&lt;="&amp;$B274)</f>
        <v>0.59</v>
      </c>
      <c r="NN274" s="4">
        <f>SUMIFS('Aceite de Oliva'!NN$6:NN$257,'Aceite de Oliva'!$A$6:$A$257,"&gt;="&amp;$A274,'Aceite de Oliva'!$B$6:$B$257,"&lt;="&amp;$B274)</f>
        <v>0</v>
      </c>
      <c r="NR274" s="4">
        <f>SUMIFS('Aceite de Oliva'!NR$6:NR$257,'Aceite de Oliva'!$A$6:$A$257,"&gt;="&amp;$A274,'Aceite de Oliva'!$B$6:$B$257,"&lt;="&amp;$B274)</f>
        <v>0.34</v>
      </c>
      <c r="NS274" s="4">
        <f>SUMIFS('Aceite de Oliva'!NS$6:NS$257,'Aceite de Oliva'!$A$6:$A$257,"&gt;="&amp;$A274,'Aceite de Oliva'!$B$6:$B$257,"&lt;="&amp;$B274)</f>
        <v>0</v>
      </c>
      <c r="NT274" s="4">
        <f>SUMIFS('Aceite de Oliva'!NT$6:NT$257,'Aceite de Oliva'!$A$6:$A$257,"&gt;="&amp;$A274,'Aceite de Oliva'!$B$6:$B$257,"&lt;="&amp;$B274)</f>
        <v>0.31</v>
      </c>
      <c r="NU274" s="4">
        <f>SUMIFS('Aceite de Oliva'!NU$6:NU$257,'Aceite de Oliva'!$A$6:$A$257,"&gt;="&amp;$A274,'Aceite de Oliva'!$B$6:$B$257,"&lt;="&amp;$B274)</f>
        <v>0</v>
      </c>
      <c r="NY274" s="4">
        <f>SUMIFS('Aceite de Oliva'!NY$6:NY$257,'Aceite de Oliva'!$A$6:$A$257,"&gt;="&amp;$A274,'Aceite de Oliva'!$B$6:$B$257,"&lt;="&amp;$B274)</f>
        <v>0.37</v>
      </c>
      <c r="NZ274" s="4">
        <f>SUMIFS('Aceite de Oliva'!NZ$6:NZ$257,'Aceite de Oliva'!$A$6:$A$257,"&gt;="&amp;$A274,'Aceite de Oliva'!$B$6:$B$257,"&lt;="&amp;$B274)</f>
        <v>0</v>
      </c>
      <c r="OA274" s="4">
        <f>SUMIFS('Aceite de Oliva'!OA$6:OA$257,'Aceite de Oliva'!$A$6:$A$257,"&gt;="&amp;$A274,'Aceite de Oliva'!$B$6:$B$257,"&lt;="&amp;$B274)</f>
        <v>0.43999999999999995</v>
      </c>
      <c r="OB274" s="4">
        <f>SUMIFS('Aceite de Oliva'!OB$6:OB$257,'Aceite de Oliva'!$A$6:$A$257,"&gt;="&amp;$A274,'Aceite de Oliva'!$B$6:$B$257,"&lt;="&amp;$B274)</f>
        <v>0</v>
      </c>
      <c r="OF274" s="4">
        <f>SUMIFS('Aceite de Oliva'!OF$6:OF$257,'Aceite de Oliva'!$A$6:$A$257,"&gt;="&amp;$A274,'Aceite de Oliva'!$B$6:$B$257,"&lt;="&amp;$B274)</f>
        <v>0.38</v>
      </c>
      <c r="OG274" s="4">
        <f>SUMIFS('Aceite de Oliva'!OG$6:OG$257,'Aceite de Oliva'!$A$6:$A$257,"&gt;="&amp;$A274,'Aceite de Oliva'!$B$6:$B$257,"&lt;="&amp;$B274)</f>
        <v>0.2</v>
      </c>
      <c r="OH274" s="4">
        <f>SUMIFS('Aceite de Oliva'!OH$6:OH$257,'Aceite de Oliva'!$A$6:$A$257,"&gt;="&amp;$A274,'Aceite de Oliva'!$B$6:$B$257,"&lt;="&amp;$B274)</f>
        <v>0.57000000000000006</v>
      </c>
      <c r="OI274" s="4">
        <f>SUMIFS('Aceite de Oliva'!OI$6:OI$257,'Aceite de Oliva'!$A$6:$A$257,"&gt;="&amp;$A274,'Aceite de Oliva'!$B$6:$B$257,"&lt;="&amp;$B274)</f>
        <v>0</v>
      </c>
      <c r="OM274" s="4">
        <f>SUMIFS('Aceite de Oliva'!OM$6:OM$257,'Aceite de Oliva'!$A$6:$A$257,"&gt;="&amp;$A274,'Aceite de Oliva'!$B$6:$B$257,"&lt;="&amp;$B274)</f>
        <v>0.84</v>
      </c>
      <c r="ON274" s="4">
        <f>SUMIFS('Aceite de Oliva'!ON$6:ON$257,'Aceite de Oliva'!$A$6:$A$257,"&gt;="&amp;$A274,'Aceite de Oliva'!$B$6:$B$257,"&lt;="&amp;$B274)</f>
        <v>0.61</v>
      </c>
      <c r="OO274" s="4">
        <f>SUMIFS('Aceite de Oliva'!OO$6:OO$257,'Aceite de Oliva'!$A$6:$A$257,"&gt;="&amp;$A274,'Aceite de Oliva'!$B$6:$B$257,"&lt;="&amp;$B274)</f>
        <v>1.1200000000000001</v>
      </c>
      <c r="OP274" s="4">
        <f>SUMIFS('Aceite de Oliva'!OP$6:OP$257,'Aceite de Oliva'!$A$6:$A$257,"&gt;="&amp;$A274,'Aceite de Oliva'!$B$6:$B$257,"&lt;="&amp;$B274)</f>
        <v>0.27</v>
      </c>
      <c r="OT274" s="4">
        <f>SUMIFS('Aceite de Oliva'!OT$6:OT$257,'Aceite de Oliva'!$A$6:$A$257,"&gt;="&amp;$A274,'Aceite de Oliva'!$B$6:$B$257,"&lt;="&amp;$B274)</f>
        <v>3.58</v>
      </c>
      <c r="OU274" s="4">
        <f>SUMIFS('Aceite de Oliva'!OU$6:OU$257,'Aceite de Oliva'!$A$6:$A$257,"&gt;="&amp;$A274,'Aceite de Oliva'!$B$6:$B$257,"&lt;="&amp;$B274)</f>
        <v>4.4800000000000004</v>
      </c>
      <c r="OV274" s="4">
        <f>SUMIFS('Aceite de Oliva'!OV$6:OV$257,'Aceite de Oliva'!$A$6:$A$257,"&gt;="&amp;$A274,'Aceite de Oliva'!$B$6:$B$257,"&lt;="&amp;$B274)</f>
        <v>3.7700000000000005</v>
      </c>
      <c r="OW274" s="4">
        <f>SUMIFS('Aceite de Oliva'!OW$6:OW$257,'Aceite de Oliva'!$A$6:$A$257,"&gt;="&amp;$A274,'Aceite de Oliva'!$B$6:$B$257,"&lt;="&amp;$B274)</f>
        <v>1.38</v>
      </c>
      <c r="PA274" s="4">
        <f>SUMIFS('Aceite de Oliva'!PA$6:PA$257,'Aceite de Oliva'!$A$6:$A$257,"&gt;="&amp;$A274,'Aceite de Oliva'!$B$6:$B$257,"&lt;="&amp;$B274)</f>
        <v>4.62</v>
      </c>
      <c r="PB274" s="4">
        <f>SUMIFS('Aceite de Oliva'!PB$6:PB$257,'Aceite de Oliva'!$A$6:$A$257,"&gt;="&amp;$A274,'Aceite de Oliva'!$B$6:$B$257,"&lt;="&amp;$B274)</f>
        <v>1.93</v>
      </c>
      <c r="PC274" s="4">
        <f>SUMIFS('Aceite de Oliva'!PC$6:PC$257,'Aceite de Oliva'!$A$6:$A$257,"&gt;="&amp;$A274,'Aceite de Oliva'!$B$6:$B$257,"&lt;="&amp;$B274)</f>
        <v>6.6099999999999994</v>
      </c>
      <c r="PD274" s="4">
        <f>SUMIFS('Aceite de Oliva'!PD$6:PD$257,'Aceite de Oliva'!$A$6:$A$257,"&gt;="&amp;$A274,'Aceite de Oliva'!$B$6:$B$257,"&lt;="&amp;$B274)</f>
        <v>1.19</v>
      </c>
      <c r="PH274" s="4">
        <f>SUMIFS('Aceite de Oliva'!PH$6:PH$257,'Aceite de Oliva'!$A$6:$A$257,"&gt;="&amp;$A274,'Aceite de Oliva'!$B$6:$B$257,"&lt;="&amp;$B274)</f>
        <v>1.8900000000000001</v>
      </c>
      <c r="PI274" s="4">
        <f>SUMIFS('Aceite de Oliva'!PI$6:PI$257,'Aceite de Oliva'!$A$6:$A$257,"&gt;="&amp;$A274,'Aceite de Oliva'!$B$6:$B$257,"&lt;="&amp;$B274)</f>
        <v>1.6300000000000001</v>
      </c>
      <c r="PJ274" s="4">
        <f>SUMIFS('Aceite de Oliva'!PJ$6:PJ$257,'Aceite de Oliva'!$A$6:$A$257,"&gt;="&amp;$A274,'Aceite de Oliva'!$B$6:$B$257,"&lt;="&amp;$B274)</f>
        <v>2.4699999999999998</v>
      </c>
      <c r="PK274" s="4">
        <f>SUMIFS('Aceite de Oliva'!PK$6:PK$257,'Aceite de Oliva'!$A$6:$A$257,"&gt;="&amp;$A274,'Aceite de Oliva'!$B$6:$B$257,"&lt;="&amp;$B274)</f>
        <v>0.47</v>
      </c>
      <c r="PO274" s="4">
        <f>SUMIFS('Aceite de Oliva'!PO$6:PO$257,'Aceite de Oliva'!$A$6:$A$257,"&gt;="&amp;$A274,'Aceite de Oliva'!$B$6:$B$257,"&lt;="&amp;$B274)</f>
        <v>1.9700000000000002</v>
      </c>
      <c r="PP274" s="4">
        <f>SUMIFS('Aceite de Oliva'!PP$6:PP$257,'Aceite de Oliva'!$A$6:$A$257,"&gt;="&amp;$A274,'Aceite de Oliva'!$B$6:$B$257,"&lt;="&amp;$B274)</f>
        <v>1.1000000000000001</v>
      </c>
      <c r="PQ274" s="4">
        <f>SUMIFS('Aceite de Oliva'!PQ$6:PQ$257,'Aceite de Oliva'!$A$6:$A$257,"&gt;="&amp;$A274,'Aceite de Oliva'!$B$6:$B$257,"&lt;="&amp;$B274)</f>
        <v>2.36</v>
      </c>
      <c r="PR274" s="4">
        <f>SUMIFS('Aceite de Oliva'!PR$6:PR$257,'Aceite de Oliva'!$A$6:$A$257,"&gt;="&amp;$A274,'Aceite de Oliva'!$B$6:$B$257,"&lt;="&amp;$B274)</f>
        <v>0</v>
      </c>
      <c r="PV274" s="4">
        <f>SUMIFS('Aceite de Oliva'!PV$6:PV$257,'Aceite de Oliva'!$A$6:$A$257,"&gt;="&amp;$A274,'Aceite de Oliva'!$B$6:$B$257,"&lt;="&amp;$B274)</f>
        <v>2.6100000000000003</v>
      </c>
      <c r="PW274" s="4">
        <f>SUMIFS('Aceite de Oliva'!PW$6:PW$257,'Aceite de Oliva'!$A$6:$A$257,"&gt;="&amp;$A274,'Aceite de Oliva'!$B$6:$B$257,"&lt;="&amp;$B274)</f>
        <v>0.56999999999999995</v>
      </c>
      <c r="PX274" s="4">
        <f>SUMIFS('Aceite de Oliva'!PX$6:PX$257,'Aceite de Oliva'!$A$6:$A$257,"&gt;="&amp;$A274,'Aceite de Oliva'!$B$6:$B$257,"&lt;="&amp;$B274)</f>
        <v>2.67</v>
      </c>
      <c r="PY274" s="4">
        <f>SUMIFS('Aceite de Oliva'!PY$6:PY$257,'Aceite de Oliva'!$A$6:$A$257,"&gt;="&amp;$A274,'Aceite de Oliva'!$B$6:$B$257,"&lt;="&amp;$B274)</f>
        <v>4.74</v>
      </c>
      <c r="QC274" s="4">
        <f>SUMIFS('Aceite de Oliva'!QC$6:QC$257,'Aceite de Oliva'!$A$6:$A$257,"&gt;="&amp;$A274,'Aceite de Oliva'!$B$6:$B$257,"&lt;="&amp;$B274)</f>
        <v>4.3</v>
      </c>
      <c r="QD274" s="4">
        <f>SUMIFS('Aceite de Oliva'!QD$6:QD$257,'Aceite de Oliva'!$A$6:$A$257,"&gt;="&amp;$A274,'Aceite de Oliva'!$B$6:$B$257,"&lt;="&amp;$B274)</f>
        <v>1.98</v>
      </c>
      <c r="QE274" s="4">
        <f>SUMIFS('Aceite de Oliva'!QE$6:QE$257,'Aceite de Oliva'!$A$6:$A$257,"&gt;="&amp;$A274,'Aceite de Oliva'!$B$6:$B$257,"&lt;="&amp;$B274)</f>
        <v>2.52</v>
      </c>
      <c r="QF274" s="4">
        <f>SUMIFS('Aceite de Oliva'!QF$6:QF$257,'Aceite de Oliva'!$A$6:$A$257,"&gt;="&amp;$A274,'Aceite de Oliva'!$B$6:$B$257,"&lt;="&amp;$B274)</f>
        <v>15.32</v>
      </c>
    </row>
    <row r="275" spans="1:448" x14ac:dyDescent="0.25">
      <c r="A275" s="9">
        <f>'TAM Aceite de Oliva'!B23</f>
        <v>4.2</v>
      </c>
      <c r="B275" s="9">
        <f>'TAM Aceite de Oliva'!C23</f>
        <v>4.3</v>
      </c>
      <c r="C275" s="9"/>
      <c r="D275" s="4">
        <f>SUMIFS('Aceite de Oliva'!D$6:D$257,'Aceite de Oliva'!$A$6:$A$257,"&gt;="&amp;$A275,'Aceite de Oliva'!$B$6:$B$257,"&lt;="&amp;$B275)</f>
        <v>1.74</v>
      </c>
      <c r="E275" s="4">
        <f>SUMIFS('Aceite de Oliva'!E$6:E$257,'Aceite de Oliva'!$A$6:$A$257,"&gt;="&amp;$A275,'Aceite de Oliva'!$B$6:$B$257,"&lt;="&amp;$B275)</f>
        <v>1.6099999999999999</v>
      </c>
      <c r="F275" s="4">
        <f>SUMIFS('Aceite de Oliva'!F$6:F$257,'Aceite de Oliva'!$A$6:$A$257,"&gt;="&amp;$A275,'Aceite de Oliva'!$B$6:$B$257,"&lt;="&amp;$B275)</f>
        <v>2.37</v>
      </c>
      <c r="G275" s="4">
        <f>SUMIFS('Aceite de Oliva'!G$6:G$257,'Aceite de Oliva'!$A$6:$A$257,"&gt;="&amp;$A275,'Aceite de Oliva'!$B$6:$B$257,"&lt;="&amp;$B275)</f>
        <v>0</v>
      </c>
      <c r="H275" s="9"/>
      <c r="I275" s="9"/>
      <c r="J275" s="9"/>
      <c r="K275" s="4">
        <f>SUMIFS('Aceite de Oliva'!K$6:K$257,'Aceite de Oliva'!$A$6:$A$257,"&gt;="&amp;$A275,'Aceite de Oliva'!$B$6:$B$257,"&lt;="&amp;$B275)</f>
        <v>2.44</v>
      </c>
      <c r="L275" s="4">
        <f>SUMIFS('Aceite de Oliva'!L$6:L$257,'Aceite de Oliva'!$A$6:$A$257,"&gt;="&amp;$A275,'Aceite de Oliva'!$B$6:$B$257,"&lt;="&amp;$B275)</f>
        <v>2.75</v>
      </c>
      <c r="M275" s="4">
        <f>SUMIFS('Aceite de Oliva'!M$6:M$257,'Aceite de Oliva'!$A$6:$A$257,"&gt;="&amp;$A275,'Aceite de Oliva'!$B$6:$B$257,"&lt;="&amp;$B275)</f>
        <v>3.21</v>
      </c>
      <c r="N275" s="4">
        <f>SUMIFS('Aceite de Oliva'!N$6:N$257,'Aceite de Oliva'!$A$6:$A$257,"&gt;="&amp;$A275,'Aceite de Oliva'!$B$6:$B$257,"&lt;="&amp;$B275)</f>
        <v>0</v>
      </c>
      <c r="O275" s="9"/>
      <c r="P275" s="9"/>
      <c r="Q275" s="9"/>
      <c r="R275" s="4">
        <f>SUMIFS('Aceite de Oliva'!R$6:R$257,'Aceite de Oliva'!$A$6:$A$257,"&gt;="&amp;$A275,'Aceite de Oliva'!$B$6:$B$257,"&lt;="&amp;$B275)</f>
        <v>1.77</v>
      </c>
      <c r="S275" s="4">
        <f>SUMIFS('Aceite de Oliva'!S$6:S$257,'Aceite de Oliva'!$A$6:$A$257,"&gt;="&amp;$A275,'Aceite de Oliva'!$B$6:$B$257,"&lt;="&amp;$B275)</f>
        <v>3.02</v>
      </c>
      <c r="T275" s="4">
        <f>SUMIFS('Aceite de Oliva'!T$6:T$257,'Aceite de Oliva'!$A$6:$A$257,"&gt;="&amp;$A275,'Aceite de Oliva'!$B$6:$B$257,"&lt;="&amp;$B275)</f>
        <v>1.91</v>
      </c>
      <c r="U275" s="4">
        <f>SUMIFS('Aceite de Oliva'!U$6:U$257,'Aceite de Oliva'!$A$6:$A$257,"&gt;="&amp;$A275,'Aceite de Oliva'!$B$6:$B$257,"&lt;="&amp;$B275)</f>
        <v>0.47000000000000003</v>
      </c>
      <c r="V275" s="9"/>
      <c r="W275" s="9"/>
      <c r="X275" s="9"/>
      <c r="Y275" s="4">
        <f>SUMIFS('Aceite de Oliva'!Y$6:Y$257,'Aceite de Oliva'!$A$6:$A$257,"&gt;="&amp;$A275,'Aceite de Oliva'!$B$6:$B$257,"&lt;="&amp;$B275)</f>
        <v>1.76</v>
      </c>
      <c r="Z275" s="4">
        <f>SUMIFS('Aceite de Oliva'!Z$6:Z$257,'Aceite de Oliva'!$A$6:$A$257,"&gt;="&amp;$A275,'Aceite de Oliva'!$B$6:$B$257,"&lt;="&amp;$B275)</f>
        <v>1.04</v>
      </c>
      <c r="AA275" s="4">
        <f>SUMIFS('Aceite de Oliva'!AA$6:AA$257,'Aceite de Oliva'!$A$6:$A$257,"&gt;="&amp;$A275,'Aceite de Oliva'!$B$6:$B$257,"&lt;="&amp;$B275)</f>
        <v>2.1799999999999997</v>
      </c>
      <c r="AB275" s="4">
        <f>SUMIFS('Aceite de Oliva'!AB$6:AB$257,'Aceite de Oliva'!$A$6:$A$257,"&gt;="&amp;$A275,'Aceite de Oliva'!$B$6:$B$257,"&lt;="&amp;$B275)</f>
        <v>0</v>
      </c>
      <c r="AC275" s="9"/>
      <c r="AD275" s="9"/>
      <c r="AE275" s="9"/>
      <c r="AF275" s="4">
        <f>SUMIFS('Aceite de Oliva'!AF$6:AF$257,'Aceite de Oliva'!$A$6:$A$257,"&gt;="&amp;$A275,'Aceite de Oliva'!$B$6:$B$257,"&lt;="&amp;$B275)</f>
        <v>3.21</v>
      </c>
      <c r="AG275" s="4">
        <f>SUMIFS('Aceite de Oliva'!AG$6:AG$257,'Aceite de Oliva'!$A$6:$A$257,"&gt;="&amp;$A275,'Aceite de Oliva'!$B$6:$B$257,"&lt;="&amp;$B275)</f>
        <v>2.46</v>
      </c>
      <c r="AH275" s="4">
        <f>SUMIFS('Aceite de Oliva'!AH$6:AH$257,'Aceite de Oliva'!$A$6:$A$257,"&gt;="&amp;$A275,'Aceite de Oliva'!$B$6:$B$257,"&lt;="&amp;$B275)</f>
        <v>5.35</v>
      </c>
      <c r="AI275" s="4">
        <f>SUMIFS('Aceite de Oliva'!AI$6:AI$257,'Aceite de Oliva'!$A$6:$A$257,"&gt;="&amp;$A275,'Aceite de Oliva'!$B$6:$B$257,"&lt;="&amp;$B275)</f>
        <v>0.5</v>
      </c>
      <c r="AJ275" s="9"/>
      <c r="AK275" s="9"/>
      <c r="AL275" s="9"/>
      <c r="AM275" s="4">
        <f>SUMIFS('Aceite de Oliva'!AM$6:AM$257,'Aceite de Oliva'!$A$6:$A$257,"&gt;="&amp;$A275,'Aceite de Oliva'!$B$6:$B$257,"&lt;="&amp;$B275)</f>
        <v>3.21</v>
      </c>
      <c r="AN275" s="4">
        <f>SUMIFS('Aceite de Oliva'!AN$6:AN$257,'Aceite de Oliva'!$A$6:$A$257,"&gt;="&amp;$A275,'Aceite de Oliva'!$B$6:$B$257,"&lt;="&amp;$B275)</f>
        <v>2.42</v>
      </c>
      <c r="AO275" s="4">
        <f>SUMIFS('Aceite de Oliva'!AO$6:AO$257,'Aceite de Oliva'!$A$6:$A$257,"&gt;="&amp;$A275,'Aceite de Oliva'!$B$6:$B$257,"&lt;="&amp;$B275)</f>
        <v>5.58</v>
      </c>
      <c r="AP275" s="4">
        <f>SUMIFS('Aceite de Oliva'!AP$6:AP$257,'Aceite de Oliva'!$A$6:$A$257,"&gt;="&amp;$A275,'Aceite de Oliva'!$B$6:$B$257,"&lt;="&amp;$B275)</f>
        <v>0.4</v>
      </c>
      <c r="AQ275" s="9"/>
      <c r="AR275" s="9"/>
      <c r="AT275" s="4">
        <f>SUMIFS('Aceite de Oliva'!AT$6:AT$257,'Aceite de Oliva'!$A$6:$A$257,"&gt;="&amp;$A275,'Aceite de Oliva'!$B$6:$B$257,"&lt;="&amp;$B275)</f>
        <v>3.12</v>
      </c>
      <c r="AU275" s="4">
        <f>SUMIFS('Aceite de Oliva'!AU$6:AU$257,'Aceite de Oliva'!$A$6:$A$257,"&gt;="&amp;$A275,'Aceite de Oliva'!$B$6:$B$257,"&lt;="&amp;$B275)</f>
        <v>2.16</v>
      </c>
      <c r="AV275" s="4">
        <f>SUMIFS('Aceite de Oliva'!AV$6:AV$257,'Aceite de Oliva'!$A$6:$A$257,"&gt;="&amp;$A275,'Aceite de Oliva'!$B$6:$B$257,"&lt;="&amp;$B275)</f>
        <v>3.68</v>
      </c>
      <c r="AW275" s="4">
        <f>SUMIFS('Aceite de Oliva'!AW$6:AW$257,'Aceite de Oliva'!$A$6:$A$257,"&gt;="&amp;$A275,'Aceite de Oliva'!$B$6:$B$257,"&lt;="&amp;$B275)</f>
        <v>0.55000000000000004</v>
      </c>
      <c r="BA275" s="4">
        <f>SUMIFS('Aceite de Oliva'!BA$6:BA$257,'Aceite de Oliva'!$A$6:$A$257,"&gt;="&amp;A275,'Aceite de Oliva'!$B$6:$B$257,"&lt;="&amp;B275)</f>
        <v>2.5199999999999996</v>
      </c>
      <c r="BB275" s="4">
        <f>SUMIFS('Aceite de Oliva'!BB$6:BB$257,'Aceite de Oliva'!$A$6:$A$257,"&gt;="&amp;$A275,'Aceite de Oliva'!$B$6:$B$257,"&lt;="&amp;$B275)</f>
        <v>1.21</v>
      </c>
      <c r="BC275" s="4">
        <f>SUMIFS('Aceite de Oliva'!BC$6:BC$257,'Aceite de Oliva'!$A$6:$A$257,"&gt;="&amp;$A275,'Aceite de Oliva'!$B$6:$B$257,"&lt;="&amp;$B275)</f>
        <v>4.3099999999999996</v>
      </c>
      <c r="BD275" s="4">
        <f>SUMIFS('Aceite de Oliva'!BD$6:BD$257,'Aceite de Oliva'!$A$6:$A$257,"&gt;="&amp;$A275,'Aceite de Oliva'!$B$6:$B$257,"&lt;="&amp;$B275)</f>
        <v>0.59</v>
      </c>
      <c r="BH275" s="4">
        <f>SUMIFS('Aceite de Oliva'!BH$6:BH$257,'Aceite de Oliva'!$A$6:$A$257,"&gt;="&amp;$A275,'Aceite de Oliva'!$B$6:$B$257,"&lt;="&amp;$B275)</f>
        <v>3.2800000000000002</v>
      </c>
      <c r="BI275" s="4">
        <f>SUMIFS('Aceite de Oliva'!BI$6:BI$257,'Aceite de Oliva'!$A$6:$A$257,"&gt;="&amp;$A275,'Aceite de Oliva'!$B$6:$B$257,"&lt;="&amp;$B275)</f>
        <v>3.71</v>
      </c>
      <c r="BJ275" s="4">
        <f>SUMIFS('Aceite de Oliva'!BJ$6:BJ$257,'Aceite de Oliva'!$A$6:$A$257,"&gt;="&amp;$A275,'Aceite de Oliva'!$B$6:$B$257,"&lt;="&amp;$B275)</f>
        <v>2.63</v>
      </c>
      <c r="BK275" s="4">
        <f>SUMIFS('Aceite de Oliva'!BK$6:BK$257,'Aceite de Oliva'!$A$6:$A$257,"&gt;="&amp;$A275,'Aceite de Oliva'!$B$6:$B$257,"&lt;="&amp;$B275)</f>
        <v>3.26</v>
      </c>
      <c r="BO275" s="4">
        <f>SUMIFS('Aceite de Oliva'!BO$6:BO$257,'Aceite de Oliva'!$A$6:$A$257,"&gt;="&amp;$A275,'Aceite de Oliva'!$B$6:$B$257,"&lt;="&amp;$B275)</f>
        <v>2.99</v>
      </c>
      <c r="BP275" s="4">
        <f>SUMIFS('Aceite de Oliva'!BP$6:BP$257,'Aceite de Oliva'!$A$6:$A$257,"&gt;="&amp;$A275,'Aceite de Oliva'!$B$6:$B$257,"&lt;="&amp;$B275)</f>
        <v>2.29</v>
      </c>
      <c r="BQ275" s="4">
        <f>SUMIFS('Aceite de Oliva'!BQ$6:BQ$257,'Aceite de Oliva'!$A$6:$A$257,"&gt;="&amp;$A275,'Aceite de Oliva'!$B$6:$B$257,"&lt;="&amp;$B275)</f>
        <v>3.46</v>
      </c>
      <c r="BR275" s="4">
        <f>SUMIFS('Aceite de Oliva'!BR$6:BR$257,'Aceite de Oliva'!$A$6:$A$257,"&gt;="&amp;$A275,'Aceite de Oliva'!$B$6:$B$257,"&lt;="&amp;$B275)</f>
        <v>2.14</v>
      </c>
      <c r="BV275" s="4">
        <f>SUMIFS('Aceite de Oliva'!BV$6:BV$257,'Aceite de Oliva'!$A$6:$A$257,"&gt;="&amp;$A275,'Aceite de Oliva'!$B$6:$B$257,"&lt;="&amp;$B275)</f>
        <v>1.01</v>
      </c>
      <c r="BW275" s="4">
        <f>SUMIFS('Aceite de Oliva'!BW$6:BW$257,'Aceite de Oliva'!$A$6:$A$257,"&gt;="&amp;$A275,'Aceite de Oliva'!$B$6:$B$257,"&lt;="&amp;$B275)</f>
        <v>0.51</v>
      </c>
      <c r="BX275" s="4">
        <f>SUMIFS('Aceite de Oliva'!BX$6:BX$257,'Aceite de Oliva'!$A$6:$A$257,"&gt;="&amp;$A275,'Aceite de Oliva'!$B$6:$B$257,"&lt;="&amp;$B275)</f>
        <v>1.74</v>
      </c>
      <c r="BY275" s="4">
        <f>SUMIFS('Aceite de Oliva'!BY$6:BY$257,'Aceite de Oliva'!$A$6:$A$257,"&gt;="&amp;$A275,'Aceite de Oliva'!$B$6:$B$257,"&lt;="&amp;$B275)</f>
        <v>0</v>
      </c>
      <c r="CC275" s="4">
        <f>SUMIFS('Aceite de Oliva'!CC$6:CC$257,'Aceite de Oliva'!$A$6:$A$257,"&gt;="&amp;$A275,'Aceite de Oliva'!$B$6:$B$257,"&lt;="&amp;$B275)</f>
        <v>0.44000000000000006</v>
      </c>
      <c r="CD275" s="4">
        <f>SUMIFS('Aceite de Oliva'!CD$6:CD$257,'Aceite de Oliva'!$A$6:$A$257,"&gt;="&amp;$A275,'Aceite de Oliva'!$B$6:$B$257,"&lt;="&amp;$B275)</f>
        <v>0.82000000000000006</v>
      </c>
      <c r="CE275" s="4">
        <f>SUMIFS('Aceite de Oliva'!CE$6:CE$257,'Aceite de Oliva'!$A$6:$A$257,"&gt;="&amp;$A275,'Aceite de Oliva'!$B$6:$B$257,"&lt;="&amp;$B275)</f>
        <v>0.54</v>
      </c>
      <c r="CF275" s="4">
        <f>SUMIFS('Aceite de Oliva'!CF$6:CF$257,'Aceite de Oliva'!$A$6:$A$257,"&gt;="&amp;$A275,'Aceite de Oliva'!$B$6:$B$257,"&lt;="&amp;$B275)</f>
        <v>0</v>
      </c>
      <c r="CJ275" s="4">
        <f>SUMIFS('Aceite de Oliva'!CJ$6:CJ$257,'Aceite de Oliva'!$A$6:$A$257,"&gt;="&amp;$A275,'Aceite de Oliva'!$B$6:$B$257,"&lt;="&amp;$B275)</f>
        <v>0.47000000000000003</v>
      </c>
      <c r="CK275" s="4">
        <f>SUMIFS('Aceite de Oliva'!CK$6:CK$257,'Aceite de Oliva'!$A$6:$A$257,"&gt;="&amp;$A275,'Aceite de Oliva'!$B$6:$B$257,"&lt;="&amp;$B275)</f>
        <v>0</v>
      </c>
      <c r="CL275" s="4">
        <f>SUMIFS('Aceite de Oliva'!CL$6:CL$257,'Aceite de Oliva'!$A$6:$A$257,"&gt;="&amp;$A275,'Aceite de Oliva'!$B$6:$B$257,"&lt;="&amp;$B275)</f>
        <v>0.57999999999999996</v>
      </c>
      <c r="CM275" s="4">
        <f>SUMIFS('Aceite de Oliva'!CM$6:CM$257,'Aceite de Oliva'!$A$6:$A$257,"&gt;="&amp;$A275,'Aceite de Oliva'!$B$6:$B$257,"&lt;="&amp;$B275)</f>
        <v>0.69</v>
      </c>
      <c r="CQ275" s="4">
        <f>SUMIFS('Aceite de Oliva'!CQ$6:CQ$257,'Aceite de Oliva'!$A$6:$A$257,"&gt;="&amp;$A275,'Aceite de Oliva'!$B$6:$B$257,"&lt;="&amp;$B275)</f>
        <v>0.28999999999999998</v>
      </c>
      <c r="CR275" s="4">
        <f>SUMIFS('Aceite de Oliva'!CR$6:CR$257,'Aceite de Oliva'!$A$6:$A$257,"&gt;="&amp;$A275,'Aceite de Oliva'!$B$6:$B$257,"&lt;="&amp;$B275)</f>
        <v>0.22</v>
      </c>
      <c r="CS275" s="4">
        <f>SUMIFS('Aceite de Oliva'!CS$6:CS$257,'Aceite de Oliva'!$A$6:$A$257,"&gt;="&amp;$A275,'Aceite de Oliva'!$B$6:$B$257,"&lt;="&amp;$B275)</f>
        <v>0.27</v>
      </c>
      <c r="CT275" s="4">
        <f>SUMIFS('Aceite de Oliva'!CT$6:CT$257,'Aceite de Oliva'!$A$6:$A$257,"&gt;="&amp;$A275,'Aceite de Oliva'!$B$6:$B$257,"&lt;="&amp;$B275)</f>
        <v>0</v>
      </c>
      <c r="CX275" s="4">
        <f>SUMIFS('Aceite de Oliva'!CX$6:CX$257,'Aceite de Oliva'!$A$6:$A$257,"&gt;="&amp;$A275,'Aceite de Oliva'!$B$6:$B$257,"&lt;="&amp;$B275)</f>
        <v>0.08</v>
      </c>
      <c r="CY275" s="4">
        <f>SUMIFS('Aceite de Oliva'!CY$6:CY$257,'Aceite de Oliva'!$A$6:$A$257,"&gt;="&amp;$A275,'Aceite de Oliva'!$B$6:$B$257,"&lt;="&amp;$B275)</f>
        <v>0</v>
      </c>
      <c r="CZ275" s="4">
        <f>SUMIFS('Aceite de Oliva'!CZ$6:CZ$257,'Aceite de Oliva'!$A$6:$A$257,"&gt;="&amp;$A275,'Aceite de Oliva'!$B$6:$B$257,"&lt;="&amp;$B275)</f>
        <v>0.14000000000000001</v>
      </c>
      <c r="DA275" s="4">
        <f>SUMIFS('Aceite de Oliva'!DA$6:DA$257,'Aceite de Oliva'!$A$6:$A$257,"&gt;="&amp;$A275,'Aceite de Oliva'!$B$6:$B$257,"&lt;="&amp;$B275)</f>
        <v>0</v>
      </c>
      <c r="DE275" s="4">
        <f>SUMIFS('Aceite de Oliva'!DE$6:DE$257,'Aceite de Oliva'!$A$6:$A$257,"&gt;="&amp;$A275,'Aceite de Oliva'!$B$6:$B$257,"&lt;="&amp;$B275)</f>
        <v>0.56000000000000005</v>
      </c>
      <c r="DF275" s="4">
        <f>SUMIFS('Aceite de Oliva'!DF$6:DF$257,'Aceite de Oliva'!$A$6:$A$257,"&gt;="&amp;$A275,'Aceite de Oliva'!$B$6:$B$257,"&lt;="&amp;$B275)</f>
        <v>1.89</v>
      </c>
      <c r="DG275" s="4">
        <f>SUMIFS('Aceite de Oliva'!DG$6:DG$257,'Aceite de Oliva'!$A$6:$A$257,"&gt;="&amp;$A275,'Aceite de Oliva'!$B$6:$B$257,"&lt;="&amp;$B275)</f>
        <v>0.26</v>
      </c>
      <c r="DH275" s="4">
        <f>SUMIFS('Aceite de Oliva'!DH$6:DH$257,'Aceite de Oliva'!$A$6:$A$257,"&gt;="&amp;$A275,'Aceite de Oliva'!$B$6:$B$257,"&lt;="&amp;$B275)</f>
        <v>0</v>
      </c>
      <c r="DL275" s="4">
        <f>SUMIFS('Aceite de Oliva'!DL$6:DL$257,'Aceite de Oliva'!$A$6:$A$257,"&gt;="&amp;$A275,'Aceite de Oliva'!$B$6:$B$257,"&lt;="&amp;$B275)</f>
        <v>0.13</v>
      </c>
      <c r="DM275" s="4">
        <f>SUMIFS('Aceite de Oliva'!DM$6:DM$257,'Aceite de Oliva'!$A$6:$A$257,"&gt;="&amp;$A275,'Aceite de Oliva'!$B$6:$B$257,"&lt;="&amp;$B275)</f>
        <v>0.24000000000000002</v>
      </c>
      <c r="DN275" s="4">
        <f>SUMIFS('Aceite de Oliva'!DN$6:DN$257,'Aceite de Oliva'!$A$6:$A$257,"&gt;="&amp;$A275,'Aceite de Oliva'!$B$6:$B$257,"&lt;="&amp;$B275)</f>
        <v>0.11</v>
      </c>
      <c r="DO275" s="4">
        <f>SUMIFS('Aceite de Oliva'!DO$6:DO$257,'Aceite de Oliva'!$A$6:$A$257,"&gt;="&amp;$A275,'Aceite de Oliva'!$B$6:$B$257,"&lt;="&amp;$B275)</f>
        <v>0.1</v>
      </c>
      <c r="DS275" s="4">
        <f>SUMIFS('Aceite de Oliva'!DS$6:DS$257,'Aceite de Oliva'!$A$6:$A$257,"&gt;="&amp;$A275,'Aceite de Oliva'!$B$6:$B$257,"&lt;="&amp;$B275)</f>
        <v>0.85</v>
      </c>
      <c r="DT275" s="4">
        <f>SUMIFS('Aceite de Oliva'!DT$6:DT$257,'Aceite de Oliva'!$A$6:$A$257,"&gt;="&amp;$A275,'Aceite de Oliva'!$B$6:$B$257,"&lt;="&amp;$B275)</f>
        <v>0.12</v>
      </c>
      <c r="DU275" s="4">
        <f>SUMIFS('Aceite de Oliva'!DU$6:DU$257,'Aceite de Oliva'!$A$6:$A$257,"&gt;="&amp;$A275,'Aceite de Oliva'!$B$6:$B$257,"&lt;="&amp;$B275)</f>
        <v>0.78</v>
      </c>
      <c r="DV275" s="4">
        <f>SUMIFS('Aceite de Oliva'!DV$6:DV$257,'Aceite de Oliva'!$A$6:$A$257,"&gt;="&amp;$A275,'Aceite de Oliva'!$B$6:$B$257,"&lt;="&amp;$B275)</f>
        <v>0.86</v>
      </c>
      <c r="DZ275" s="4">
        <f>SUMIFS('Aceite de Oliva'!DZ$6:DZ$257,'Aceite de Oliva'!$A$6:$A$257,"&gt;="&amp;$A275,'Aceite de Oliva'!$B$6:$B$257,"&lt;="&amp;$B275)</f>
        <v>0.22999999999999998</v>
      </c>
      <c r="EA275" s="4">
        <f>SUMIFS('Aceite de Oliva'!EA$6:EA$257,'Aceite de Oliva'!$A$6:$A$257,"&gt;="&amp;$A275,'Aceite de Oliva'!$B$6:$B$257,"&lt;="&amp;$B275)</f>
        <v>0</v>
      </c>
      <c r="EB275" s="4">
        <f>SUMIFS('Aceite de Oliva'!EB$6:EB$257,'Aceite de Oliva'!$A$6:$A$257,"&gt;="&amp;$A275,'Aceite de Oliva'!$B$6:$B$257,"&lt;="&amp;$B275)</f>
        <v>0.25</v>
      </c>
      <c r="EC275" s="4">
        <f>SUMIFS('Aceite de Oliva'!EC$6:EC$257,'Aceite de Oliva'!$A$6:$A$257,"&gt;="&amp;$A275,'Aceite de Oliva'!$B$6:$B$257,"&lt;="&amp;$B275)</f>
        <v>0</v>
      </c>
      <c r="EG275" s="4">
        <f>SUMIFS('Aceite de Oliva'!EG$6:EG$257,'Aceite de Oliva'!$A$6:$A$257,"&gt;="&amp;$A275,'Aceite de Oliva'!$B$6:$B$257,"&lt;="&amp;$B275)</f>
        <v>0.15</v>
      </c>
      <c r="EH275" s="4">
        <f>SUMIFS('Aceite de Oliva'!EH$6:EH$257,'Aceite de Oliva'!$A$6:$A$257,"&gt;="&amp;$A275,'Aceite de Oliva'!$B$6:$B$257,"&lt;="&amp;$B275)</f>
        <v>7.0000000000000007E-2</v>
      </c>
      <c r="EI275" s="4">
        <f>SUMIFS('Aceite de Oliva'!EI$6:EI$257,'Aceite de Oliva'!$A$6:$A$257,"&gt;="&amp;$A275,'Aceite de Oliva'!$B$6:$B$257,"&lt;="&amp;$B275)</f>
        <v>0.24000000000000002</v>
      </c>
      <c r="EJ275" s="4">
        <f>SUMIFS('Aceite de Oliva'!EJ$6:EJ$257,'Aceite de Oliva'!$A$6:$A$257,"&gt;="&amp;$A275,'Aceite de Oliva'!$B$6:$B$257,"&lt;="&amp;$B275)</f>
        <v>0</v>
      </c>
      <c r="EN275" s="4">
        <f>SUMIFS('Aceite de Oliva'!EN$6:EN$257,'Aceite de Oliva'!$A$6:$A$257,"&gt;="&amp;$A275,'Aceite de Oliva'!$B$6:$B$257,"&lt;="&amp;$B275)</f>
        <v>0.62</v>
      </c>
      <c r="EO275" s="4">
        <f>SUMIFS('Aceite de Oliva'!EO$6:EO$257,'Aceite de Oliva'!$A$6:$A$257,"&gt;="&amp;$A275,'Aceite de Oliva'!$B$6:$B$257,"&lt;="&amp;$B275)</f>
        <v>0</v>
      </c>
      <c r="EP275" s="4">
        <f>SUMIFS('Aceite de Oliva'!EP$6:EP$257,'Aceite de Oliva'!$A$6:$A$257,"&gt;="&amp;$A275,'Aceite de Oliva'!$B$6:$B$257,"&lt;="&amp;$B275)</f>
        <v>0.4</v>
      </c>
      <c r="EQ275" s="4">
        <f>SUMIFS('Aceite de Oliva'!EQ$6:EQ$257,'Aceite de Oliva'!$A$6:$A$257,"&gt;="&amp;$A275,'Aceite de Oliva'!$B$6:$B$257,"&lt;="&amp;$B275)</f>
        <v>0</v>
      </c>
      <c r="EU275" s="4">
        <f>SUMIFS('Aceite de Oliva'!EU$6:EU$257,'Aceite de Oliva'!$A$6:$A$257,"&gt;="&amp;$A275,'Aceite de Oliva'!$B$6:$B$257,"&lt;="&amp;$B275)</f>
        <v>0.31</v>
      </c>
      <c r="EV275" s="4">
        <f>SUMIFS('Aceite de Oliva'!EV$6:EV$257,'Aceite de Oliva'!$A$6:$A$257,"&gt;="&amp;$A275,'Aceite de Oliva'!$B$6:$B$257,"&lt;="&amp;$B275)</f>
        <v>0</v>
      </c>
      <c r="EW275" s="4">
        <f>SUMIFS('Aceite de Oliva'!EW$6:EW$257,'Aceite de Oliva'!$A$6:$A$257,"&gt;="&amp;$A275,'Aceite de Oliva'!$B$6:$B$257,"&lt;="&amp;$B275)</f>
        <v>0.42</v>
      </c>
      <c r="EX275" s="4">
        <f>SUMIFS('Aceite de Oliva'!EX$6:EX$257,'Aceite de Oliva'!$A$6:$A$257,"&gt;="&amp;$A275,'Aceite de Oliva'!$B$6:$B$257,"&lt;="&amp;$B275)</f>
        <v>0</v>
      </c>
      <c r="FB275" s="4">
        <f>SUMIFS('Aceite de Oliva'!FB$6:FB$257,'Aceite de Oliva'!$A$6:$A$257,"&gt;="&amp;$A275,'Aceite de Oliva'!$B$6:$B$257,"&lt;="&amp;$B275)</f>
        <v>0.2</v>
      </c>
      <c r="FC275" s="4">
        <f>SUMIFS('Aceite de Oliva'!FC$6:FC$257,'Aceite de Oliva'!$A$6:$A$257,"&gt;="&amp;$A275,'Aceite de Oliva'!$B$6:$B$257,"&lt;="&amp;$B275)</f>
        <v>0</v>
      </c>
      <c r="FD275" s="4">
        <f>SUMIFS('Aceite de Oliva'!FD$6:FD$257,'Aceite de Oliva'!$A$6:$A$257,"&gt;="&amp;$A275,'Aceite de Oliva'!$B$6:$B$257,"&lt;="&amp;$B275)</f>
        <v>0.33</v>
      </c>
      <c r="FE275" s="4">
        <f>SUMIFS('Aceite de Oliva'!FE$6:FE$257,'Aceite de Oliva'!$A$6:$A$257,"&gt;="&amp;$A275,'Aceite de Oliva'!$B$6:$B$257,"&lt;="&amp;$B275)</f>
        <v>0</v>
      </c>
      <c r="FI275" s="4">
        <f>SUMIFS('Aceite de Oliva'!FI$6:FI$257,'Aceite de Oliva'!$A$6:$A$257,"&gt;="&amp;$A275,'Aceite de Oliva'!$B$6:$B$257,"&lt;="&amp;$B275)</f>
        <v>0.09</v>
      </c>
      <c r="FJ275" s="4">
        <f>SUMIFS('Aceite de Oliva'!FJ$6:FJ$257,'Aceite de Oliva'!$A$6:$A$257,"&gt;="&amp;$A275,'Aceite de Oliva'!$B$6:$B$257,"&lt;="&amp;$B275)</f>
        <v>0</v>
      </c>
      <c r="FK275" s="4">
        <f>SUMIFS('Aceite de Oliva'!FK$6:FK$257,'Aceite de Oliva'!$A$6:$A$257,"&gt;="&amp;$A275,'Aceite de Oliva'!$B$6:$B$257,"&lt;="&amp;$B275)</f>
        <v>0.06</v>
      </c>
      <c r="FL275" s="4">
        <f>SUMIFS('Aceite de Oliva'!FL$6:FL$257,'Aceite de Oliva'!$A$6:$A$257,"&gt;="&amp;$A275,'Aceite de Oliva'!$B$6:$B$257,"&lt;="&amp;$B275)</f>
        <v>0</v>
      </c>
      <c r="FP275" s="4">
        <f>SUMIFS('Aceite de Oliva'!FP$6:FP$257,'Aceite de Oliva'!$A$6:$A$257,"&gt;="&amp;$A275,'Aceite de Oliva'!$B$6:$B$257,"&lt;="&amp;$B275)</f>
        <v>0.53</v>
      </c>
      <c r="FQ275" s="4">
        <f>SUMIFS('Aceite de Oliva'!FQ$6:FQ$257,'Aceite de Oliva'!$A$6:$A$257,"&gt;="&amp;$A275,'Aceite de Oliva'!$B$6:$B$257,"&lt;="&amp;$B275)</f>
        <v>0.11</v>
      </c>
      <c r="FR275" s="4">
        <f>SUMIFS('Aceite de Oliva'!FR$6:FR$257,'Aceite de Oliva'!$A$6:$A$257,"&gt;="&amp;$A275,'Aceite de Oliva'!$B$6:$B$257,"&lt;="&amp;$B275)</f>
        <v>0.71</v>
      </c>
      <c r="FS275" s="4">
        <f>SUMIFS('Aceite de Oliva'!FS$6:FS$257,'Aceite de Oliva'!$A$6:$A$257,"&gt;="&amp;$A275,'Aceite de Oliva'!$B$6:$B$257,"&lt;="&amp;$B275)</f>
        <v>0</v>
      </c>
      <c r="FW275" s="4">
        <f>SUMIFS('Aceite de Oliva'!FW$6:FW$257,'Aceite de Oliva'!$A$6:$A$257,"&gt;="&amp;$A275,'Aceite de Oliva'!$B$6:$B$257,"&lt;="&amp;$B275)</f>
        <v>0.03</v>
      </c>
      <c r="FX275" s="4">
        <f>SUMIFS('Aceite de Oliva'!FX$6:FX$257,'Aceite de Oliva'!$A$6:$A$257,"&gt;="&amp;$A275,'Aceite de Oliva'!$B$6:$B$257,"&lt;="&amp;$B275)</f>
        <v>0</v>
      </c>
      <c r="FY275" s="4">
        <f>SUMIFS('Aceite de Oliva'!FY$6:FY$257,'Aceite de Oliva'!$A$6:$A$257,"&gt;="&amp;$A275,'Aceite de Oliva'!$B$6:$B$257,"&lt;="&amp;$B275)</f>
        <v>0.05</v>
      </c>
      <c r="FZ275" s="4">
        <f>SUMIFS('Aceite de Oliva'!FZ$6:FZ$257,'Aceite de Oliva'!$A$6:$A$257,"&gt;="&amp;$A275,'Aceite de Oliva'!$B$6:$B$257,"&lt;="&amp;$B275)</f>
        <v>0</v>
      </c>
      <c r="GD275" s="4">
        <f>SUMIFS('Aceite de Oliva'!GD$6:GD$257,'Aceite de Oliva'!$A$6:$A$257,"&gt;="&amp;$A275,'Aceite de Oliva'!$B$6:$B$257,"&lt;="&amp;$B275)</f>
        <v>0.03</v>
      </c>
      <c r="GE275" s="4">
        <f>SUMIFS('Aceite de Oliva'!GE$6:GE$257,'Aceite de Oliva'!$A$6:$A$257,"&gt;="&amp;$A275,'Aceite de Oliva'!$B$6:$B$257,"&lt;="&amp;$B275)</f>
        <v>0.15</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0.05</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0.21000000000000002</v>
      </c>
      <c r="GZ275" s="4">
        <f>SUMIFS('Aceite de Oliva'!GZ$6:GZ$257,'Aceite de Oliva'!$A$6:$A$257,"&gt;="&amp;$A275,'Aceite de Oliva'!$B$6:$B$257,"&lt;="&amp;$B275)</f>
        <v>0</v>
      </c>
      <c r="HA275" s="4">
        <f>SUMIFS('Aceite de Oliva'!HA$6:HA$257,'Aceite de Oliva'!$A$6:$A$257,"&gt;="&amp;$A275,'Aceite de Oliva'!$B$6:$B$257,"&lt;="&amp;$B275)</f>
        <v>0.32999999999999996</v>
      </c>
      <c r="HB275" s="4">
        <f>SUMIFS('Aceite de Oliva'!HB$6:HB$257,'Aceite de Oliva'!$A$6:$A$257,"&gt;="&amp;$A275,'Aceite de Oliva'!$B$6:$B$257,"&lt;="&amp;$B275)</f>
        <v>0</v>
      </c>
      <c r="HF275" s="4">
        <f>SUMIFS('Aceite de Oliva'!HF$6:HF$257,'Aceite de Oliva'!$A$6:$A$257,"&gt;="&amp;$A275,'Aceite de Oliva'!$B$6:$B$257,"&lt;="&amp;$B275)</f>
        <v>0.02</v>
      </c>
      <c r="HG275" s="4">
        <f>SUMIFS('Aceite de Oliva'!HG$6:HG$257,'Aceite de Oliva'!$A$6:$A$257,"&gt;="&amp;$A275,'Aceite de Oliva'!$B$6:$B$257,"&lt;="&amp;$B275)</f>
        <v>0</v>
      </c>
      <c r="HH275" s="4">
        <f>SUMIFS('Aceite de Oliva'!HH$6:HH$257,'Aceite de Oliva'!$A$6:$A$257,"&gt;="&amp;$A275,'Aceite de Oliva'!$B$6:$B$257,"&lt;="&amp;$B275)</f>
        <v>0.03</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0.05</v>
      </c>
      <c r="IB275" s="4">
        <f>SUMIFS('Aceite de Oliva'!IB$6:IB$257,'Aceite de Oliva'!$A$6:$A$257,"&gt;="&amp;$A275,'Aceite de Oliva'!$B$6:$B$257,"&lt;="&amp;$B275)</f>
        <v>0</v>
      </c>
      <c r="IC275" s="4">
        <f>SUMIFS('Aceite de Oliva'!IC$6:IC$257,'Aceite de Oliva'!$A$6:$A$257,"&gt;="&amp;$A275,'Aceite de Oliva'!$B$6:$B$257,"&lt;="&amp;$B275)</f>
        <v>0.08</v>
      </c>
      <c r="ID275" s="4">
        <f>SUMIFS('Aceite de Oliva'!ID$6:ID$257,'Aceite de Oliva'!$A$6:$A$257,"&gt;="&amp;$A275,'Aceite de Oliva'!$B$6:$B$257,"&lt;="&amp;$B275)</f>
        <v>0</v>
      </c>
      <c r="IH275" s="4">
        <f>SUMIFS('Aceite de Oliva'!IH$6:IH$257,'Aceite de Oliva'!$A$6:$A$257,"&gt;="&amp;$A275,'Aceite de Oliva'!$B$6:$B$257,"&lt;="&amp;$B275)</f>
        <v>0.02</v>
      </c>
      <c r="II275" s="4">
        <f>SUMIFS('Aceite de Oliva'!II$6:II$257,'Aceite de Oliva'!$A$6:$A$257,"&gt;="&amp;$A275,'Aceite de Oliva'!$B$6:$B$257,"&lt;="&amp;$B275)</f>
        <v>0</v>
      </c>
      <c r="IJ275" s="4">
        <f>SUMIFS('Aceite de Oliva'!IJ$6:IJ$257,'Aceite de Oliva'!$A$6:$A$257,"&gt;="&amp;$A275,'Aceite de Oliva'!$B$6:$B$257,"&lt;="&amp;$B275)</f>
        <v>0.03</v>
      </c>
      <c r="IK275" s="4">
        <f>SUMIFS('Aceite de Oliva'!IK$6:IK$257,'Aceite de Oliva'!$A$6:$A$257,"&gt;="&amp;$A275,'Aceite de Oliva'!$B$6:$B$257,"&lt;="&amp;$B275)</f>
        <v>0</v>
      </c>
      <c r="IO275" s="4">
        <f>SUMIFS('Aceite de Oliva'!IO$6:IO$257,'Aceite de Oliva'!$A$6:$A$257,"&gt;="&amp;$A275,'Aceite de Oliva'!$B$6:$B$257,"&lt;="&amp;$B275)</f>
        <v>0.11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0.14000000000000001</v>
      </c>
      <c r="JK275" s="4">
        <f>SUMIFS('Aceite de Oliva'!JK$6:JK$257,'Aceite de Oliva'!$A$6:$A$257,"&gt;="&amp;$A275,'Aceite de Oliva'!$B$6:$B$257,"&lt;="&amp;$B275)</f>
        <v>0</v>
      </c>
      <c r="JL275" s="4">
        <f>SUMIFS('Aceite de Oliva'!JL$6:JL$257,'Aceite de Oliva'!$A$6:$A$257,"&gt;="&amp;$A275,'Aceite de Oliva'!$B$6:$B$257,"&lt;="&amp;$B275)</f>
        <v>0.24</v>
      </c>
      <c r="JM275" s="4">
        <f>SUMIFS('Aceite de Oliva'!JM$6:JM$257,'Aceite de Oliva'!$A$6:$A$257,"&gt;="&amp;$A275,'Aceite de Oliva'!$B$6:$B$257,"&lt;="&amp;$B275)</f>
        <v>0</v>
      </c>
      <c r="JQ275" s="4">
        <f>SUMIFS('Aceite de Oliva'!JQ$6:JQ$257,'Aceite de Oliva'!$A$6:$A$257,"&gt;="&amp;$A275,'Aceite de Oliva'!$B$6:$B$257,"&lt;="&amp;$B275)</f>
        <v>0.27</v>
      </c>
      <c r="JR275" s="4">
        <f>SUMIFS('Aceite de Oliva'!JR$6:JR$257,'Aceite de Oliva'!$A$6:$A$257,"&gt;="&amp;$A275,'Aceite de Oliva'!$B$6:$B$257,"&lt;="&amp;$B275)</f>
        <v>0.14000000000000001</v>
      </c>
      <c r="JS275" s="4">
        <f>SUMIFS('Aceite de Oliva'!JS$6:JS$257,'Aceite de Oliva'!$A$6:$A$257,"&gt;="&amp;$A275,'Aceite de Oliva'!$B$6:$B$257,"&lt;="&amp;$B275)</f>
        <v>0.31</v>
      </c>
      <c r="JT275" s="4">
        <f>SUMIFS('Aceite de Oliva'!JT$6:JT$257,'Aceite de Oliva'!$A$6:$A$257,"&gt;="&amp;$A275,'Aceite de Oliva'!$B$6:$B$257,"&lt;="&amp;$B275)</f>
        <v>0</v>
      </c>
      <c r="JX275" s="4">
        <f>SUMIFS('Aceite de Oliva'!JX$6:JX$257,'Aceite de Oliva'!$A$6:$A$257,"&gt;="&amp;$A275,'Aceite de Oliva'!$B$6:$B$257,"&lt;="&amp;$B275)</f>
        <v>0.09</v>
      </c>
      <c r="JY275" s="4">
        <f>SUMIFS('Aceite de Oliva'!JY$6:JY$257,'Aceite de Oliva'!$A$6:$A$257,"&gt;="&amp;$A275,'Aceite de Oliva'!$B$6:$B$257,"&lt;="&amp;$B275)</f>
        <v>0</v>
      </c>
      <c r="JZ275" s="4">
        <f>SUMIFS('Aceite de Oliva'!JZ$6:JZ$257,'Aceite de Oliva'!$A$6:$A$257,"&gt;="&amp;$A275,'Aceite de Oliva'!$B$6:$B$257,"&lt;="&amp;$B275)</f>
        <v>0.1</v>
      </c>
      <c r="KA275" s="4">
        <f>SUMIFS('Aceite de Oliva'!KA$6:KA$257,'Aceite de Oliva'!$A$6:$A$257,"&gt;="&amp;$A275,'Aceite de Oliva'!$B$6:$B$257,"&lt;="&amp;$B275)</f>
        <v>0.19</v>
      </c>
      <c r="KE275" s="4">
        <f>SUMIFS('Aceite de Oliva'!KE$6:KE$257,'Aceite de Oliva'!$A$6:$A$257,"&gt;="&amp;$A275,'Aceite de Oliva'!$B$6:$B$257,"&lt;="&amp;$B275)</f>
        <v>0.03</v>
      </c>
      <c r="KF275" s="4">
        <f>SUMIFS('Aceite de Oliva'!KF$6:KF$257,'Aceite de Oliva'!$A$6:$A$257,"&gt;="&amp;$A275,'Aceite de Oliva'!$B$6:$B$257,"&lt;="&amp;$B275)</f>
        <v>0</v>
      </c>
      <c r="KG275" s="4">
        <f>SUMIFS('Aceite de Oliva'!KG$6:KG$257,'Aceite de Oliva'!$A$6:$A$257,"&gt;="&amp;$A275,'Aceite de Oliva'!$B$6:$B$257,"&lt;="&amp;$B275)</f>
        <v>0.06</v>
      </c>
      <c r="KH275" s="4">
        <f>SUMIFS('Aceite de Oliva'!KH$6:KH$257,'Aceite de Oliva'!$A$6:$A$257,"&gt;="&amp;$A275,'Aceite de Oliva'!$B$6:$B$257,"&lt;="&amp;$B275)</f>
        <v>0</v>
      </c>
      <c r="KL275" s="4">
        <f>SUMIFS('Aceite de Oliva'!KL$6:KL$257,'Aceite de Oliva'!$A$6:$A$257,"&gt;="&amp;$A275,'Aceite de Oliva'!$B$6:$B$257,"&lt;="&amp;$B275)</f>
        <v>0.3</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0.14000000000000001</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0.43</v>
      </c>
      <c r="KZ275" s="4">
        <f>SUMIFS('Aceite de Oliva'!KZ$6:KZ$257,'Aceite de Oliva'!$A$6:$A$257,"&gt;="&amp;$A275,'Aceite de Oliva'!$B$6:$B$257,"&lt;="&amp;$B275)</f>
        <v>0.16</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0.02</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0.1</v>
      </c>
      <c r="LV275" s="4">
        <f>SUMIFS('Aceite de Oliva'!LV$6:LV$257,'Aceite de Oliva'!$A$6:$A$257,"&gt;="&amp;$A275,'Aceite de Oliva'!$B$6:$B$257,"&lt;="&amp;$B275)</f>
        <v>0</v>
      </c>
      <c r="LW275" s="4">
        <f>SUMIFS('Aceite de Oliva'!LW$6:LW$257,'Aceite de Oliva'!$A$6:$A$257,"&gt;="&amp;$A275,'Aceite de Oliva'!$B$6:$B$257,"&lt;="&amp;$B275)</f>
        <v>0.04</v>
      </c>
      <c r="LX275" s="4">
        <f>SUMIFS('Aceite de Oliva'!LX$6:LX$257,'Aceite de Oliva'!$A$6:$A$257,"&gt;="&amp;$A275,'Aceite de Oliva'!$B$6:$B$257,"&lt;="&amp;$B275)</f>
        <v>0.46</v>
      </c>
      <c r="MB275" s="4">
        <f>SUMIFS('Aceite de Oliva'!MB$6:MB$257,'Aceite de Oliva'!$A$6:$A$257,"&gt;="&amp;$A275,'Aceite de Oliva'!$B$6:$B$257,"&lt;="&amp;$B275)</f>
        <v>0.44</v>
      </c>
      <c r="MC275" s="4">
        <f>SUMIFS('Aceite de Oliva'!MC$6:MC$257,'Aceite de Oliva'!$A$6:$A$257,"&gt;="&amp;$A275,'Aceite de Oliva'!$B$6:$B$257,"&lt;="&amp;$B275)</f>
        <v>0.22</v>
      </c>
      <c r="MD275" s="4">
        <f>SUMIFS('Aceite de Oliva'!MD$6:MD$257,'Aceite de Oliva'!$A$6:$A$257,"&gt;="&amp;$A275,'Aceite de Oliva'!$B$6:$B$257,"&lt;="&amp;$B275)</f>
        <v>0.46</v>
      </c>
      <c r="ME275" s="4">
        <f>SUMIFS('Aceite de Oliva'!ME$6:ME$257,'Aceite de Oliva'!$A$6:$A$257,"&gt;="&amp;$A275,'Aceite de Oliva'!$B$6:$B$257,"&lt;="&amp;$B275)</f>
        <v>0.23</v>
      </c>
      <c r="MI275" s="4">
        <f>SUMIFS('Aceite de Oliva'!MI$6:MI$257,'Aceite de Oliva'!$A$6:$A$257,"&gt;="&amp;$A275,'Aceite de Oliva'!$B$6:$B$257,"&lt;="&amp;$B275)</f>
        <v>0.52</v>
      </c>
      <c r="MJ275" s="4">
        <f>SUMIFS('Aceite de Oliva'!MJ$6:MJ$257,'Aceite de Oliva'!$A$6:$A$257,"&gt;="&amp;$A275,'Aceite de Oliva'!$B$6:$B$257,"&lt;="&amp;$B275)</f>
        <v>0.22</v>
      </c>
      <c r="MK275" s="4">
        <f>SUMIFS('Aceite de Oliva'!MK$6:MK$257,'Aceite de Oliva'!$A$6:$A$257,"&gt;="&amp;$A275,'Aceite de Oliva'!$B$6:$B$257,"&lt;="&amp;$B275)</f>
        <v>0.71</v>
      </c>
      <c r="ML275" s="4">
        <f>SUMIFS('Aceite de Oliva'!ML$6:ML$257,'Aceite de Oliva'!$A$6:$A$257,"&gt;="&amp;$A275,'Aceite de Oliva'!$B$6:$B$257,"&lt;="&amp;$B275)</f>
        <v>0.23</v>
      </c>
      <c r="MP275" s="4">
        <f>SUMIFS('Aceite de Oliva'!MP$6:MP$257,'Aceite de Oliva'!$A$6:$A$257,"&gt;="&amp;$A275,'Aceite de Oliva'!$B$6:$B$257,"&lt;="&amp;$B275)</f>
        <v>1.24</v>
      </c>
      <c r="MQ275" s="4">
        <f>SUMIFS('Aceite de Oliva'!MQ$6:MQ$257,'Aceite de Oliva'!$A$6:$A$257,"&gt;="&amp;$A275,'Aceite de Oliva'!$B$6:$B$257,"&lt;="&amp;$B275)</f>
        <v>0.23</v>
      </c>
      <c r="MR275" s="4">
        <f>SUMIFS('Aceite de Oliva'!MR$6:MR$257,'Aceite de Oliva'!$A$6:$A$257,"&gt;="&amp;$A275,'Aceite de Oliva'!$B$6:$B$257,"&lt;="&amp;$B275)</f>
        <v>1.8</v>
      </c>
      <c r="MS275" s="4">
        <f>SUMIFS('Aceite de Oliva'!MS$6:MS$257,'Aceite de Oliva'!$A$6:$A$257,"&gt;="&amp;$A275,'Aceite de Oliva'!$B$6:$B$257,"&lt;="&amp;$B275)</f>
        <v>0.24</v>
      </c>
      <c r="MW275" s="4">
        <f>SUMIFS('Aceite de Oliva'!MW$6:MW$257,'Aceite de Oliva'!$A$6:$A$257,"&gt;="&amp;$A275,'Aceite de Oliva'!$B$6:$B$257,"&lt;="&amp;$B275)</f>
        <v>0.52</v>
      </c>
      <c r="MX275" s="4">
        <f>SUMIFS('Aceite de Oliva'!MX$6:MX$257,'Aceite de Oliva'!$A$6:$A$257,"&gt;="&amp;$A275,'Aceite de Oliva'!$B$6:$B$257,"&lt;="&amp;$B275)</f>
        <v>0.44</v>
      </c>
      <c r="MY275" s="4">
        <f>SUMIFS('Aceite de Oliva'!MY$6:MY$257,'Aceite de Oliva'!$A$6:$A$257,"&gt;="&amp;$A275,'Aceite de Oliva'!$B$6:$B$257,"&lt;="&amp;$B275)</f>
        <v>0.65</v>
      </c>
      <c r="MZ275" s="4">
        <f>SUMIFS('Aceite de Oliva'!MZ$6:MZ$257,'Aceite de Oliva'!$A$6:$A$257,"&gt;="&amp;$A275,'Aceite de Oliva'!$B$6:$B$257,"&lt;="&amp;$B275)</f>
        <v>0.31</v>
      </c>
      <c r="ND275" s="4">
        <f>SUMIFS('Aceite de Oliva'!ND$6:ND$257,'Aceite de Oliva'!$A$6:$A$257,"&gt;="&amp;$A275,'Aceite de Oliva'!$B$6:$B$257,"&lt;="&amp;$B275)</f>
        <v>0.16999999999999998</v>
      </c>
      <c r="NE275" s="4">
        <f>SUMIFS('Aceite de Oliva'!NE$6:NE$257,'Aceite de Oliva'!$A$6:$A$257,"&gt;="&amp;$A275,'Aceite de Oliva'!$B$6:$B$257,"&lt;="&amp;$B275)</f>
        <v>0.31</v>
      </c>
      <c r="NF275" s="4">
        <f>SUMIFS('Aceite de Oliva'!NF$6:NF$257,'Aceite de Oliva'!$A$6:$A$257,"&gt;="&amp;$A275,'Aceite de Oliva'!$B$6:$B$257,"&lt;="&amp;$B275)</f>
        <v>0.18</v>
      </c>
      <c r="NG275" s="4">
        <f>SUMIFS('Aceite de Oliva'!NG$6:NG$257,'Aceite de Oliva'!$A$6:$A$257,"&gt;="&amp;$A275,'Aceite de Oliva'!$B$6:$B$257,"&lt;="&amp;$B275)</f>
        <v>0</v>
      </c>
      <c r="NK275" s="4">
        <f>SUMIFS('Aceite de Oliva'!NK$6:NK$257,'Aceite de Oliva'!$A$6:$A$257,"&gt;="&amp;$A275,'Aceite de Oliva'!$B$6:$B$257,"&lt;="&amp;$B275)</f>
        <v>0.26</v>
      </c>
      <c r="NL275" s="4">
        <f>SUMIFS('Aceite de Oliva'!NL$6:NL$257,'Aceite de Oliva'!$A$6:$A$257,"&gt;="&amp;$A275,'Aceite de Oliva'!$B$6:$B$257,"&lt;="&amp;$B275)</f>
        <v>0.8899999999999999</v>
      </c>
      <c r="NM275" s="4">
        <f>SUMIFS('Aceite de Oliva'!NM$6:NM$257,'Aceite de Oliva'!$A$6:$A$257,"&gt;="&amp;$A275,'Aceite de Oliva'!$B$6:$B$257,"&lt;="&amp;$B275)</f>
        <v>0.11</v>
      </c>
      <c r="NN275" s="4">
        <f>SUMIFS('Aceite de Oliva'!NN$6:NN$257,'Aceite de Oliva'!$A$6:$A$257,"&gt;="&amp;$A275,'Aceite de Oliva'!$B$6:$B$257,"&lt;="&amp;$B275)</f>
        <v>0</v>
      </c>
      <c r="NR275" s="4">
        <f>SUMIFS('Aceite de Oliva'!NR$6:NR$257,'Aceite de Oliva'!$A$6:$A$257,"&gt;="&amp;$A275,'Aceite de Oliva'!$B$6:$B$257,"&lt;="&amp;$B275)</f>
        <v>0.63</v>
      </c>
      <c r="NS275" s="4">
        <f>SUMIFS('Aceite de Oliva'!NS$6:NS$257,'Aceite de Oliva'!$A$6:$A$257,"&gt;="&amp;$A275,'Aceite de Oliva'!$B$6:$B$257,"&lt;="&amp;$B275)</f>
        <v>0.16</v>
      </c>
      <c r="NT275" s="4">
        <f>SUMIFS('Aceite de Oliva'!NT$6:NT$257,'Aceite de Oliva'!$A$6:$A$257,"&gt;="&amp;$A275,'Aceite de Oliva'!$B$6:$B$257,"&lt;="&amp;$B275)</f>
        <v>0.43</v>
      </c>
      <c r="NU275" s="4">
        <f>SUMIFS('Aceite de Oliva'!NU$6:NU$257,'Aceite de Oliva'!$A$6:$A$257,"&gt;="&amp;$A275,'Aceite de Oliva'!$B$6:$B$257,"&lt;="&amp;$B275)</f>
        <v>0</v>
      </c>
      <c r="NY275" s="4">
        <f>SUMIFS('Aceite de Oliva'!NY$6:NY$257,'Aceite de Oliva'!$A$6:$A$257,"&gt;="&amp;$A275,'Aceite de Oliva'!$B$6:$B$257,"&lt;="&amp;$B275)</f>
        <v>0.64</v>
      </c>
      <c r="NZ275" s="4">
        <f>SUMIFS('Aceite de Oliva'!NZ$6:NZ$257,'Aceite de Oliva'!$A$6:$A$257,"&gt;="&amp;$A275,'Aceite de Oliva'!$B$6:$B$257,"&lt;="&amp;$B275)</f>
        <v>0.47</v>
      </c>
      <c r="OA275" s="4">
        <f>SUMIFS('Aceite de Oliva'!OA$6:OA$257,'Aceite de Oliva'!$A$6:$A$257,"&gt;="&amp;$A275,'Aceite de Oliva'!$B$6:$B$257,"&lt;="&amp;$B275)</f>
        <v>0.95</v>
      </c>
      <c r="OB275" s="4">
        <f>SUMIFS('Aceite de Oliva'!OB$6:OB$257,'Aceite de Oliva'!$A$6:$A$257,"&gt;="&amp;$A275,'Aceite de Oliva'!$B$6:$B$257,"&lt;="&amp;$B275)</f>
        <v>0</v>
      </c>
      <c r="OF275" s="4">
        <f>SUMIFS('Aceite de Oliva'!OF$6:OF$257,'Aceite de Oliva'!$A$6:$A$257,"&gt;="&amp;$A275,'Aceite de Oliva'!$B$6:$B$257,"&lt;="&amp;$B275)</f>
        <v>0.28000000000000003</v>
      </c>
      <c r="OG275" s="4">
        <f>SUMIFS('Aceite de Oliva'!OG$6:OG$257,'Aceite de Oliva'!$A$6:$A$257,"&gt;="&amp;$A275,'Aceite de Oliva'!$B$6:$B$257,"&lt;="&amp;$B275)</f>
        <v>0.67</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1.67</v>
      </c>
      <c r="ON275" s="4">
        <f>SUMIFS('Aceite de Oliva'!ON$6:ON$257,'Aceite de Oliva'!$A$6:$A$257,"&gt;="&amp;$A275,'Aceite de Oliva'!$B$6:$B$257,"&lt;="&amp;$B275)</f>
        <v>2.8400000000000003</v>
      </c>
      <c r="OO275" s="4">
        <f>SUMIFS('Aceite de Oliva'!OO$6:OO$257,'Aceite de Oliva'!$A$6:$A$257,"&gt;="&amp;$A275,'Aceite de Oliva'!$B$6:$B$257,"&lt;="&amp;$B275)</f>
        <v>1.52</v>
      </c>
      <c r="OP275" s="4">
        <f>SUMIFS('Aceite de Oliva'!OP$6:OP$257,'Aceite de Oliva'!$A$6:$A$257,"&gt;="&amp;$A275,'Aceite de Oliva'!$B$6:$B$257,"&lt;="&amp;$B275)</f>
        <v>1.46</v>
      </c>
      <c r="OT275" s="4">
        <f>SUMIFS('Aceite de Oliva'!OT$6:OT$257,'Aceite de Oliva'!$A$6:$A$257,"&gt;="&amp;$A275,'Aceite de Oliva'!$B$6:$B$257,"&lt;="&amp;$B275)</f>
        <v>5.26</v>
      </c>
      <c r="OU275" s="4">
        <f>SUMIFS('Aceite de Oliva'!OU$6:OU$257,'Aceite de Oliva'!$A$6:$A$257,"&gt;="&amp;$A275,'Aceite de Oliva'!$B$6:$B$257,"&lt;="&amp;$B275)</f>
        <v>3.15</v>
      </c>
      <c r="OV275" s="4">
        <f>SUMIFS('Aceite de Oliva'!OV$6:OV$257,'Aceite de Oliva'!$A$6:$A$257,"&gt;="&amp;$A275,'Aceite de Oliva'!$B$6:$B$257,"&lt;="&amp;$B275)</f>
        <v>5.95</v>
      </c>
      <c r="OW275" s="4">
        <f>SUMIFS('Aceite de Oliva'!OW$6:OW$257,'Aceite de Oliva'!$A$6:$A$257,"&gt;="&amp;$A275,'Aceite de Oliva'!$B$6:$B$257,"&lt;="&amp;$B275)</f>
        <v>5.45</v>
      </c>
      <c r="PA275" s="4">
        <f>SUMIFS('Aceite de Oliva'!PA$6:PA$257,'Aceite de Oliva'!$A$6:$A$257,"&gt;="&amp;$A275,'Aceite de Oliva'!$B$6:$B$257,"&lt;="&amp;$B275)</f>
        <v>3.49</v>
      </c>
      <c r="PB275" s="4">
        <f>SUMIFS('Aceite de Oliva'!PB$6:PB$257,'Aceite de Oliva'!$A$6:$A$257,"&gt;="&amp;$A275,'Aceite de Oliva'!$B$6:$B$257,"&lt;="&amp;$B275)</f>
        <v>2.41</v>
      </c>
      <c r="PC275" s="4">
        <f>SUMIFS('Aceite de Oliva'!PC$6:PC$257,'Aceite de Oliva'!$A$6:$A$257,"&gt;="&amp;$A275,'Aceite de Oliva'!$B$6:$B$257,"&lt;="&amp;$B275)</f>
        <v>3.96</v>
      </c>
      <c r="PD275" s="4">
        <f>SUMIFS('Aceite de Oliva'!PD$6:PD$257,'Aceite de Oliva'!$A$6:$A$257,"&gt;="&amp;$A275,'Aceite de Oliva'!$B$6:$B$257,"&lt;="&amp;$B275)</f>
        <v>1.93</v>
      </c>
      <c r="PH275" s="4">
        <f>SUMIFS('Aceite de Oliva'!PH$6:PH$257,'Aceite de Oliva'!$A$6:$A$257,"&gt;="&amp;$A275,'Aceite de Oliva'!$B$6:$B$257,"&lt;="&amp;$B275)</f>
        <v>1.64</v>
      </c>
      <c r="PI275" s="4">
        <f>SUMIFS('Aceite de Oliva'!PI$6:PI$257,'Aceite de Oliva'!$A$6:$A$257,"&gt;="&amp;$A275,'Aceite de Oliva'!$B$6:$B$257,"&lt;="&amp;$B275)</f>
        <v>2.0699999999999998</v>
      </c>
      <c r="PJ275" s="4">
        <f>SUMIFS('Aceite de Oliva'!PJ$6:PJ$257,'Aceite de Oliva'!$A$6:$A$257,"&gt;="&amp;$A275,'Aceite de Oliva'!$B$6:$B$257,"&lt;="&amp;$B275)</f>
        <v>1.4</v>
      </c>
      <c r="PK275" s="4">
        <f>SUMIFS('Aceite de Oliva'!PK$6:PK$257,'Aceite de Oliva'!$A$6:$A$257,"&gt;="&amp;$A275,'Aceite de Oliva'!$B$6:$B$257,"&lt;="&amp;$B275)</f>
        <v>1.41</v>
      </c>
      <c r="PO275" s="4">
        <f>SUMIFS('Aceite de Oliva'!PO$6:PO$257,'Aceite de Oliva'!$A$6:$A$257,"&gt;="&amp;$A275,'Aceite de Oliva'!$B$6:$B$257,"&lt;="&amp;$B275)</f>
        <v>1.82</v>
      </c>
      <c r="PP275" s="4">
        <f>SUMIFS('Aceite de Oliva'!PP$6:PP$257,'Aceite de Oliva'!$A$6:$A$257,"&gt;="&amp;$A275,'Aceite de Oliva'!$B$6:$B$257,"&lt;="&amp;$B275)</f>
        <v>0</v>
      </c>
      <c r="PQ275" s="4">
        <f>SUMIFS('Aceite de Oliva'!PQ$6:PQ$257,'Aceite de Oliva'!$A$6:$A$257,"&gt;="&amp;$A275,'Aceite de Oliva'!$B$6:$B$257,"&lt;="&amp;$B275)</f>
        <v>2.97</v>
      </c>
      <c r="PR275" s="4">
        <f>SUMIFS('Aceite de Oliva'!PR$6:PR$257,'Aceite de Oliva'!$A$6:$A$257,"&gt;="&amp;$A275,'Aceite de Oliva'!$B$6:$B$257,"&lt;="&amp;$B275)</f>
        <v>0.54</v>
      </c>
      <c r="PV275" s="4">
        <f>SUMIFS('Aceite de Oliva'!PV$6:PV$257,'Aceite de Oliva'!$A$6:$A$257,"&gt;="&amp;$A275,'Aceite de Oliva'!$B$6:$B$257,"&lt;="&amp;$B275)</f>
        <v>2.65</v>
      </c>
      <c r="PW275" s="4">
        <f>SUMIFS('Aceite de Oliva'!PW$6:PW$257,'Aceite de Oliva'!$A$6:$A$257,"&gt;="&amp;$A275,'Aceite de Oliva'!$B$6:$B$257,"&lt;="&amp;$B275)</f>
        <v>0.25</v>
      </c>
      <c r="PX275" s="4">
        <f>SUMIFS('Aceite de Oliva'!PX$6:PX$257,'Aceite de Oliva'!$A$6:$A$257,"&gt;="&amp;$A275,'Aceite de Oliva'!$B$6:$B$257,"&lt;="&amp;$B275)</f>
        <v>2.73</v>
      </c>
      <c r="PY275" s="4">
        <f>SUMIFS('Aceite de Oliva'!PY$6:PY$257,'Aceite de Oliva'!$A$6:$A$257,"&gt;="&amp;$A275,'Aceite de Oliva'!$B$6:$B$257,"&lt;="&amp;$B275)</f>
        <v>5.4</v>
      </c>
      <c r="QC275" s="4">
        <f>SUMIFS('Aceite de Oliva'!QC$6:QC$257,'Aceite de Oliva'!$A$6:$A$257,"&gt;="&amp;$A275,'Aceite de Oliva'!$B$6:$B$257,"&lt;="&amp;$B275)</f>
        <v>4.7700000000000005</v>
      </c>
      <c r="QD275" s="4">
        <f>SUMIFS('Aceite de Oliva'!QD$6:QD$257,'Aceite de Oliva'!$A$6:$A$257,"&gt;="&amp;$A275,'Aceite de Oliva'!$B$6:$B$257,"&lt;="&amp;$B275)</f>
        <v>1.97</v>
      </c>
      <c r="QE275" s="4">
        <f>SUMIFS('Aceite de Oliva'!QE$6:QE$257,'Aceite de Oliva'!$A$6:$A$257,"&gt;="&amp;$A275,'Aceite de Oliva'!$B$6:$B$257,"&lt;="&amp;$B275)</f>
        <v>5.54</v>
      </c>
      <c r="QF275" s="4">
        <f>SUMIFS('Aceite de Oliva'!QF$6:QF$257,'Aceite de Oliva'!$A$6:$A$257,"&gt;="&amp;$A275,'Aceite de Oliva'!$B$6:$B$257,"&lt;="&amp;$B275)</f>
        <v>4.9399999999999995</v>
      </c>
    </row>
    <row r="276" spans="1:448" x14ac:dyDescent="0.25">
      <c r="A276" s="9">
        <f>'TAM Aceite de Oliva'!B24</f>
        <v>4.3</v>
      </c>
      <c r="B276" s="9">
        <f>'TAM Aceite de Oliva'!C24</f>
        <v>4.4000000000000004</v>
      </c>
      <c r="C276" s="9"/>
      <c r="D276" s="4">
        <f>SUMIFS('Aceite de Oliva'!D$6:D$257,'Aceite de Oliva'!$A$6:$A$257,"&gt;="&amp;$A276,'Aceite de Oliva'!$B$6:$B$257,"&lt;="&amp;$B276)</f>
        <v>2.5500000000000003</v>
      </c>
      <c r="E276" s="4">
        <f>SUMIFS('Aceite de Oliva'!E$6:E$257,'Aceite de Oliva'!$A$6:$A$257,"&gt;="&amp;$A276,'Aceite de Oliva'!$B$6:$B$257,"&lt;="&amp;$B276)</f>
        <v>3.1399999999999997</v>
      </c>
      <c r="F276" s="4">
        <f>SUMIFS('Aceite de Oliva'!F$6:F$257,'Aceite de Oliva'!$A$6:$A$257,"&gt;="&amp;$A276,'Aceite de Oliva'!$B$6:$B$257,"&lt;="&amp;$B276)</f>
        <v>3.44</v>
      </c>
      <c r="G276" s="4">
        <f>SUMIFS('Aceite de Oliva'!G$6:G$257,'Aceite de Oliva'!$A$6:$A$257,"&gt;="&amp;$A276,'Aceite de Oliva'!$B$6:$B$257,"&lt;="&amp;$B276)</f>
        <v>0</v>
      </c>
      <c r="H276" s="9"/>
      <c r="I276" s="9"/>
      <c r="J276" s="9"/>
      <c r="K276" s="4">
        <f>SUMIFS('Aceite de Oliva'!K$6:K$257,'Aceite de Oliva'!$A$6:$A$257,"&gt;="&amp;$A276,'Aceite de Oliva'!$B$6:$B$257,"&lt;="&amp;$B276)</f>
        <v>3.28</v>
      </c>
      <c r="L276" s="4">
        <f>SUMIFS('Aceite de Oliva'!L$6:L$257,'Aceite de Oliva'!$A$6:$A$257,"&gt;="&amp;$A276,'Aceite de Oliva'!$B$6:$B$257,"&lt;="&amp;$B276)</f>
        <v>2.63</v>
      </c>
      <c r="M276" s="4">
        <f>SUMIFS('Aceite de Oliva'!M$6:M$257,'Aceite de Oliva'!$A$6:$A$257,"&gt;="&amp;$A276,'Aceite de Oliva'!$B$6:$B$257,"&lt;="&amp;$B276)</f>
        <v>3.6100000000000003</v>
      </c>
      <c r="N276" s="4">
        <f>SUMIFS('Aceite de Oliva'!N$6:N$257,'Aceite de Oliva'!$A$6:$A$257,"&gt;="&amp;$A276,'Aceite de Oliva'!$B$6:$B$257,"&lt;="&amp;$B276)</f>
        <v>1.87</v>
      </c>
      <c r="O276" s="9"/>
      <c r="P276" s="9"/>
      <c r="Q276" s="9"/>
      <c r="R276" s="4">
        <f>SUMIFS('Aceite de Oliva'!R$6:R$257,'Aceite de Oliva'!$A$6:$A$257,"&gt;="&amp;$A276,'Aceite de Oliva'!$B$6:$B$257,"&lt;="&amp;$B276)</f>
        <v>2.41</v>
      </c>
      <c r="S276" s="4">
        <f>SUMIFS('Aceite de Oliva'!S$6:S$257,'Aceite de Oliva'!$A$6:$A$257,"&gt;="&amp;$A276,'Aceite de Oliva'!$B$6:$B$257,"&lt;="&amp;$B276)</f>
        <v>4.08</v>
      </c>
      <c r="T276" s="4">
        <f>SUMIFS('Aceite de Oliva'!T$6:T$257,'Aceite de Oliva'!$A$6:$A$257,"&gt;="&amp;$A276,'Aceite de Oliva'!$B$6:$B$257,"&lt;="&amp;$B276)</f>
        <v>2.34</v>
      </c>
      <c r="U276" s="4">
        <f>SUMIFS('Aceite de Oliva'!U$6:U$257,'Aceite de Oliva'!$A$6:$A$257,"&gt;="&amp;$A276,'Aceite de Oliva'!$B$6:$B$257,"&lt;="&amp;$B276)</f>
        <v>0.9</v>
      </c>
      <c r="V276" s="9"/>
      <c r="W276" s="9"/>
      <c r="X276" s="9"/>
      <c r="Y276" s="4">
        <f>SUMIFS('Aceite de Oliva'!Y$6:Y$257,'Aceite de Oliva'!$A$6:$A$257,"&gt;="&amp;$A276,'Aceite de Oliva'!$B$6:$B$257,"&lt;="&amp;$B276)</f>
        <v>2.6900000000000004</v>
      </c>
      <c r="Z276" s="4">
        <f>SUMIFS('Aceite de Oliva'!Z$6:Z$257,'Aceite de Oliva'!$A$6:$A$257,"&gt;="&amp;$A276,'Aceite de Oliva'!$B$6:$B$257,"&lt;="&amp;$B276)</f>
        <v>3.16</v>
      </c>
      <c r="AA276" s="4">
        <f>SUMIFS('Aceite de Oliva'!AA$6:AA$257,'Aceite de Oliva'!$A$6:$A$257,"&gt;="&amp;$A276,'Aceite de Oliva'!$B$6:$B$257,"&lt;="&amp;$B276)</f>
        <v>2.6500000000000004</v>
      </c>
      <c r="AB276" s="4">
        <f>SUMIFS('Aceite de Oliva'!AB$6:AB$257,'Aceite de Oliva'!$A$6:$A$257,"&gt;="&amp;$A276,'Aceite de Oliva'!$B$6:$B$257,"&lt;="&amp;$B276)</f>
        <v>1.89</v>
      </c>
      <c r="AC276" s="9"/>
      <c r="AD276" s="9"/>
      <c r="AE276" s="9"/>
      <c r="AF276" s="4">
        <f>SUMIFS('Aceite de Oliva'!AF$6:AF$257,'Aceite de Oliva'!$A$6:$A$257,"&gt;="&amp;$A276,'Aceite de Oliva'!$B$6:$B$257,"&lt;="&amp;$B276)</f>
        <v>3.7199999999999998</v>
      </c>
      <c r="AG276" s="4">
        <f>SUMIFS('Aceite de Oliva'!AG$6:AG$257,'Aceite de Oliva'!$A$6:$A$257,"&gt;="&amp;$A276,'Aceite de Oliva'!$B$6:$B$257,"&lt;="&amp;$B276)</f>
        <v>2.74</v>
      </c>
      <c r="AH276" s="4">
        <f>SUMIFS('Aceite de Oliva'!AH$6:AH$257,'Aceite de Oliva'!$A$6:$A$257,"&gt;="&amp;$A276,'Aceite de Oliva'!$B$6:$B$257,"&lt;="&amp;$B276)</f>
        <v>5.41</v>
      </c>
      <c r="AI276" s="4">
        <f>SUMIFS('Aceite de Oliva'!AI$6:AI$257,'Aceite de Oliva'!$A$6:$A$257,"&gt;="&amp;$A276,'Aceite de Oliva'!$B$6:$B$257,"&lt;="&amp;$B276)</f>
        <v>1.72</v>
      </c>
      <c r="AJ276" s="9"/>
      <c r="AK276" s="9"/>
      <c r="AL276" s="9"/>
      <c r="AM276" s="4">
        <f>SUMIFS('Aceite de Oliva'!AM$6:AM$257,'Aceite de Oliva'!$A$6:$A$257,"&gt;="&amp;$A276,'Aceite de Oliva'!$B$6:$B$257,"&lt;="&amp;$B276)</f>
        <v>2.61</v>
      </c>
      <c r="AN276" s="4">
        <f>SUMIFS('Aceite de Oliva'!AN$6:AN$257,'Aceite de Oliva'!$A$6:$A$257,"&gt;="&amp;$A276,'Aceite de Oliva'!$B$6:$B$257,"&lt;="&amp;$B276)</f>
        <v>2.2000000000000002</v>
      </c>
      <c r="AO276" s="4">
        <f>SUMIFS('Aceite de Oliva'!AO$6:AO$257,'Aceite de Oliva'!$A$6:$A$257,"&gt;="&amp;$A276,'Aceite de Oliva'!$B$6:$B$257,"&lt;="&amp;$B276)</f>
        <v>4.82</v>
      </c>
      <c r="AP276" s="4">
        <f>SUMIFS('Aceite de Oliva'!AP$6:AP$257,'Aceite de Oliva'!$A$6:$A$257,"&gt;="&amp;$A276,'Aceite de Oliva'!$B$6:$B$257,"&lt;="&amp;$B276)</f>
        <v>0.14000000000000001</v>
      </c>
      <c r="AQ276" s="9"/>
      <c r="AR276" s="9"/>
      <c r="AT276" s="4">
        <f>SUMIFS('Aceite de Oliva'!AT$6:AT$257,'Aceite de Oliva'!$A$6:$A$257,"&gt;="&amp;$A276,'Aceite de Oliva'!$B$6:$B$257,"&lt;="&amp;$B276)</f>
        <v>4.3099999999999996</v>
      </c>
      <c r="AU276" s="4">
        <f>SUMIFS('Aceite de Oliva'!AU$6:AU$257,'Aceite de Oliva'!$A$6:$A$257,"&gt;="&amp;$A276,'Aceite de Oliva'!$B$6:$B$257,"&lt;="&amp;$B276)</f>
        <v>5.7</v>
      </c>
      <c r="AV276" s="4">
        <f>SUMIFS('Aceite de Oliva'!AV$6:AV$257,'Aceite de Oliva'!$A$6:$A$257,"&gt;="&amp;$A276,'Aceite de Oliva'!$B$6:$B$257,"&lt;="&amp;$B276)</f>
        <v>5.5100000000000007</v>
      </c>
      <c r="AW276" s="4">
        <f>SUMIFS('Aceite de Oliva'!AW$6:AW$257,'Aceite de Oliva'!$A$6:$A$257,"&gt;="&amp;$A276,'Aceite de Oliva'!$B$6:$B$257,"&lt;="&amp;$B276)</f>
        <v>0</v>
      </c>
      <c r="BA276" s="4">
        <f>SUMIFS('Aceite de Oliva'!BA$6:BA$257,'Aceite de Oliva'!$A$6:$A$257,"&gt;="&amp;A276,'Aceite de Oliva'!$B$6:$B$257,"&lt;="&amp;B276)</f>
        <v>3.13</v>
      </c>
      <c r="BB276" s="4">
        <f>SUMIFS('Aceite de Oliva'!BB$6:BB$257,'Aceite de Oliva'!$A$6:$A$257,"&gt;="&amp;$A276,'Aceite de Oliva'!$B$6:$B$257,"&lt;="&amp;$B276)</f>
        <v>3.13</v>
      </c>
      <c r="BC276" s="4">
        <f>SUMIFS('Aceite de Oliva'!BC$6:BC$257,'Aceite de Oliva'!$A$6:$A$257,"&gt;="&amp;$A276,'Aceite de Oliva'!$B$6:$B$257,"&lt;="&amp;$B276)</f>
        <v>4.29</v>
      </c>
      <c r="BD276" s="4">
        <f>SUMIFS('Aceite de Oliva'!BD$6:BD$257,'Aceite de Oliva'!$A$6:$A$257,"&gt;="&amp;$A276,'Aceite de Oliva'!$B$6:$B$257,"&lt;="&amp;$B276)</f>
        <v>1.1100000000000001</v>
      </c>
      <c r="BH276" s="4">
        <f>SUMIFS('Aceite de Oliva'!BH$6:BH$257,'Aceite de Oliva'!$A$6:$A$257,"&gt;="&amp;$A276,'Aceite de Oliva'!$B$6:$B$257,"&lt;="&amp;$B276)</f>
        <v>2.25</v>
      </c>
      <c r="BI276" s="4">
        <f>SUMIFS('Aceite de Oliva'!BI$6:BI$257,'Aceite de Oliva'!$A$6:$A$257,"&gt;="&amp;$A276,'Aceite de Oliva'!$B$6:$B$257,"&lt;="&amp;$B276)</f>
        <v>4.78</v>
      </c>
      <c r="BJ276" s="4">
        <f>SUMIFS('Aceite de Oliva'!BJ$6:BJ$257,'Aceite de Oliva'!$A$6:$A$257,"&gt;="&amp;$A276,'Aceite de Oliva'!$B$6:$B$257,"&lt;="&amp;$B276)</f>
        <v>2.66</v>
      </c>
      <c r="BK276" s="4">
        <f>SUMIFS('Aceite de Oliva'!BK$6:BK$257,'Aceite de Oliva'!$A$6:$A$257,"&gt;="&amp;$A276,'Aceite de Oliva'!$B$6:$B$257,"&lt;="&amp;$B276)</f>
        <v>0.32</v>
      </c>
      <c r="BO276" s="4">
        <f>SUMIFS('Aceite de Oliva'!BO$6:BO$257,'Aceite de Oliva'!$A$6:$A$257,"&gt;="&amp;$A276,'Aceite de Oliva'!$B$6:$B$257,"&lt;="&amp;$B276)</f>
        <v>2.7</v>
      </c>
      <c r="BP276" s="4">
        <f>SUMIFS('Aceite de Oliva'!BP$6:BP$257,'Aceite de Oliva'!$A$6:$A$257,"&gt;="&amp;$A276,'Aceite de Oliva'!$B$6:$B$257,"&lt;="&amp;$B276)</f>
        <v>4.4400000000000004</v>
      </c>
      <c r="BQ276" s="4">
        <f>SUMIFS('Aceite de Oliva'!BQ$6:BQ$257,'Aceite de Oliva'!$A$6:$A$257,"&gt;="&amp;$A276,'Aceite de Oliva'!$B$6:$B$257,"&lt;="&amp;$B276)</f>
        <v>3.07</v>
      </c>
      <c r="BR276" s="4">
        <f>SUMIFS('Aceite de Oliva'!BR$6:BR$257,'Aceite de Oliva'!$A$6:$A$257,"&gt;="&amp;$A276,'Aceite de Oliva'!$B$6:$B$257,"&lt;="&amp;$B276)</f>
        <v>1.39</v>
      </c>
      <c r="BV276" s="4">
        <f>SUMIFS('Aceite de Oliva'!BV$6:BV$257,'Aceite de Oliva'!$A$6:$A$257,"&gt;="&amp;$A276,'Aceite de Oliva'!$B$6:$B$257,"&lt;="&amp;$B276)</f>
        <v>0.79</v>
      </c>
      <c r="BW276" s="4">
        <f>SUMIFS('Aceite de Oliva'!BW$6:BW$257,'Aceite de Oliva'!$A$6:$A$257,"&gt;="&amp;$A276,'Aceite de Oliva'!$B$6:$B$257,"&lt;="&amp;$B276)</f>
        <v>0.55000000000000004</v>
      </c>
      <c r="BX276" s="4">
        <f>SUMIFS('Aceite de Oliva'!BX$6:BX$257,'Aceite de Oliva'!$A$6:$A$257,"&gt;="&amp;$A276,'Aceite de Oliva'!$B$6:$B$257,"&lt;="&amp;$B276)</f>
        <v>1.45</v>
      </c>
      <c r="BY276" s="4">
        <f>SUMIFS('Aceite de Oliva'!BY$6:BY$257,'Aceite de Oliva'!$A$6:$A$257,"&gt;="&amp;$A276,'Aceite de Oliva'!$B$6:$B$257,"&lt;="&amp;$B276)</f>
        <v>0</v>
      </c>
      <c r="CC276" s="4">
        <f>SUMIFS('Aceite de Oliva'!CC$6:CC$257,'Aceite de Oliva'!$A$6:$A$257,"&gt;="&amp;$A276,'Aceite de Oliva'!$B$6:$B$257,"&lt;="&amp;$B276)</f>
        <v>0.37</v>
      </c>
      <c r="CD276" s="4">
        <f>SUMIFS('Aceite de Oliva'!CD$6:CD$257,'Aceite de Oliva'!$A$6:$A$257,"&gt;="&amp;$A276,'Aceite de Oliva'!$B$6:$B$257,"&lt;="&amp;$B276)</f>
        <v>0.15</v>
      </c>
      <c r="CE276" s="4">
        <f>SUMIFS('Aceite de Oliva'!CE$6:CE$257,'Aceite de Oliva'!$A$6:$A$257,"&gt;="&amp;$A276,'Aceite de Oliva'!$B$6:$B$257,"&lt;="&amp;$B276)</f>
        <v>0.71</v>
      </c>
      <c r="CF276" s="4">
        <f>SUMIFS('Aceite de Oliva'!CF$6:CF$257,'Aceite de Oliva'!$A$6:$A$257,"&gt;="&amp;$A276,'Aceite de Oliva'!$B$6:$B$257,"&lt;="&amp;$B276)</f>
        <v>0</v>
      </c>
      <c r="CJ276" s="4">
        <f>SUMIFS('Aceite de Oliva'!CJ$6:CJ$257,'Aceite de Oliva'!$A$6:$A$257,"&gt;="&amp;$A276,'Aceite de Oliva'!$B$6:$B$257,"&lt;="&amp;$B276)</f>
        <v>0.6</v>
      </c>
      <c r="CK276" s="4">
        <f>SUMIFS('Aceite de Oliva'!CK$6:CK$257,'Aceite de Oliva'!$A$6:$A$257,"&gt;="&amp;$A276,'Aceite de Oliva'!$B$6:$B$257,"&lt;="&amp;$B276)</f>
        <v>0.8</v>
      </c>
      <c r="CL276" s="4">
        <f>SUMIFS('Aceite de Oliva'!CL$6:CL$257,'Aceite de Oliva'!$A$6:$A$257,"&gt;="&amp;$A276,'Aceite de Oliva'!$B$6:$B$257,"&lt;="&amp;$B276)</f>
        <v>0.88</v>
      </c>
      <c r="CM276" s="4">
        <f>SUMIFS('Aceite de Oliva'!CM$6:CM$257,'Aceite de Oliva'!$A$6:$A$257,"&gt;="&amp;$A276,'Aceite de Oliva'!$B$6:$B$257,"&lt;="&amp;$B276)</f>
        <v>0</v>
      </c>
      <c r="CQ276" s="4">
        <f>SUMIFS('Aceite de Oliva'!CQ$6:CQ$257,'Aceite de Oliva'!$A$6:$A$257,"&gt;="&amp;$A276,'Aceite de Oliva'!$B$6:$B$257,"&lt;="&amp;$B276)</f>
        <v>0.27</v>
      </c>
      <c r="CR276" s="4">
        <f>SUMIFS('Aceite de Oliva'!CR$6:CR$257,'Aceite de Oliva'!$A$6:$A$257,"&gt;="&amp;$A276,'Aceite de Oliva'!$B$6:$B$257,"&lt;="&amp;$B276)</f>
        <v>0</v>
      </c>
      <c r="CS276" s="4">
        <f>SUMIFS('Aceite de Oliva'!CS$6:CS$257,'Aceite de Oliva'!$A$6:$A$257,"&gt;="&amp;$A276,'Aceite de Oliva'!$B$6:$B$257,"&lt;="&amp;$B276)</f>
        <v>0.36</v>
      </c>
      <c r="CT276" s="4">
        <f>SUMIFS('Aceite de Oliva'!CT$6:CT$257,'Aceite de Oliva'!$A$6:$A$257,"&gt;="&amp;$A276,'Aceite de Oliva'!$B$6:$B$257,"&lt;="&amp;$B276)</f>
        <v>0</v>
      </c>
      <c r="CX276" s="4">
        <f>SUMIFS('Aceite de Oliva'!CX$6:CX$257,'Aceite de Oliva'!$A$6:$A$257,"&gt;="&amp;$A276,'Aceite de Oliva'!$B$6:$B$257,"&lt;="&amp;$B276)</f>
        <v>0.31999999999999995</v>
      </c>
      <c r="CY276" s="4">
        <f>SUMIFS('Aceite de Oliva'!CY$6:CY$257,'Aceite de Oliva'!$A$6:$A$257,"&gt;="&amp;$A276,'Aceite de Oliva'!$B$6:$B$257,"&lt;="&amp;$B276)</f>
        <v>0</v>
      </c>
      <c r="CZ276" s="4">
        <f>SUMIFS('Aceite de Oliva'!CZ$6:CZ$257,'Aceite de Oliva'!$A$6:$A$257,"&gt;="&amp;$A276,'Aceite de Oliva'!$B$6:$B$257,"&lt;="&amp;$B276)</f>
        <v>0.57000000000000006</v>
      </c>
      <c r="DA276" s="4">
        <f>SUMIFS('Aceite de Oliva'!DA$6:DA$257,'Aceite de Oliva'!$A$6:$A$257,"&gt;="&amp;$A276,'Aceite de Oliva'!$B$6:$B$257,"&lt;="&amp;$B276)</f>
        <v>0</v>
      </c>
      <c r="DE276" s="4">
        <f>SUMIFS('Aceite de Oliva'!DE$6:DE$257,'Aceite de Oliva'!$A$6:$A$257,"&gt;="&amp;$A276,'Aceite de Oliva'!$B$6:$B$257,"&lt;="&amp;$B276)</f>
        <v>0.42</v>
      </c>
      <c r="DF276" s="4">
        <f>SUMIFS('Aceite de Oliva'!DF$6:DF$257,'Aceite de Oliva'!$A$6:$A$257,"&gt;="&amp;$A276,'Aceite de Oliva'!$B$6:$B$257,"&lt;="&amp;$B276)</f>
        <v>0.17</v>
      </c>
      <c r="DG276" s="4">
        <f>SUMIFS('Aceite de Oliva'!DG$6:DG$257,'Aceite de Oliva'!$A$6:$A$257,"&gt;="&amp;$A276,'Aceite de Oliva'!$B$6:$B$257,"&lt;="&amp;$B276)</f>
        <v>0.23</v>
      </c>
      <c r="DH276" s="4">
        <f>SUMIFS('Aceite de Oliva'!DH$6:DH$257,'Aceite de Oliva'!$A$6:$A$257,"&gt;="&amp;$A276,'Aceite de Oliva'!$B$6:$B$257,"&lt;="&amp;$B276)</f>
        <v>0</v>
      </c>
      <c r="DL276" s="4">
        <f>SUMIFS('Aceite de Oliva'!DL$6:DL$257,'Aceite de Oliva'!$A$6:$A$257,"&gt;="&amp;$A276,'Aceite de Oliva'!$B$6:$B$257,"&lt;="&amp;$B276)</f>
        <v>7.0000000000000007E-2</v>
      </c>
      <c r="DM276" s="4">
        <f>SUMIFS('Aceite de Oliva'!DM$6:DM$257,'Aceite de Oliva'!$A$6:$A$257,"&gt;="&amp;$A276,'Aceite de Oliva'!$B$6:$B$257,"&lt;="&amp;$B276)</f>
        <v>0</v>
      </c>
      <c r="DN276" s="4">
        <f>SUMIFS('Aceite de Oliva'!DN$6:DN$257,'Aceite de Oliva'!$A$6:$A$257,"&gt;="&amp;$A276,'Aceite de Oliva'!$B$6:$B$257,"&lt;="&amp;$B276)</f>
        <v>0.13</v>
      </c>
      <c r="DO276" s="4">
        <f>SUMIFS('Aceite de Oliva'!DO$6:DO$257,'Aceite de Oliva'!$A$6:$A$257,"&gt;="&amp;$A276,'Aceite de Oliva'!$B$6:$B$257,"&lt;="&amp;$B276)</f>
        <v>0</v>
      </c>
      <c r="DS276" s="4">
        <f>SUMIFS('Aceite de Oliva'!DS$6:DS$257,'Aceite de Oliva'!$A$6:$A$257,"&gt;="&amp;$A276,'Aceite de Oliva'!$B$6:$B$257,"&lt;="&amp;$B276)</f>
        <v>0.1</v>
      </c>
      <c r="DT276" s="4">
        <f>SUMIFS('Aceite de Oliva'!DT$6:DT$257,'Aceite de Oliva'!$A$6:$A$257,"&gt;="&amp;$A276,'Aceite de Oliva'!$B$6:$B$257,"&lt;="&amp;$B276)</f>
        <v>0</v>
      </c>
      <c r="DU276" s="4">
        <f>SUMIFS('Aceite de Oliva'!DU$6:DU$257,'Aceite de Oliva'!$A$6:$A$257,"&gt;="&amp;$A276,'Aceite de Oliva'!$B$6:$B$257,"&lt;="&amp;$B276)</f>
        <v>0.19</v>
      </c>
      <c r="DV276" s="4">
        <f>SUMIFS('Aceite de Oliva'!DV$6:DV$257,'Aceite de Oliva'!$A$6:$A$257,"&gt;="&amp;$A276,'Aceite de Oliva'!$B$6:$B$257,"&lt;="&amp;$B276)</f>
        <v>0</v>
      </c>
      <c r="DZ276" s="4">
        <f>SUMIFS('Aceite de Oliva'!DZ$6:DZ$257,'Aceite de Oliva'!$A$6:$A$257,"&gt;="&amp;$A276,'Aceite de Oliva'!$B$6:$B$257,"&lt;="&amp;$B276)</f>
        <v>0.06</v>
      </c>
      <c r="EA276" s="4">
        <f>SUMIFS('Aceite de Oliva'!EA$6:EA$257,'Aceite de Oliva'!$A$6:$A$257,"&gt;="&amp;$A276,'Aceite de Oliva'!$B$6:$B$257,"&lt;="&amp;$B276)</f>
        <v>0</v>
      </c>
      <c r="EB276" s="4">
        <f>SUMIFS('Aceite de Oliva'!EB$6:EB$257,'Aceite de Oliva'!$A$6:$A$257,"&gt;="&amp;$A276,'Aceite de Oliva'!$B$6:$B$257,"&lt;="&amp;$B276)</f>
        <v>0.11</v>
      </c>
      <c r="EC276" s="4">
        <f>SUMIFS('Aceite de Oliva'!EC$6:EC$257,'Aceite de Oliva'!$A$6:$A$257,"&gt;="&amp;$A276,'Aceite de Oliva'!$B$6:$B$257,"&lt;="&amp;$B276)</f>
        <v>0</v>
      </c>
      <c r="EG276" s="4">
        <f>SUMIFS('Aceite de Oliva'!EG$6:EG$257,'Aceite de Oliva'!$A$6:$A$257,"&gt;="&amp;$A276,'Aceite de Oliva'!$B$6:$B$257,"&lt;="&amp;$B276)</f>
        <v>0.45</v>
      </c>
      <c r="EH276" s="4">
        <f>SUMIFS('Aceite de Oliva'!EH$6:EH$257,'Aceite de Oliva'!$A$6:$A$257,"&gt;="&amp;$A276,'Aceite de Oliva'!$B$6:$B$257,"&lt;="&amp;$B276)</f>
        <v>0.24</v>
      </c>
      <c r="EI276" s="4">
        <f>SUMIFS('Aceite de Oliva'!EI$6:EI$257,'Aceite de Oliva'!$A$6:$A$257,"&gt;="&amp;$A276,'Aceite de Oliva'!$B$6:$B$257,"&lt;="&amp;$B276)</f>
        <v>0.69</v>
      </c>
      <c r="EJ276" s="4">
        <f>SUMIFS('Aceite de Oliva'!EJ$6:EJ$257,'Aceite de Oliva'!$A$6:$A$257,"&gt;="&amp;$A276,'Aceite de Oliva'!$B$6:$B$257,"&lt;="&amp;$B276)</f>
        <v>0</v>
      </c>
      <c r="EN276" s="4">
        <f>SUMIFS('Aceite de Oliva'!EN$6:EN$257,'Aceite de Oliva'!$A$6:$A$257,"&gt;="&amp;$A276,'Aceite de Oliva'!$B$6:$B$257,"&lt;="&amp;$B276)</f>
        <v>0.21</v>
      </c>
      <c r="EO276" s="4">
        <f>SUMIFS('Aceite de Oliva'!EO$6:EO$257,'Aceite de Oliva'!$A$6:$A$257,"&gt;="&amp;$A276,'Aceite de Oliva'!$B$6:$B$257,"&lt;="&amp;$B276)</f>
        <v>0.26</v>
      </c>
      <c r="EP276" s="4">
        <f>SUMIFS('Aceite de Oliva'!EP$6:EP$257,'Aceite de Oliva'!$A$6:$A$257,"&gt;="&amp;$A276,'Aceite de Oliva'!$B$6:$B$257,"&lt;="&amp;$B276)</f>
        <v>0.11</v>
      </c>
      <c r="EQ276" s="4">
        <f>SUMIFS('Aceite de Oliva'!EQ$6:EQ$257,'Aceite de Oliva'!$A$6:$A$257,"&gt;="&amp;$A276,'Aceite de Oliva'!$B$6:$B$257,"&lt;="&amp;$B276)</f>
        <v>0</v>
      </c>
      <c r="EU276" s="4">
        <f>SUMIFS('Aceite de Oliva'!EU$6:EU$257,'Aceite de Oliva'!$A$6:$A$257,"&gt;="&amp;$A276,'Aceite de Oliva'!$B$6:$B$257,"&lt;="&amp;$B276)</f>
        <v>0.1</v>
      </c>
      <c r="EV276" s="4">
        <f>SUMIFS('Aceite de Oliva'!EV$6:EV$257,'Aceite de Oliva'!$A$6:$A$257,"&gt;="&amp;$A276,'Aceite de Oliva'!$B$6:$B$257,"&lt;="&amp;$B276)</f>
        <v>0</v>
      </c>
      <c r="EW276" s="4">
        <f>SUMIFS('Aceite de Oliva'!EW$6:EW$257,'Aceite de Oliva'!$A$6:$A$257,"&gt;="&amp;$A276,'Aceite de Oliva'!$B$6:$B$257,"&lt;="&amp;$B276)</f>
        <v>0.16</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7.0000000000000007E-2</v>
      </c>
      <c r="FQ276" s="4">
        <f>SUMIFS('Aceite de Oliva'!FQ$6:FQ$257,'Aceite de Oliva'!$A$6:$A$257,"&gt;="&amp;$A276,'Aceite de Oliva'!$B$6:$B$257,"&lt;="&amp;$B276)</f>
        <v>0</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0.14000000000000001</v>
      </c>
      <c r="GS276" s="4">
        <f>SUMIFS('Aceite de Oliva'!GS$6:GS$257,'Aceite de Oliva'!$A$6:$A$257,"&gt;="&amp;$A276,'Aceite de Oliva'!$B$6:$B$257,"&lt;="&amp;$B276)</f>
        <v>0</v>
      </c>
      <c r="GT276" s="4">
        <f>SUMIFS('Aceite de Oliva'!GT$6:GT$257,'Aceite de Oliva'!$A$6:$A$257,"&gt;="&amp;$A276,'Aceite de Oliva'!$B$6:$B$257,"&lt;="&amp;$B276)</f>
        <v>0.16999999999999998</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0.41</v>
      </c>
      <c r="HG276" s="4">
        <f>SUMIFS('Aceite de Oliva'!HG$6:HG$257,'Aceite de Oliva'!$A$6:$A$257,"&gt;="&amp;$A276,'Aceite de Oliva'!$B$6:$B$257,"&lt;="&amp;$B276)</f>
        <v>1.52</v>
      </c>
      <c r="HH276" s="4">
        <f>SUMIFS('Aceite de Oliva'!HH$6:HH$257,'Aceite de Oliva'!$A$6:$A$257,"&gt;="&amp;$A276,'Aceite de Oliva'!$B$6:$B$257,"&lt;="&amp;$B276)</f>
        <v>0.12</v>
      </c>
      <c r="HI276" s="4">
        <f>SUMIFS('Aceite de Oliva'!HI$6:HI$257,'Aceite de Oliva'!$A$6:$A$257,"&gt;="&amp;$A276,'Aceite de Oliva'!$B$6:$B$257,"&lt;="&amp;$B276)</f>
        <v>0</v>
      </c>
      <c r="HM276" s="4">
        <f>SUMIFS('Aceite de Oliva'!HM$6:HM$257,'Aceite de Oliva'!$A$6:$A$257,"&gt;="&amp;$A276,'Aceite de Oliva'!$B$6:$B$257,"&lt;="&amp;$B276)</f>
        <v>0.11</v>
      </c>
      <c r="HN276" s="4">
        <f>SUMIFS('Aceite de Oliva'!HN$6:HN$257,'Aceite de Oliva'!$A$6:$A$257,"&gt;="&amp;$A276,'Aceite de Oliva'!$B$6:$B$257,"&lt;="&amp;$B276)</f>
        <v>0.36</v>
      </c>
      <c r="HO276" s="4">
        <f>SUMIFS('Aceite de Oliva'!HO$6:HO$257,'Aceite de Oliva'!$A$6:$A$257,"&gt;="&amp;$A276,'Aceite de Oliva'!$B$6:$B$257,"&lt;="&amp;$B276)</f>
        <v>0.05</v>
      </c>
      <c r="HP276" s="4">
        <f>SUMIFS('Aceite de Oliva'!HP$6:HP$257,'Aceite de Oliva'!$A$6:$A$257,"&gt;="&amp;$A276,'Aceite de Oliva'!$B$6:$B$257,"&lt;="&amp;$B276)</f>
        <v>0</v>
      </c>
      <c r="HT276" s="4">
        <f>SUMIFS('Aceite de Oliva'!HT$6:HT$257,'Aceite de Oliva'!$A$6:$A$257,"&gt;="&amp;$A276,'Aceite de Oliva'!$B$6:$B$257,"&lt;="&amp;$B276)</f>
        <v>9.0000000000000011E-2</v>
      </c>
      <c r="HU276" s="4">
        <f>SUMIFS('Aceite de Oliva'!HU$6:HU$257,'Aceite de Oliva'!$A$6:$A$257,"&gt;="&amp;$A276,'Aceite de Oliva'!$B$6:$B$257,"&lt;="&amp;$B276)</f>
        <v>0.43</v>
      </c>
      <c r="HV276" s="4">
        <f>SUMIFS('Aceite de Oliva'!HV$6:HV$257,'Aceite de Oliva'!$A$6:$A$257,"&gt;="&amp;$A276,'Aceite de Oliva'!$B$6:$B$257,"&lt;="&amp;$B276)</f>
        <v>0.03</v>
      </c>
      <c r="HW276" s="4">
        <f>SUMIFS('Aceite de Oliva'!HW$6:HW$257,'Aceite de Oliva'!$A$6:$A$257,"&gt;="&amp;$A276,'Aceite de Oliva'!$B$6:$B$257,"&lt;="&amp;$B276)</f>
        <v>0</v>
      </c>
      <c r="IA276" s="4">
        <f>SUMIFS('Aceite de Oliva'!IA$6:IA$257,'Aceite de Oliva'!$A$6:$A$257,"&gt;="&amp;$A276,'Aceite de Oliva'!$B$6:$B$257,"&lt;="&amp;$B276)</f>
        <v>0.14000000000000001</v>
      </c>
      <c r="IB276" s="4">
        <f>SUMIFS('Aceite de Oliva'!IB$6:IB$257,'Aceite de Oliva'!$A$6:$A$257,"&gt;="&amp;$A276,'Aceite de Oliva'!$B$6:$B$257,"&lt;="&amp;$B276)</f>
        <v>0.61</v>
      </c>
      <c r="IC276" s="4">
        <f>SUMIFS('Aceite de Oliva'!IC$6:IC$257,'Aceite de Oliva'!$A$6:$A$257,"&gt;="&amp;$A276,'Aceite de Oliva'!$B$6:$B$257,"&lt;="&amp;$B276)</f>
        <v>7.0000000000000007E-2</v>
      </c>
      <c r="ID276" s="4">
        <f>SUMIFS('Aceite de Oliva'!ID$6:ID$257,'Aceite de Oliva'!$A$6:$A$257,"&gt;="&amp;$A276,'Aceite de Oliva'!$B$6:$B$257,"&lt;="&amp;$B276)</f>
        <v>0</v>
      </c>
      <c r="IH276" s="4">
        <f>SUMIFS('Aceite de Oliva'!IH$6:IH$257,'Aceite de Oliva'!$A$6:$A$257,"&gt;="&amp;$A276,'Aceite de Oliva'!$B$6:$B$257,"&lt;="&amp;$B276)</f>
        <v>0.19</v>
      </c>
      <c r="II276" s="4">
        <f>SUMIFS('Aceite de Oliva'!II$6:II$257,'Aceite de Oliva'!$A$6:$A$257,"&gt;="&amp;$A276,'Aceite de Oliva'!$B$6:$B$257,"&lt;="&amp;$B276)</f>
        <v>0.61</v>
      </c>
      <c r="IJ276" s="4">
        <f>SUMIFS('Aceite de Oliva'!IJ$6:IJ$257,'Aceite de Oliva'!$A$6:$A$257,"&gt;="&amp;$A276,'Aceite de Oliva'!$B$6:$B$257,"&lt;="&amp;$B276)</f>
        <v>0.17</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0.11</v>
      </c>
      <c r="IW276" s="4">
        <f>SUMIFS('Aceite de Oliva'!IW$6:IW$257,'Aceite de Oliva'!$A$6:$A$257,"&gt;="&amp;$A276,'Aceite de Oliva'!$B$6:$B$257,"&lt;="&amp;$B276)</f>
        <v>0.6</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0.22</v>
      </c>
      <c r="JD276" s="4">
        <f>SUMIFS('Aceite de Oliva'!JD$6:JD$257,'Aceite de Oliva'!$A$6:$A$257,"&gt;="&amp;$A276,'Aceite de Oliva'!$B$6:$B$257,"&lt;="&amp;$B276)</f>
        <v>0.7</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0.1</v>
      </c>
      <c r="JK276" s="4">
        <f>SUMIFS('Aceite de Oliva'!JK$6:JK$257,'Aceite de Oliva'!$A$6:$A$257,"&gt;="&amp;$A276,'Aceite de Oliva'!$B$6:$B$257,"&lt;="&amp;$B276)</f>
        <v>0.53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0.02</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0.15</v>
      </c>
      <c r="KF276" s="4">
        <f>SUMIFS('Aceite de Oliva'!KF$6:KF$257,'Aceite de Oliva'!$A$6:$A$257,"&gt;="&amp;$A276,'Aceite de Oliva'!$B$6:$B$257,"&lt;="&amp;$B276)</f>
        <v>0.57999999999999996</v>
      </c>
      <c r="KG276" s="4">
        <f>SUMIFS('Aceite de Oliva'!KG$6:KG$257,'Aceite de Oliva'!$A$6:$A$257,"&gt;="&amp;$A276,'Aceite de Oliva'!$B$6:$B$257,"&lt;="&amp;$B276)</f>
        <v>7.0000000000000007E-2</v>
      </c>
      <c r="KH276" s="4">
        <f>SUMIFS('Aceite de Oliva'!KH$6:KH$257,'Aceite de Oliva'!$A$6:$A$257,"&gt;="&amp;$A276,'Aceite de Oliva'!$B$6:$B$257,"&lt;="&amp;$B276)</f>
        <v>0</v>
      </c>
      <c r="KL276" s="4">
        <f>SUMIFS('Aceite de Oliva'!KL$6:KL$257,'Aceite de Oliva'!$A$6:$A$257,"&gt;="&amp;$A276,'Aceite de Oliva'!$B$6:$B$257,"&lt;="&amp;$B276)</f>
        <v>0.46</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0.16</v>
      </c>
      <c r="LO276" s="4">
        <f>SUMIFS('Aceite de Oliva'!LO$6:LO$257,'Aceite de Oliva'!$A$6:$A$257,"&gt;="&amp;$A276,'Aceite de Oliva'!$B$6:$B$257,"&lt;="&amp;$B276)</f>
        <v>0</v>
      </c>
      <c r="LP276" s="4">
        <f>SUMIFS('Aceite de Oliva'!LP$6:LP$257,'Aceite de Oliva'!$A$6:$A$257,"&gt;="&amp;$A276,'Aceite de Oliva'!$B$6:$B$257,"&lt;="&amp;$B276)</f>
        <v>0.21</v>
      </c>
      <c r="LQ276" s="4">
        <f>SUMIFS('Aceite de Oliva'!LQ$6:LQ$257,'Aceite de Oliva'!$A$6:$A$257,"&gt;="&amp;$A276,'Aceite de Oliva'!$B$6:$B$257,"&lt;="&amp;$B276)</f>
        <v>0</v>
      </c>
      <c r="LU276" s="4">
        <f>SUMIFS('Aceite de Oliva'!LU$6:LU$257,'Aceite de Oliva'!$A$6:$A$257,"&gt;="&amp;$A276,'Aceite de Oliva'!$B$6:$B$257,"&lt;="&amp;$B276)</f>
        <v>0.44999999999999996</v>
      </c>
      <c r="LV276" s="4">
        <f>SUMIFS('Aceite de Oliva'!LV$6:LV$257,'Aceite de Oliva'!$A$6:$A$257,"&gt;="&amp;$A276,'Aceite de Oliva'!$B$6:$B$257,"&lt;="&amp;$B276)</f>
        <v>0.14000000000000001</v>
      </c>
      <c r="LW276" s="4">
        <f>SUMIFS('Aceite de Oliva'!LW$6:LW$257,'Aceite de Oliva'!$A$6:$A$257,"&gt;="&amp;$A276,'Aceite de Oliva'!$B$6:$B$257,"&lt;="&amp;$B276)</f>
        <v>0.63</v>
      </c>
      <c r="LX276" s="4">
        <f>SUMIFS('Aceite de Oliva'!LX$6:LX$257,'Aceite de Oliva'!$A$6:$A$257,"&gt;="&amp;$A276,'Aceite de Oliva'!$B$6:$B$257,"&lt;="&amp;$B276)</f>
        <v>0.38</v>
      </c>
      <c r="MB276" s="4">
        <f>SUMIFS('Aceite de Oliva'!MB$6:MB$257,'Aceite de Oliva'!$A$6:$A$257,"&gt;="&amp;$A276,'Aceite de Oliva'!$B$6:$B$257,"&lt;="&amp;$B276)</f>
        <v>0.33999999999999997</v>
      </c>
      <c r="MC276" s="4">
        <f>SUMIFS('Aceite de Oliva'!MC$6:MC$257,'Aceite de Oliva'!$A$6:$A$257,"&gt;="&amp;$A276,'Aceite de Oliva'!$B$6:$B$257,"&lt;="&amp;$B276)</f>
        <v>1.1499999999999999</v>
      </c>
      <c r="MD276" s="4">
        <f>SUMIFS('Aceite de Oliva'!MD$6:MD$257,'Aceite de Oliva'!$A$6:$A$257,"&gt;="&amp;$A276,'Aceite de Oliva'!$B$6:$B$257,"&lt;="&amp;$B276)</f>
        <v>0.05</v>
      </c>
      <c r="ME276" s="4">
        <f>SUMIFS('Aceite de Oliva'!ME$6:ME$257,'Aceite de Oliva'!$A$6:$A$257,"&gt;="&amp;$A276,'Aceite de Oliva'!$B$6:$B$257,"&lt;="&amp;$B276)</f>
        <v>0.65</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0.28999999999999998</v>
      </c>
      <c r="MQ276" s="4">
        <f>SUMIFS('Aceite de Oliva'!MQ$6:MQ$257,'Aceite de Oliva'!$A$6:$A$257,"&gt;="&amp;$A276,'Aceite de Oliva'!$B$6:$B$257,"&lt;="&amp;$B276)</f>
        <v>0.42</v>
      </c>
      <c r="MR276" s="4">
        <f>SUMIFS('Aceite de Oliva'!MR$6:MR$257,'Aceite de Oliva'!$A$6:$A$257,"&gt;="&amp;$A276,'Aceite de Oliva'!$B$6:$B$257,"&lt;="&amp;$B276)</f>
        <v>0.28000000000000003</v>
      </c>
      <c r="MS276" s="4">
        <f>SUMIFS('Aceite de Oliva'!MS$6:MS$257,'Aceite de Oliva'!$A$6:$A$257,"&gt;="&amp;$A276,'Aceite de Oliva'!$B$6:$B$257,"&lt;="&amp;$B276)</f>
        <v>0</v>
      </c>
      <c r="MW276" s="4">
        <f>SUMIFS('Aceite de Oliva'!MW$6:MW$257,'Aceite de Oliva'!$A$6:$A$257,"&gt;="&amp;$A276,'Aceite de Oliva'!$B$6:$B$257,"&lt;="&amp;$B276)</f>
        <v>0.39</v>
      </c>
      <c r="MX276" s="4">
        <f>SUMIFS('Aceite de Oliva'!MX$6:MX$257,'Aceite de Oliva'!$A$6:$A$257,"&gt;="&amp;$A276,'Aceite de Oliva'!$B$6:$B$257,"&lt;="&amp;$B276)</f>
        <v>0.24</v>
      </c>
      <c r="MY276" s="4">
        <f>SUMIFS('Aceite de Oliva'!MY$6:MY$257,'Aceite de Oliva'!$A$6:$A$257,"&gt;="&amp;$A276,'Aceite de Oliva'!$B$6:$B$257,"&lt;="&amp;$B276)</f>
        <v>0.47</v>
      </c>
      <c r="MZ276" s="4">
        <f>SUMIFS('Aceite de Oliva'!MZ$6:MZ$257,'Aceite de Oliva'!$A$6:$A$257,"&gt;="&amp;$A276,'Aceite de Oliva'!$B$6:$B$257,"&lt;="&amp;$B276)</f>
        <v>0</v>
      </c>
      <c r="ND276" s="4">
        <f>SUMIFS('Aceite de Oliva'!ND$6:ND$257,'Aceite de Oliva'!$A$6:$A$257,"&gt;="&amp;$A276,'Aceite de Oliva'!$B$6:$B$257,"&lt;="&amp;$B276)</f>
        <v>0.55000000000000004</v>
      </c>
      <c r="NE276" s="4">
        <f>SUMIFS('Aceite de Oliva'!NE$6:NE$257,'Aceite de Oliva'!$A$6:$A$257,"&gt;="&amp;$A276,'Aceite de Oliva'!$B$6:$B$257,"&lt;="&amp;$B276)</f>
        <v>0.63</v>
      </c>
      <c r="NF276" s="4">
        <f>SUMIFS('Aceite de Oliva'!NF$6:NF$257,'Aceite de Oliva'!$A$6:$A$257,"&gt;="&amp;$A276,'Aceite de Oliva'!$B$6:$B$257,"&lt;="&amp;$B276)</f>
        <v>0.55000000000000004</v>
      </c>
      <c r="NG276" s="4">
        <f>SUMIFS('Aceite de Oliva'!NG$6:NG$257,'Aceite de Oliva'!$A$6:$A$257,"&gt;="&amp;$A276,'Aceite de Oliva'!$B$6:$B$257,"&lt;="&amp;$B276)</f>
        <v>0</v>
      </c>
      <c r="NK276" s="4">
        <f>SUMIFS('Aceite de Oliva'!NK$6:NK$257,'Aceite de Oliva'!$A$6:$A$257,"&gt;="&amp;$A276,'Aceite de Oliva'!$B$6:$B$257,"&lt;="&amp;$B276)</f>
        <v>0.45999999999999996</v>
      </c>
      <c r="NL276" s="4">
        <f>SUMIFS('Aceite de Oliva'!NL$6:NL$257,'Aceite de Oliva'!$A$6:$A$257,"&gt;="&amp;$A276,'Aceite de Oliva'!$B$6:$B$257,"&lt;="&amp;$B276)</f>
        <v>0</v>
      </c>
      <c r="NM276" s="4">
        <f>SUMIFS('Aceite de Oliva'!NM$6:NM$257,'Aceite de Oliva'!$A$6:$A$257,"&gt;="&amp;$A276,'Aceite de Oliva'!$B$6:$B$257,"&lt;="&amp;$B276)</f>
        <v>0.45999999999999996</v>
      </c>
      <c r="NN276" s="4">
        <f>SUMIFS('Aceite de Oliva'!NN$6:NN$257,'Aceite de Oliva'!$A$6:$A$257,"&gt;="&amp;$A276,'Aceite de Oliva'!$B$6:$B$257,"&lt;="&amp;$B276)</f>
        <v>0.35</v>
      </c>
      <c r="NR276" s="4">
        <f>SUMIFS('Aceite de Oliva'!NR$6:NR$257,'Aceite de Oliva'!$A$6:$A$257,"&gt;="&amp;$A276,'Aceite de Oliva'!$B$6:$B$257,"&lt;="&amp;$B276)</f>
        <v>1.21</v>
      </c>
      <c r="NS276" s="4">
        <f>SUMIFS('Aceite de Oliva'!NS$6:NS$257,'Aceite de Oliva'!$A$6:$A$257,"&gt;="&amp;$A276,'Aceite de Oliva'!$B$6:$B$257,"&lt;="&amp;$B276)</f>
        <v>1.61</v>
      </c>
      <c r="NT276" s="4">
        <f>SUMIFS('Aceite de Oliva'!NT$6:NT$257,'Aceite de Oliva'!$A$6:$A$257,"&gt;="&amp;$A276,'Aceite de Oliva'!$B$6:$B$257,"&lt;="&amp;$B276)</f>
        <v>0.72</v>
      </c>
      <c r="NU276" s="4">
        <f>SUMIFS('Aceite de Oliva'!NU$6:NU$257,'Aceite de Oliva'!$A$6:$A$257,"&gt;="&amp;$A276,'Aceite de Oliva'!$B$6:$B$257,"&lt;="&amp;$B276)</f>
        <v>0.39</v>
      </c>
      <c r="NY276" s="4">
        <f>SUMIFS('Aceite de Oliva'!NY$6:NY$257,'Aceite de Oliva'!$A$6:$A$257,"&gt;="&amp;$A276,'Aceite de Oliva'!$B$6:$B$257,"&lt;="&amp;$B276)</f>
        <v>0.91999999999999993</v>
      </c>
      <c r="NZ276" s="4">
        <f>SUMIFS('Aceite de Oliva'!NZ$6:NZ$257,'Aceite de Oliva'!$A$6:$A$257,"&gt;="&amp;$A276,'Aceite de Oliva'!$B$6:$B$257,"&lt;="&amp;$B276)</f>
        <v>0.28999999999999998</v>
      </c>
      <c r="OA276" s="4">
        <f>SUMIFS('Aceite de Oliva'!OA$6:OA$257,'Aceite de Oliva'!$A$6:$A$257,"&gt;="&amp;$A276,'Aceite de Oliva'!$B$6:$B$257,"&lt;="&amp;$B276)</f>
        <v>0.31</v>
      </c>
      <c r="OB276" s="4">
        <f>SUMIFS('Aceite de Oliva'!OB$6:OB$257,'Aceite de Oliva'!$A$6:$A$257,"&gt;="&amp;$A276,'Aceite de Oliva'!$B$6:$B$257,"&lt;="&amp;$B276)</f>
        <v>0.57999999999999996</v>
      </c>
      <c r="OF276" s="4">
        <f>SUMIFS('Aceite de Oliva'!OF$6:OF$257,'Aceite de Oliva'!$A$6:$A$257,"&gt;="&amp;$A276,'Aceite de Oliva'!$B$6:$B$257,"&lt;="&amp;$B276)</f>
        <v>0.35</v>
      </c>
      <c r="OG276" s="4">
        <f>SUMIFS('Aceite de Oliva'!OG$6:OG$257,'Aceite de Oliva'!$A$6:$A$257,"&gt;="&amp;$A276,'Aceite de Oliva'!$B$6:$B$257,"&lt;="&amp;$B276)</f>
        <v>0</v>
      </c>
      <c r="OH276" s="4">
        <f>SUMIFS('Aceite de Oliva'!OH$6:OH$257,'Aceite de Oliva'!$A$6:$A$257,"&gt;="&amp;$A276,'Aceite de Oliva'!$B$6:$B$257,"&lt;="&amp;$B276)</f>
        <v>0.08</v>
      </c>
      <c r="OI276" s="4">
        <f>SUMIFS('Aceite de Oliva'!OI$6:OI$257,'Aceite de Oliva'!$A$6:$A$257,"&gt;="&amp;$A276,'Aceite de Oliva'!$B$6:$B$257,"&lt;="&amp;$B276)</f>
        <v>0</v>
      </c>
      <c r="OM276" s="4">
        <f>SUMIFS('Aceite de Oliva'!OM$6:OM$257,'Aceite de Oliva'!$A$6:$A$257,"&gt;="&amp;$A276,'Aceite de Oliva'!$B$6:$B$257,"&lt;="&amp;$B276)</f>
        <v>10.18</v>
      </c>
      <c r="ON276" s="4">
        <f>SUMIFS('Aceite de Oliva'!ON$6:ON$257,'Aceite de Oliva'!$A$6:$A$257,"&gt;="&amp;$A276,'Aceite de Oliva'!$B$6:$B$257,"&lt;="&amp;$B276)</f>
        <v>2.83</v>
      </c>
      <c r="OO276" s="4">
        <f>SUMIFS('Aceite de Oliva'!OO$6:OO$257,'Aceite de Oliva'!$A$6:$A$257,"&gt;="&amp;$A276,'Aceite de Oliva'!$B$6:$B$257,"&lt;="&amp;$B276)</f>
        <v>14.16</v>
      </c>
      <c r="OP276" s="4">
        <f>SUMIFS('Aceite de Oliva'!OP$6:OP$257,'Aceite de Oliva'!$A$6:$A$257,"&gt;="&amp;$A276,'Aceite de Oliva'!$B$6:$B$257,"&lt;="&amp;$B276)</f>
        <v>7.85</v>
      </c>
      <c r="OT276" s="4">
        <f>SUMIFS('Aceite de Oliva'!OT$6:OT$257,'Aceite de Oliva'!$A$6:$A$257,"&gt;="&amp;$A276,'Aceite de Oliva'!$B$6:$B$257,"&lt;="&amp;$B276)</f>
        <v>40.660000000000004</v>
      </c>
      <c r="OU276" s="4">
        <f>SUMIFS('Aceite de Oliva'!OU$6:OU$257,'Aceite de Oliva'!$A$6:$A$257,"&gt;="&amp;$A276,'Aceite de Oliva'!$B$6:$B$257,"&lt;="&amp;$B276)</f>
        <v>14.2</v>
      </c>
      <c r="OV276" s="4">
        <f>SUMIFS('Aceite de Oliva'!OV$6:OV$257,'Aceite de Oliva'!$A$6:$A$257,"&gt;="&amp;$A276,'Aceite de Oliva'!$B$6:$B$257,"&lt;="&amp;$B276)</f>
        <v>51.61</v>
      </c>
      <c r="OW276" s="4">
        <f>SUMIFS('Aceite de Oliva'!OW$6:OW$257,'Aceite de Oliva'!$A$6:$A$257,"&gt;="&amp;$A276,'Aceite de Oliva'!$B$6:$B$257,"&lt;="&amp;$B276)</f>
        <v>48.84</v>
      </c>
      <c r="PA276" s="4">
        <f>SUMIFS('Aceite de Oliva'!PA$6:PA$257,'Aceite de Oliva'!$A$6:$A$257,"&gt;="&amp;$A276,'Aceite de Oliva'!$B$6:$B$257,"&lt;="&amp;$B276)</f>
        <v>5.8400000000000007</v>
      </c>
      <c r="PB276" s="4">
        <f>SUMIFS('Aceite de Oliva'!PB$6:PB$257,'Aceite de Oliva'!$A$6:$A$257,"&gt;="&amp;$A276,'Aceite de Oliva'!$B$6:$B$257,"&lt;="&amp;$B276)</f>
        <v>3.52</v>
      </c>
      <c r="PC276" s="4">
        <f>SUMIFS('Aceite de Oliva'!PC$6:PC$257,'Aceite de Oliva'!$A$6:$A$257,"&gt;="&amp;$A276,'Aceite de Oliva'!$B$6:$B$257,"&lt;="&amp;$B276)</f>
        <v>5.34</v>
      </c>
      <c r="PD276" s="4">
        <f>SUMIFS('Aceite de Oliva'!PD$6:PD$257,'Aceite de Oliva'!$A$6:$A$257,"&gt;="&amp;$A276,'Aceite de Oliva'!$B$6:$B$257,"&lt;="&amp;$B276)</f>
        <v>12.58</v>
      </c>
      <c r="PH276" s="4">
        <f>SUMIFS('Aceite de Oliva'!PH$6:PH$257,'Aceite de Oliva'!$A$6:$A$257,"&gt;="&amp;$A276,'Aceite de Oliva'!$B$6:$B$257,"&lt;="&amp;$B276)</f>
        <v>1.61</v>
      </c>
      <c r="PI276" s="4">
        <f>SUMIFS('Aceite de Oliva'!PI$6:PI$257,'Aceite de Oliva'!$A$6:$A$257,"&gt;="&amp;$A276,'Aceite de Oliva'!$B$6:$B$257,"&lt;="&amp;$B276)</f>
        <v>1.79</v>
      </c>
      <c r="PJ276" s="4">
        <f>SUMIFS('Aceite de Oliva'!PJ$6:PJ$257,'Aceite de Oliva'!$A$6:$A$257,"&gt;="&amp;$A276,'Aceite de Oliva'!$B$6:$B$257,"&lt;="&amp;$B276)</f>
        <v>1.88</v>
      </c>
      <c r="PK276" s="4">
        <f>SUMIFS('Aceite de Oliva'!PK$6:PK$257,'Aceite de Oliva'!$A$6:$A$257,"&gt;="&amp;$A276,'Aceite de Oliva'!$B$6:$B$257,"&lt;="&amp;$B276)</f>
        <v>0.23</v>
      </c>
      <c r="PO276" s="4">
        <f>SUMIFS('Aceite de Oliva'!PO$6:PO$257,'Aceite de Oliva'!$A$6:$A$257,"&gt;="&amp;$A276,'Aceite de Oliva'!$B$6:$B$257,"&lt;="&amp;$B276)</f>
        <v>1.49</v>
      </c>
      <c r="PP276" s="4">
        <f>SUMIFS('Aceite de Oliva'!PP$6:PP$257,'Aceite de Oliva'!$A$6:$A$257,"&gt;="&amp;$A276,'Aceite de Oliva'!$B$6:$B$257,"&lt;="&amp;$B276)</f>
        <v>1.1399999999999999</v>
      </c>
      <c r="PQ276" s="4">
        <f>SUMIFS('Aceite de Oliva'!PQ$6:PQ$257,'Aceite de Oliva'!$A$6:$A$257,"&gt;="&amp;$A276,'Aceite de Oliva'!$B$6:$B$257,"&lt;="&amp;$B276)</f>
        <v>0.54</v>
      </c>
      <c r="PR276" s="4">
        <f>SUMIFS('Aceite de Oliva'!PR$6:PR$257,'Aceite de Oliva'!$A$6:$A$257,"&gt;="&amp;$A276,'Aceite de Oliva'!$B$6:$B$257,"&lt;="&amp;$B276)</f>
        <v>5.05</v>
      </c>
      <c r="PV276" s="4">
        <f>SUMIFS('Aceite de Oliva'!PV$6:PV$257,'Aceite de Oliva'!$A$6:$A$257,"&gt;="&amp;$A276,'Aceite de Oliva'!$B$6:$B$257,"&lt;="&amp;$B276)</f>
        <v>1.07</v>
      </c>
      <c r="PW276" s="4">
        <f>SUMIFS('Aceite de Oliva'!PW$6:PW$257,'Aceite de Oliva'!$A$6:$A$257,"&gt;="&amp;$A276,'Aceite de Oliva'!$B$6:$B$257,"&lt;="&amp;$B276)</f>
        <v>1.84</v>
      </c>
      <c r="PX276" s="4">
        <f>SUMIFS('Aceite de Oliva'!PX$6:PX$257,'Aceite de Oliva'!$A$6:$A$257,"&gt;="&amp;$A276,'Aceite de Oliva'!$B$6:$B$257,"&lt;="&amp;$B276)</f>
        <v>0.24</v>
      </c>
      <c r="PY276" s="4">
        <f>SUMIFS('Aceite de Oliva'!PY$6:PY$257,'Aceite de Oliva'!$A$6:$A$257,"&gt;="&amp;$A276,'Aceite de Oliva'!$B$6:$B$257,"&lt;="&amp;$B276)</f>
        <v>3.53</v>
      </c>
      <c r="QC276" s="4">
        <f>SUMIFS('Aceite de Oliva'!QC$6:QC$257,'Aceite de Oliva'!$A$6:$A$257,"&gt;="&amp;$A276,'Aceite de Oliva'!$B$6:$B$257,"&lt;="&amp;$B276)</f>
        <v>1.3900000000000001</v>
      </c>
      <c r="QD276" s="4">
        <f>SUMIFS('Aceite de Oliva'!QD$6:QD$257,'Aceite de Oliva'!$A$6:$A$257,"&gt;="&amp;$A276,'Aceite de Oliva'!$B$6:$B$257,"&lt;="&amp;$B276)</f>
        <v>0.15</v>
      </c>
      <c r="QE276" s="4">
        <f>SUMIFS('Aceite de Oliva'!QE$6:QE$257,'Aceite de Oliva'!$A$6:$A$257,"&gt;="&amp;$A276,'Aceite de Oliva'!$B$6:$B$257,"&lt;="&amp;$B276)</f>
        <v>2</v>
      </c>
      <c r="QF276" s="4">
        <f>SUMIFS('Aceite de Oliva'!QF$6:QF$257,'Aceite de Oliva'!$A$6:$A$257,"&gt;="&amp;$A276,'Aceite de Oliva'!$B$6:$B$257,"&lt;="&amp;$B276)</f>
        <v>0.75</v>
      </c>
    </row>
    <row r="277" spans="1:448" x14ac:dyDescent="0.25">
      <c r="A277" s="9">
        <f>'TAM Aceite de Oliva'!B25</f>
        <v>4.4000000000000004</v>
      </c>
      <c r="B277" s="9">
        <f>'TAM Aceite de Oliva'!C25</f>
        <v>4.5</v>
      </c>
      <c r="C277" s="9"/>
      <c r="D277" s="4">
        <f>SUMIFS('Aceite de Oliva'!D$6:D$257,'Aceite de Oliva'!$A$6:$A$257,"&gt;="&amp;$A277,'Aceite de Oliva'!$B$6:$B$257,"&lt;="&amp;$B277)</f>
        <v>1.1000000000000001</v>
      </c>
      <c r="E277" s="4">
        <f>SUMIFS('Aceite de Oliva'!E$6:E$257,'Aceite de Oliva'!$A$6:$A$257,"&gt;="&amp;$A277,'Aceite de Oliva'!$B$6:$B$257,"&lt;="&amp;$B277)</f>
        <v>2.96</v>
      </c>
      <c r="F277" s="4">
        <f>SUMIFS('Aceite de Oliva'!F$6:F$257,'Aceite de Oliva'!$A$6:$A$257,"&gt;="&amp;$A277,'Aceite de Oliva'!$B$6:$B$257,"&lt;="&amp;$B277)</f>
        <v>0.84000000000000008</v>
      </c>
      <c r="G277" s="4">
        <f>SUMIFS('Aceite de Oliva'!G$6:G$257,'Aceite de Oliva'!$A$6:$A$257,"&gt;="&amp;$A277,'Aceite de Oliva'!$B$6:$B$257,"&lt;="&amp;$B277)</f>
        <v>0</v>
      </c>
      <c r="H277" s="9"/>
      <c r="I277" s="9"/>
      <c r="J277" s="9"/>
      <c r="K277" s="4">
        <f>SUMIFS('Aceite de Oliva'!K$6:K$257,'Aceite de Oliva'!$A$6:$A$257,"&gt;="&amp;$A277,'Aceite de Oliva'!$B$6:$B$257,"&lt;="&amp;$B277)</f>
        <v>1.3900000000000001</v>
      </c>
      <c r="L277" s="4">
        <f>SUMIFS('Aceite de Oliva'!L$6:L$257,'Aceite de Oliva'!$A$6:$A$257,"&gt;="&amp;$A277,'Aceite de Oliva'!$B$6:$B$257,"&lt;="&amp;$B277)</f>
        <v>1.21</v>
      </c>
      <c r="M277" s="4">
        <f>SUMIFS('Aceite de Oliva'!M$6:M$257,'Aceite de Oliva'!$A$6:$A$257,"&gt;="&amp;$A277,'Aceite de Oliva'!$B$6:$B$257,"&lt;="&amp;$B277)</f>
        <v>1.48</v>
      </c>
      <c r="N277" s="4">
        <f>SUMIFS('Aceite de Oliva'!N$6:N$257,'Aceite de Oliva'!$A$6:$A$257,"&gt;="&amp;$A277,'Aceite de Oliva'!$B$6:$B$257,"&lt;="&amp;$B277)</f>
        <v>0.52</v>
      </c>
      <c r="O277" s="9"/>
      <c r="P277" s="9"/>
      <c r="Q277" s="9"/>
      <c r="R277" s="4">
        <f>SUMIFS('Aceite de Oliva'!R$6:R$257,'Aceite de Oliva'!$A$6:$A$257,"&gt;="&amp;$A277,'Aceite de Oliva'!$B$6:$B$257,"&lt;="&amp;$B277)</f>
        <v>0.59000000000000008</v>
      </c>
      <c r="S277" s="4">
        <f>SUMIFS('Aceite de Oliva'!S$6:S$257,'Aceite de Oliva'!$A$6:$A$257,"&gt;="&amp;$A277,'Aceite de Oliva'!$B$6:$B$257,"&lt;="&amp;$B277)</f>
        <v>0</v>
      </c>
      <c r="T277" s="4">
        <f>SUMIFS('Aceite de Oliva'!T$6:T$257,'Aceite de Oliva'!$A$6:$A$257,"&gt;="&amp;$A277,'Aceite de Oliva'!$B$6:$B$257,"&lt;="&amp;$B277)</f>
        <v>0.8</v>
      </c>
      <c r="U277" s="4">
        <f>SUMIFS('Aceite de Oliva'!U$6:U$257,'Aceite de Oliva'!$A$6:$A$257,"&gt;="&amp;$A277,'Aceite de Oliva'!$B$6:$B$257,"&lt;="&amp;$B277)</f>
        <v>0</v>
      </c>
      <c r="V277" s="9"/>
      <c r="W277" s="9"/>
      <c r="X277" s="9"/>
      <c r="Y277" s="4">
        <f>SUMIFS('Aceite de Oliva'!Y$6:Y$257,'Aceite de Oliva'!$A$6:$A$257,"&gt;="&amp;$A277,'Aceite de Oliva'!$B$6:$B$257,"&lt;="&amp;$B277)</f>
        <v>1</v>
      </c>
      <c r="Z277" s="4">
        <f>SUMIFS('Aceite de Oliva'!Z$6:Z$257,'Aceite de Oliva'!$A$6:$A$257,"&gt;="&amp;$A277,'Aceite de Oliva'!$B$6:$B$257,"&lt;="&amp;$B277)</f>
        <v>1.68</v>
      </c>
      <c r="AA277" s="4">
        <f>SUMIFS('Aceite de Oliva'!AA$6:AA$257,'Aceite de Oliva'!$A$6:$A$257,"&gt;="&amp;$A277,'Aceite de Oliva'!$B$6:$B$257,"&lt;="&amp;$B277)</f>
        <v>1.05</v>
      </c>
      <c r="AB277" s="4">
        <f>SUMIFS('Aceite de Oliva'!AB$6:AB$257,'Aceite de Oliva'!$A$6:$A$257,"&gt;="&amp;$A277,'Aceite de Oliva'!$B$6:$B$257,"&lt;="&amp;$B277)</f>
        <v>0.09</v>
      </c>
      <c r="AC277" s="9"/>
      <c r="AD277" s="9"/>
      <c r="AE277" s="9"/>
      <c r="AF277" s="4">
        <f>SUMIFS('Aceite de Oliva'!AF$6:AF$257,'Aceite de Oliva'!$A$6:$A$257,"&gt;="&amp;$A277,'Aceite de Oliva'!$B$6:$B$257,"&lt;="&amp;$B277)</f>
        <v>1.3699999999999999</v>
      </c>
      <c r="AG277" s="4">
        <f>SUMIFS('Aceite de Oliva'!AG$6:AG$257,'Aceite de Oliva'!$A$6:$A$257,"&gt;="&amp;$A277,'Aceite de Oliva'!$B$6:$B$257,"&lt;="&amp;$B277)</f>
        <v>1.33</v>
      </c>
      <c r="AH277" s="4">
        <f>SUMIFS('Aceite de Oliva'!AH$6:AH$257,'Aceite de Oliva'!$A$6:$A$257,"&gt;="&amp;$A277,'Aceite de Oliva'!$B$6:$B$257,"&lt;="&amp;$B277)</f>
        <v>1.88</v>
      </c>
      <c r="AI277" s="4">
        <f>SUMIFS('Aceite de Oliva'!AI$6:AI$257,'Aceite de Oliva'!$A$6:$A$257,"&gt;="&amp;$A277,'Aceite de Oliva'!$B$6:$B$257,"&lt;="&amp;$B277)</f>
        <v>0.15</v>
      </c>
      <c r="AJ277" s="9"/>
      <c r="AK277" s="9"/>
      <c r="AL277" s="9"/>
      <c r="AM277" s="4">
        <f>SUMIFS('Aceite de Oliva'!AM$6:AM$257,'Aceite de Oliva'!$A$6:$A$257,"&gt;="&amp;$A277,'Aceite de Oliva'!$B$6:$B$257,"&lt;="&amp;$B277)</f>
        <v>2.33</v>
      </c>
      <c r="AN277" s="4">
        <f>SUMIFS('Aceite de Oliva'!AN$6:AN$257,'Aceite de Oliva'!$A$6:$A$257,"&gt;="&amp;$A277,'Aceite de Oliva'!$B$6:$B$257,"&lt;="&amp;$B277)</f>
        <v>1.7599999999999998</v>
      </c>
      <c r="AO277" s="4">
        <f>SUMIFS('Aceite de Oliva'!AO$6:AO$257,'Aceite de Oliva'!$A$6:$A$257,"&gt;="&amp;$A277,'Aceite de Oliva'!$B$6:$B$257,"&lt;="&amp;$B277)</f>
        <v>1.26</v>
      </c>
      <c r="AP277" s="4">
        <f>SUMIFS('Aceite de Oliva'!AP$6:AP$257,'Aceite de Oliva'!$A$6:$A$257,"&gt;="&amp;$A277,'Aceite de Oliva'!$B$6:$B$257,"&lt;="&amp;$B277)</f>
        <v>4.76</v>
      </c>
      <c r="AQ277" s="9"/>
      <c r="AR277" s="9"/>
      <c r="AT277" s="4">
        <f>SUMIFS('Aceite de Oliva'!AT$6:AT$257,'Aceite de Oliva'!$A$6:$A$257,"&gt;="&amp;$A277,'Aceite de Oliva'!$B$6:$B$257,"&lt;="&amp;$B277)</f>
        <v>1.31</v>
      </c>
      <c r="AU277" s="4">
        <f>SUMIFS('Aceite de Oliva'!AU$6:AU$257,'Aceite de Oliva'!$A$6:$A$257,"&gt;="&amp;$A277,'Aceite de Oliva'!$B$6:$B$257,"&lt;="&amp;$B277)</f>
        <v>4.59</v>
      </c>
      <c r="AV277" s="4">
        <f>SUMIFS('Aceite de Oliva'!AV$6:AV$257,'Aceite de Oliva'!$A$6:$A$257,"&gt;="&amp;$A277,'Aceite de Oliva'!$B$6:$B$257,"&lt;="&amp;$B277)</f>
        <v>0.28999999999999998</v>
      </c>
      <c r="AW277" s="4">
        <f>SUMIFS('Aceite de Oliva'!AW$6:AW$257,'Aceite de Oliva'!$A$6:$A$257,"&gt;="&amp;$A277,'Aceite de Oliva'!$B$6:$B$257,"&lt;="&amp;$B277)</f>
        <v>0</v>
      </c>
      <c r="BA277" s="4">
        <f>SUMIFS('Aceite de Oliva'!BA$6:BA$257,'Aceite de Oliva'!$A$6:$A$257,"&gt;="&amp;A277,'Aceite de Oliva'!$B$6:$B$257,"&lt;="&amp;B277)</f>
        <v>0.69</v>
      </c>
      <c r="BB277" s="4">
        <f>SUMIFS('Aceite de Oliva'!BB$6:BB$257,'Aceite de Oliva'!$A$6:$A$257,"&gt;="&amp;$A277,'Aceite de Oliva'!$B$6:$B$257,"&lt;="&amp;$B277)</f>
        <v>0.86</v>
      </c>
      <c r="BC277" s="4">
        <f>SUMIFS('Aceite de Oliva'!BC$6:BC$257,'Aceite de Oliva'!$A$6:$A$257,"&gt;="&amp;$A277,'Aceite de Oliva'!$B$6:$B$257,"&lt;="&amp;$B277)</f>
        <v>0.75</v>
      </c>
      <c r="BD277" s="4">
        <f>SUMIFS('Aceite de Oliva'!BD$6:BD$257,'Aceite de Oliva'!$A$6:$A$257,"&gt;="&amp;$A277,'Aceite de Oliva'!$B$6:$B$257,"&lt;="&amp;$B277)</f>
        <v>0</v>
      </c>
      <c r="BH277" s="4">
        <f>SUMIFS('Aceite de Oliva'!BH$6:BH$257,'Aceite de Oliva'!$A$6:$A$257,"&gt;="&amp;$A277,'Aceite de Oliva'!$B$6:$B$257,"&lt;="&amp;$B277)</f>
        <v>1.02</v>
      </c>
      <c r="BI277" s="4">
        <f>SUMIFS('Aceite de Oliva'!BI$6:BI$257,'Aceite de Oliva'!$A$6:$A$257,"&gt;="&amp;$A277,'Aceite de Oliva'!$B$6:$B$257,"&lt;="&amp;$B277)</f>
        <v>0</v>
      </c>
      <c r="BJ277" s="4">
        <f>SUMIFS('Aceite de Oliva'!BJ$6:BJ$257,'Aceite de Oliva'!$A$6:$A$257,"&gt;="&amp;$A277,'Aceite de Oliva'!$B$6:$B$257,"&lt;="&amp;$B277)</f>
        <v>1.38</v>
      </c>
      <c r="BK277" s="4">
        <f>SUMIFS('Aceite de Oliva'!BK$6:BK$257,'Aceite de Oliva'!$A$6:$A$257,"&gt;="&amp;$A277,'Aceite de Oliva'!$B$6:$B$257,"&lt;="&amp;$B277)</f>
        <v>0.66</v>
      </c>
      <c r="BO277" s="4">
        <f>SUMIFS('Aceite de Oliva'!BO$6:BO$257,'Aceite de Oliva'!$A$6:$A$257,"&gt;="&amp;$A277,'Aceite de Oliva'!$B$6:$B$257,"&lt;="&amp;$B277)</f>
        <v>1.05</v>
      </c>
      <c r="BP277" s="4">
        <f>SUMIFS('Aceite de Oliva'!BP$6:BP$257,'Aceite de Oliva'!$A$6:$A$257,"&gt;="&amp;$A277,'Aceite de Oliva'!$B$6:$B$257,"&lt;="&amp;$B277)</f>
        <v>0.48</v>
      </c>
      <c r="BQ277" s="4">
        <f>SUMIFS('Aceite de Oliva'!BQ$6:BQ$257,'Aceite de Oliva'!$A$6:$A$257,"&gt;="&amp;$A277,'Aceite de Oliva'!$B$6:$B$257,"&lt;="&amp;$B277)</f>
        <v>1.44</v>
      </c>
      <c r="BR277" s="4">
        <f>SUMIFS('Aceite de Oliva'!BR$6:BR$257,'Aceite de Oliva'!$A$6:$A$257,"&gt;="&amp;$A277,'Aceite de Oliva'!$B$6:$B$257,"&lt;="&amp;$B277)</f>
        <v>0.18</v>
      </c>
      <c r="BV277" s="4">
        <f>SUMIFS('Aceite de Oliva'!BV$6:BV$257,'Aceite de Oliva'!$A$6:$A$257,"&gt;="&amp;$A277,'Aceite de Oliva'!$B$6:$B$257,"&lt;="&amp;$B277)</f>
        <v>0.85</v>
      </c>
      <c r="BW277" s="4">
        <f>SUMIFS('Aceite de Oliva'!BW$6:BW$257,'Aceite de Oliva'!$A$6:$A$257,"&gt;="&amp;$A277,'Aceite de Oliva'!$B$6:$B$257,"&lt;="&amp;$B277)</f>
        <v>0</v>
      </c>
      <c r="BX277" s="4">
        <f>SUMIFS('Aceite de Oliva'!BX$6:BX$257,'Aceite de Oliva'!$A$6:$A$257,"&gt;="&amp;$A277,'Aceite de Oliva'!$B$6:$B$257,"&lt;="&amp;$B277)</f>
        <v>0.22</v>
      </c>
      <c r="BY277" s="4">
        <f>SUMIFS('Aceite de Oliva'!BY$6:BY$257,'Aceite de Oliva'!$A$6:$A$257,"&gt;="&amp;$A277,'Aceite de Oliva'!$B$6:$B$257,"&lt;="&amp;$B277)</f>
        <v>0.11</v>
      </c>
      <c r="CC277" s="4">
        <f>SUMIFS('Aceite de Oliva'!CC$6:CC$257,'Aceite de Oliva'!$A$6:$A$257,"&gt;="&amp;$A277,'Aceite de Oliva'!$B$6:$B$257,"&lt;="&amp;$B277)</f>
        <v>0.81</v>
      </c>
      <c r="CD277" s="4">
        <f>SUMIFS('Aceite de Oliva'!CD$6:CD$257,'Aceite de Oliva'!$A$6:$A$257,"&gt;="&amp;$A277,'Aceite de Oliva'!$B$6:$B$257,"&lt;="&amp;$B277)</f>
        <v>0</v>
      </c>
      <c r="CE277" s="4">
        <f>SUMIFS('Aceite de Oliva'!CE$6:CE$257,'Aceite de Oliva'!$A$6:$A$257,"&gt;="&amp;$A277,'Aceite de Oliva'!$B$6:$B$257,"&lt;="&amp;$B277)</f>
        <v>1.1299999999999999</v>
      </c>
      <c r="CF277" s="4">
        <f>SUMIFS('Aceite de Oliva'!CF$6:CF$257,'Aceite de Oliva'!$A$6:$A$257,"&gt;="&amp;$A277,'Aceite de Oliva'!$B$6:$B$257,"&lt;="&amp;$B277)</f>
        <v>0</v>
      </c>
      <c r="CJ277" s="4">
        <f>SUMIFS('Aceite de Oliva'!CJ$6:CJ$257,'Aceite de Oliva'!$A$6:$A$257,"&gt;="&amp;$A277,'Aceite de Oliva'!$B$6:$B$257,"&lt;="&amp;$B277)</f>
        <v>0.39</v>
      </c>
      <c r="CK277" s="4">
        <f>SUMIFS('Aceite de Oliva'!CK$6:CK$257,'Aceite de Oliva'!$A$6:$A$257,"&gt;="&amp;$A277,'Aceite de Oliva'!$B$6:$B$257,"&lt;="&amp;$B277)</f>
        <v>0.51</v>
      </c>
      <c r="CL277" s="4">
        <f>SUMIFS('Aceite de Oliva'!CL$6:CL$257,'Aceite de Oliva'!$A$6:$A$257,"&gt;="&amp;$A277,'Aceite de Oliva'!$B$6:$B$257,"&lt;="&amp;$B277)</f>
        <v>0.38</v>
      </c>
      <c r="CM277" s="4">
        <f>SUMIFS('Aceite de Oliva'!CM$6:CM$257,'Aceite de Oliva'!$A$6:$A$257,"&gt;="&amp;$A277,'Aceite de Oliva'!$B$6:$B$257,"&lt;="&amp;$B277)</f>
        <v>0</v>
      </c>
      <c r="CQ277" s="4">
        <f>SUMIFS('Aceite de Oliva'!CQ$6:CQ$257,'Aceite de Oliva'!$A$6:$A$257,"&gt;="&amp;$A277,'Aceite de Oliva'!$B$6:$B$257,"&lt;="&amp;$B277)</f>
        <v>0.22</v>
      </c>
      <c r="CR277" s="4">
        <f>SUMIFS('Aceite de Oliva'!CR$6:CR$257,'Aceite de Oliva'!$A$6:$A$257,"&gt;="&amp;$A277,'Aceite de Oliva'!$B$6:$B$257,"&lt;="&amp;$B277)</f>
        <v>0.15</v>
      </c>
      <c r="CS277" s="4">
        <f>SUMIFS('Aceite de Oliva'!CS$6:CS$257,'Aceite de Oliva'!$A$6:$A$257,"&gt;="&amp;$A277,'Aceite de Oliva'!$B$6:$B$257,"&lt;="&amp;$B277)</f>
        <v>0.32</v>
      </c>
      <c r="CT277" s="4">
        <f>SUMIFS('Aceite de Oliva'!CT$6:CT$257,'Aceite de Oliva'!$A$6:$A$257,"&gt;="&amp;$A277,'Aceite de Oliva'!$B$6:$B$257,"&lt;="&amp;$B277)</f>
        <v>0</v>
      </c>
      <c r="CX277" s="4">
        <f>SUMIFS('Aceite de Oliva'!CX$6:CX$257,'Aceite de Oliva'!$A$6:$A$257,"&gt;="&amp;$A277,'Aceite de Oliva'!$B$6:$B$257,"&lt;="&amp;$B277)</f>
        <v>0.59</v>
      </c>
      <c r="CY277" s="4">
        <f>SUMIFS('Aceite de Oliva'!CY$6:CY$257,'Aceite de Oliva'!$A$6:$A$257,"&gt;="&amp;$A277,'Aceite de Oliva'!$B$6:$B$257,"&lt;="&amp;$B277)</f>
        <v>0.47</v>
      </c>
      <c r="CZ277" s="4">
        <f>SUMIFS('Aceite de Oliva'!CZ$6:CZ$257,'Aceite de Oliva'!$A$6:$A$257,"&gt;="&amp;$A277,'Aceite de Oliva'!$B$6:$B$257,"&lt;="&amp;$B277)</f>
        <v>0.53</v>
      </c>
      <c r="DA277" s="4">
        <f>SUMIFS('Aceite de Oliva'!DA$6:DA$257,'Aceite de Oliva'!$A$6:$A$257,"&gt;="&amp;$A277,'Aceite de Oliva'!$B$6:$B$257,"&lt;="&amp;$B277)</f>
        <v>0</v>
      </c>
      <c r="DE277" s="4">
        <f>SUMIFS('Aceite de Oliva'!DE$6:DE$257,'Aceite de Oliva'!$A$6:$A$257,"&gt;="&amp;$A277,'Aceite de Oliva'!$B$6:$B$257,"&lt;="&amp;$B277)</f>
        <v>0.37</v>
      </c>
      <c r="DF277" s="4">
        <f>SUMIFS('Aceite de Oliva'!DF$6:DF$257,'Aceite de Oliva'!$A$6:$A$257,"&gt;="&amp;$A277,'Aceite de Oliva'!$B$6:$B$257,"&lt;="&amp;$B277)</f>
        <v>0.98</v>
      </c>
      <c r="DG277" s="4">
        <f>SUMIFS('Aceite de Oliva'!DG$6:DG$257,'Aceite de Oliva'!$A$6:$A$257,"&gt;="&amp;$A277,'Aceite de Oliva'!$B$6:$B$257,"&lt;="&amp;$B277)</f>
        <v>0.28999999999999998</v>
      </c>
      <c r="DH277" s="4">
        <f>SUMIFS('Aceite de Oliva'!DH$6:DH$257,'Aceite de Oliva'!$A$6:$A$257,"&gt;="&amp;$A277,'Aceite de Oliva'!$B$6:$B$257,"&lt;="&amp;$B277)</f>
        <v>0</v>
      </c>
      <c r="DL277" s="4">
        <f>SUMIFS('Aceite de Oliva'!DL$6:DL$257,'Aceite de Oliva'!$A$6:$A$257,"&gt;="&amp;$A277,'Aceite de Oliva'!$B$6:$B$257,"&lt;="&amp;$B277)</f>
        <v>0.8</v>
      </c>
      <c r="DM277" s="4">
        <f>SUMIFS('Aceite de Oliva'!DM$6:DM$257,'Aceite de Oliva'!$A$6:$A$257,"&gt;="&amp;$A277,'Aceite de Oliva'!$B$6:$B$257,"&lt;="&amp;$B277)</f>
        <v>0.55000000000000004</v>
      </c>
      <c r="DN277" s="4">
        <f>SUMIFS('Aceite de Oliva'!DN$6:DN$257,'Aceite de Oliva'!$A$6:$A$257,"&gt;="&amp;$A277,'Aceite de Oliva'!$B$6:$B$257,"&lt;="&amp;$B277)</f>
        <v>0.51</v>
      </c>
      <c r="DO277" s="4">
        <f>SUMIFS('Aceite de Oliva'!DO$6:DO$257,'Aceite de Oliva'!$A$6:$A$257,"&gt;="&amp;$A277,'Aceite de Oliva'!$B$6:$B$257,"&lt;="&amp;$B277)</f>
        <v>0.21</v>
      </c>
      <c r="DS277" s="4">
        <f>SUMIFS('Aceite de Oliva'!DS$6:DS$257,'Aceite de Oliva'!$A$6:$A$257,"&gt;="&amp;$A277,'Aceite de Oliva'!$B$6:$B$257,"&lt;="&amp;$B277)</f>
        <v>0.36</v>
      </c>
      <c r="DT277" s="4">
        <f>SUMIFS('Aceite de Oliva'!DT$6:DT$257,'Aceite de Oliva'!$A$6:$A$257,"&gt;="&amp;$A277,'Aceite de Oliva'!$B$6:$B$257,"&lt;="&amp;$B277)</f>
        <v>0</v>
      </c>
      <c r="DU277" s="4">
        <f>SUMIFS('Aceite de Oliva'!DU$6:DU$257,'Aceite de Oliva'!$A$6:$A$257,"&gt;="&amp;$A277,'Aceite de Oliva'!$B$6:$B$257,"&lt;="&amp;$B277)</f>
        <v>0.27</v>
      </c>
      <c r="DV277" s="4">
        <f>SUMIFS('Aceite de Oliva'!DV$6:DV$257,'Aceite de Oliva'!$A$6:$A$257,"&gt;="&amp;$A277,'Aceite de Oliva'!$B$6:$B$257,"&lt;="&amp;$B277)</f>
        <v>0</v>
      </c>
      <c r="DZ277" s="4">
        <f>SUMIFS('Aceite de Oliva'!DZ$6:DZ$257,'Aceite de Oliva'!$A$6:$A$257,"&gt;="&amp;$A277,'Aceite de Oliva'!$B$6:$B$257,"&lt;="&amp;$B277)</f>
        <v>0.73</v>
      </c>
      <c r="EA277" s="4">
        <f>SUMIFS('Aceite de Oliva'!EA$6:EA$257,'Aceite de Oliva'!$A$6:$A$257,"&gt;="&amp;$A277,'Aceite de Oliva'!$B$6:$B$257,"&lt;="&amp;$B277)</f>
        <v>2.1799999999999997</v>
      </c>
      <c r="EB277" s="4">
        <f>SUMIFS('Aceite de Oliva'!EB$6:EB$257,'Aceite de Oliva'!$A$6:$A$257,"&gt;="&amp;$A277,'Aceite de Oliva'!$B$6:$B$257,"&lt;="&amp;$B277)</f>
        <v>0.59000000000000008</v>
      </c>
      <c r="EC277" s="4">
        <f>SUMIFS('Aceite de Oliva'!EC$6:EC$257,'Aceite de Oliva'!$A$6:$A$257,"&gt;="&amp;$A277,'Aceite de Oliva'!$B$6:$B$257,"&lt;="&amp;$B277)</f>
        <v>0</v>
      </c>
      <c r="EG277" s="4">
        <f>SUMIFS('Aceite de Oliva'!EG$6:EG$257,'Aceite de Oliva'!$A$6:$A$257,"&gt;="&amp;$A277,'Aceite de Oliva'!$B$6:$B$257,"&lt;="&amp;$B277)</f>
        <v>0.42</v>
      </c>
      <c r="EH277" s="4">
        <f>SUMIFS('Aceite de Oliva'!EH$6:EH$257,'Aceite de Oliva'!$A$6:$A$257,"&gt;="&amp;$A277,'Aceite de Oliva'!$B$6:$B$257,"&lt;="&amp;$B277)</f>
        <v>0.30000000000000004</v>
      </c>
      <c r="EI277" s="4">
        <f>SUMIFS('Aceite de Oliva'!EI$6:EI$257,'Aceite de Oliva'!$A$6:$A$257,"&gt;="&amp;$A277,'Aceite de Oliva'!$B$6:$B$257,"&lt;="&amp;$B277)</f>
        <v>0.48000000000000004</v>
      </c>
      <c r="EJ277" s="4">
        <f>SUMIFS('Aceite de Oliva'!EJ$6:EJ$257,'Aceite de Oliva'!$A$6:$A$257,"&gt;="&amp;$A277,'Aceite de Oliva'!$B$6:$B$257,"&lt;="&amp;$B277)</f>
        <v>0.11</v>
      </c>
      <c r="EN277" s="4">
        <f>SUMIFS('Aceite de Oliva'!EN$6:EN$257,'Aceite de Oliva'!$A$6:$A$257,"&gt;="&amp;$A277,'Aceite de Oliva'!$B$6:$B$257,"&lt;="&amp;$B277)</f>
        <v>1.63</v>
      </c>
      <c r="EO277" s="4">
        <f>SUMIFS('Aceite de Oliva'!EO$6:EO$257,'Aceite de Oliva'!$A$6:$A$257,"&gt;="&amp;$A277,'Aceite de Oliva'!$B$6:$B$257,"&lt;="&amp;$B277)</f>
        <v>0.89</v>
      </c>
      <c r="EP277" s="4">
        <f>SUMIFS('Aceite de Oliva'!EP$6:EP$257,'Aceite de Oliva'!$A$6:$A$257,"&gt;="&amp;$A277,'Aceite de Oliva'!$B$6:$B$257,"&lt;="&amp;$B277)</f>
        <v>1.6400000000000001</v>
      </c>
      <c r="EQ277" s="4">
        <f>SUMIFS('Aceite de Oliva'!EQ$6:EQ$257,'Aceite de Oliva'!$A$6:$A$257,"&gt;="&amp;$A277,'Aceite de Oliva'!$B$6:$B$257,"&lt;="&amp;$B277)</f>
        <v>0.17</v>
      </c>
      <c r="EU277" s="4">
        <f>SUMIFS('Aceite de Oliva'!EU$6:EU$257,'Aceite de Oliva'!$A$6:$A$257,"&gt;="&amp;$A277,'Aceite de Oliva'!$B$6:$B$257,"&lt;="&amp;$B277)</f>
        <v>1.4</v>
      </c>
      <c r="EV277" s="4">
        <f>SUMIFS('Aceite de Oliva'!EV$6:EV$257,'Aceite de Oliva'!$A$6:$A$257,"&gt;="&amp;$A277,'Aceite de Oliva'!$B$6:$B$257,"&lt;="&amp;$B277)</f>
        <v>1.79</v>
      </c>
      <c r="EW277" s="4">
        <f>SUMIFS('Aceite de Oliva'!EW$6:EW$257,'Aceite de Oliva'!$A$6:$A$257,"&gt;="&amp;$A277,'Aceite de Oliva'!$B$6:$B$257,"&lt;="&amp;$B277)</f>
        <v>1.03</v>
      </c>
      <c r="EX277" s="4">
        <f>SUMIFS('Aceite de Oliva'!EX$6:EX$257,'Aceite de Oliva'!$A$6:$A$257,"&gt;="&amp;$A277,'Aceite de Oliva'!$B$6:$B$257,"&lt;="&amp;$B277)</f>
        <v>0.3</v>
      </c>
      <c r="FB277" s="4">
        <f>SUMIFS('Aceite de Oliva'!FB$6:FB$257,'Aceite de Oliva'!$A$6:$A$257,"&gt;="&amp;$A277,'Aceite de Oliva'!$B$6:$B$257,"&lt;="&amp;$B277)</f>
        <v>0.56000000000000005</v>
      </c>
      <c r="FC277" s="4">
        <f>SUMIFS('Aceite de Oliva'!FC$6:FC$257,'Aceite de Oliva'!$A$6:$A$257,"&gt;="&amp;$A277,'Aceite de Oliva'!$B$6:$B$257,"&lt;="&amp;$B277)</f>
        <v>0.19</v>
      </c>
      <c r="FD277" s="4">
        <f>SUMIFS('Aceite de Oliva'!FD$6:FD$257,'Aceite de Oliva'!$A$6:$A$257,"&gt;="&amp;$A277,'Aceite de Oliva'!$B$6:$B$257,"&lt;="&amp;$B277)</f>
        <v>0.16999999999999998</v>
      </c>
      <c r="FE277" s="4">
        <f>SUMIFS('Aceite de Oliva'!FE$6:FE$257,'Aceite de Oliva'!$A$6:$A$257,"&gt;="&amp;$A277,'Aceite de Oliva'!$B$6:$B$257,"&lt;="&amp;$B277)</f>
        <v>2.2799999999999998</v>
      </c>
      <c r="FI277" s="4">
        <f>SUMIFS('Aceite de Oliva'!FI$6:FI$257,'Aceite de Oliva'!$A$6:$A$257,"&gt;="&amp;$A277,'Aceite de Oliva'!$B$6:$B$257,"&lt;="&amp;$B277)</f>
        <v>0.4</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1.9200000000000002</v>
      </c>
      <c r="FP277" s="4">
        <f>SUMIFS('Aceite de Oliva'!FP$6:FP$257,'Aceite de Oliva'!$A$6:$A$257,"&gt;="&amp;$A277,'Aceite de Oliva'!$B$6:$B$257,"&lt;="&amp;$B277)</f>
        <v>0.42000000000000004</v>
      </c>
      <c r="FQ277" s="4">
        <f>SUMIFS('Aceite de Oliva'!FQ$6:FQ$257,'Aceite de Oliva'!$A$6:$A$257,"&gt;="&amp;$A277,'Aceite de Oliva'!$B$6:$B$257,"&lt;="&amp;$B277)</f>
        <v>0.56999999999999995</v>
      </c>
      <c r="FR277" s="4">
        <f>SUMIFS('Aceite de Oliva'!FR$6:FR$257,'Aceite de Oliva'!$A$6:$A$257,"&gt;="&amp;$A277,'Aceite de Oliva'!$B$6:$B$257,"&lt;="&amp;$B277)</f>
        <v>0.52</v>
      </c>
      <c r="FS277" s="4">
        <f>SUMIFS('Aceite de Oliva'!FS$6:FS$257,'Aceite de Oliva'!$A$6:$A$257,"&gt;="&amp;$A277,'Aceite de Oliva'!$B$6:$B$257,"&lt;="&amp;$B277)</f>
        <v>0</v>
      </c>
      <c r="FW277" s="4">
        <f>SUMIFS('Aceite de Oliva'!FW$6:FW$257,'Aceite de Oliva'!$A$6:$A$257,"&gt;="&amp;$A277,'Aceite de Oliva'!$B$6:$B$257,"&lt;="&amp;$B277)</f>
        <v>0.22000000000000003</v>
      </c>
      <c r="FX277" s="4">
        <f>SUMIFS('Aceite de Oliva'!FX$6:FX$257,'Aceite de Oliva'!$A$6:$A$257,"&gt;="&amp;$A277,'Aceite de Oliva'!$B$6:$B$257,"&lt;="&amp;$B277)</f>
        <v>0.8600000000000001</v>
      </c>
      <c r="FY277" s="4">
        <f>SUMIFS('Aceite de Oliva'!FY$6:FY$257,'Aceite de Oliva'!$A$6:$A$257,"&gt;="&amp;$A277,'Aceite de Oliva'!$B$6:$B$257,"&lt;="&amp;$B277)</f>
        <v>0.12</v>
      </c>
      <c r="FZ277" s="4">
        <f>SUMIFS('Aceite de Oliva'!FZ$6:FZ$257,'Aceite de Oliva'!$A$6:$A$257,"&gt;="&amp;$A277,'Aceite de Oliva'!$B$6:$B$257,"&lt;="&amp;$B277)</f>
        <v>0</v>
      </c>
      <c r="GD277" s="4">
        <f>SUMIFS('Aceite de Oliva'!GD$6:GD$257,'Aceite de Oliva'!$A$6:$A$257,"&gt;="&amp;$A277,'Aceite de Oliva'!$B$6:$B$257,"&lt;="&amp;$B277)</f>
        <v>0.27</v>
      </c>
      <c r="GE277" s="4">
        <f>SUMIFS('Aceite de Oliva'!GE$6:GE$257,'Aceite de Oliva'!$A$6:$A$257,"&gt;="&amp;$A277,'Aceite de Oliva'!$B$6:$B$257,"&lt;="&amp;$B277)</f>
        <v>0.47</v>
      </c>
      <c r="GF277" s="4">
        <f>SUMIFS('Aceite de Oliva'!GF$6:GF$257,'Aceite de Oliva'!$A$6:$A$257,"&gt;="&amp;$A277,'Aceite de Oliva'!$B$6:$B$257,"&lt;="&amp;$B277)</f>
        <v>0.09</v>
      </c>
      <c r="GG277" s="4">
        <f>SUMIFS('Aceite de Oliva'!GG$6:GG$257,'Aceite de Oliva'!$A$6:$A$257,"&gt;="&amp;$A277,'Aceite de Oliva'!$B$6:$B$257,"&lt;="&amp;$B277)</f>
        <v>0</v>
      </c>
      <c r="GK277" s="4">
        <f>SUMIFS('Aceite de Oliva'!GK$6:GK$257,'Aceite de Oliva'!$A$6:$A$257,"&gt;="&amp;$A277,'Aceite de Oliva'!$B$6:$B$257,"&lt;="&amp;$B277)</f>
        <v>0.16</v>
      </c>
      <c r="GL277" s="4">
        <f>SUMIFS('Aceite de Oliva'!GL$6:GL$257,'Aceite de Oliva'!$A$6:$A$257,"&gt;="&amp;$A277,'Aceite de Oliva'!$B$6:$B$257,"&lt;="&amp;$B277)</f>
        <v>0.16</v>
      </c>
      <c r="GM277" s="4">
        <f>SUMIFS('Aceite de Oliva'!GM$6:GM$257,'Aceite de Oliva'!$A$6:$A$257,"&gt;="&amp;$A277,'Aceite de Oliva'!$B$6:$B$257,"&lt;="&amp;$B277)</f>
        <v>0.22000000000000003</v>
      </c>
      <c r="GN277" s="4">
        <f>SUMIFS('Aceite de Oliva'!GN$6:GN$257,'Aceite de Oliva'!$A$6:$A$257,"&gt;="&amp;$A277,'Aceite de Oliva'!$B$6:$B$257,"&lt;="&amp;$B277)</f>
        <v>0</v>
      </c>
      <c r="GR277" s="4">
        <f>SUMIFS('Aceite de Oliva'!GR$6:GR$257,'Aceite de Oliva'!$A$6:$A$257,"&gt;="&amp;$A277,'Aceite de Oliva'!$B$6:$B$257,"&lt;="&amp;$B277)</f>
        <v>0.19</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v>
      </c>
      <c r="GY277" s="4">
        <f>SUMIFS('Aceite de Oliva'!GY$6:GY$257,'Aceite de Oliva'!$A$6:$A$257,"&gt;="&amp;$A277,'Aceite de Oliva'!$B$6:$B$257,"&lt;="&amp;$B277)</f>
        <v>0.03</v>
      </c>
      <c r="GZ277" s="4">
        <f>SUMIFS('Aceite de Oliva'!GZ$6:GZ$257,'Aceite de Oliva'!$A$6:$A$257,"&gt;="&amp;$A277,'Aceite de Oliva'!$B$6:$B$257,"&lt;="&amp;$B277)</f>
        <v>0</v>
      </c>
      <c r="HA277" s="4">
        <f>SUMIFS('Aceite de Oliva'!HA$6:HA$257,'Aceite de Oliva'!$A$6:$A$257,"&gt;="&amp;$A277,'Aceite de Oliva'!$B$6:$B$257,"&lt;="&amp;$B277)</f>
        <v>0.04</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0.08</v>
      </c>
      <c r="HN277" s="4">
        <f>SUMIFS('Aceite de Oliva'!HN$6:HN$257,'Aceite de Oliva'!$A$6:$A$257,"&gt;="&amp;$A277,'Aceite de Oliva'!$B$6:$B$257,"&lt;="&amp;$B277)</f>
        <v>0</v>
      </c>
      <c r="HO277" s="4">
        <f>SUMIFS('Aceite de Oliva'!HO$6:HO$257,'Aceite de Oliva'!$A$6:$A$257,"&gt;="&amp;$A277,'Aceite de Oliva'!$B$6:$B$257,"&lt;="&amp;$B277)</f>
        <v>0.05</v>
      </c>
      <c r="HP277" s="4">
        <f>SUMIFS('Aceite de Oliva'!HP$6:HP$257,'Aceite de Oliva'!$A$6:$A$257,"&gt;="&amp;$A277,'Aceite de Oliva'!$B$6:$B$257,"&lt;="&amp;$B277)</f>
        <v>0</v>
      </c>
      <c r="HT277" s="4">
        <f>SUMIFS('Aceite de Oliva'!HT$6:HT$257,'Aceite de Oliva'!$A$6:$A$257,"&gt;="&amp;$A277,'Aceite de Oliva'!$B$6:$B$257,"&lt;="&amp;$B277)</f>
        <v>0.06</v>
      </c>
      <c r="HU277" s="4">
        <f>SUMIFS('Aceite de Oliva'!HU$6:HU$257,'Aceite de Oliva'!$A$6:$A$257,"&gt;="&amp;$A277,'Aceite de Oliva'!$B$6:$B$257,"&lt;="&amp;$B277)</f>
        <v>0.19</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0.09</v>
      </c>
      <c r="II277" s="4">
        <f>SUMIFS('Aceite de Oliva'!II$6:II$257,'Aceite de Oliva'!$A$6:$A$257,"&gt;="&amp;$A277,'Aceite de Oliva'!$B$6:$B$257,"&lt;="&amp;$B277)</f>
        <v>0</v>
      </c>
      <c r="IJ277" s="4">
        <f>SUMIFS('Aceite de Oliva'!IJ$6:IJ$257,'Aceite de Oliva'!$A$6:$A$257,"&gt;="&amp;$A277,'Aceite de Oliva'!$B$6:$B$257,"&lt;="&amp;$B277)</f>
        <v>0.04</v>
      </c>
      <c r="IK277" s="4">
        <f>SUMIFS('Aceite de Oliva'!IK$6:IK$257,'Aceite de Oliva'!$A$6:$A$257,"&gt;="&amp;$A277,'Aceite de Oliva'!$B$6:$B$257,"&lt;="&amp;$B277)</f>
        <v>0</v>
      </c>
      <c r="IO277" s="4">
        <f>SUMIFS('Aceite de Oliva'!IO$6:IO$257,'Aceite de Oliva'!$A$6:$A$257,"&gt;="&amp;$A277,'Aceite de Oliva'!$B$6:$B$257,"&lt;="&amp;$B277)</f>
        <v>0.05</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0.03</v>
      </c>
      <c r="IW277" s="4">
        <f>SUMIFS('Aceite de Oliva'!IW$6:IW$257,'Aceite de Oliva'!$A$6:$A$257,"&gt;="&amp;$A277,'Aceite de Oliva'!$B$6:$B$257,"&lt;="&amp;$B277)</f>
        <v>0</v>
      </c>
      <c r="IX277" s="4">
        <f>SUMIFS('Aceite de Oliva'!IX$6:IX$257,'Aceite de Oliva'!$A$6:$A$257,"&gt;="&amp;$A277,'Aceite de Oliva'!$B$6:$B$257,"&lt;="&amp;$B277)</f>
        <v>0.05</v>
      </c>
      <c r="IY277" s="4">
        <f>SUMIFS('Aceite de Oliva'!IY$6:IY$257,'Aceite de Oliva'!$A$6:$A$257,"&gt;="&amp;$A277,'Aceite de Oliva'!$B$6:$B$257,"&lt;="&amp;$B277)</f>
        <v>0</v>
      </c>
      <c r="JC277" s="4">
        <f>SUMIFS('Aceite de Oliva'!JC$6:JC$257,'Aceite de Oliva'!$A$6:$A$257,"&gt;="&amp;$A277,'Aceite de Oliva'!$B$6:$B$257,"&lt;="&amp;$B277)</f>
        <v>0.1</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0.01</v>
      </c>
      <c r="JY277" s="4">
        <f>SUMIFS('Aceite de Oliva'!JY$6:JY$257,'Aceite de Oliva'!$A$6:$A$257,"&gt;="&amp;$A277,'Aceite de Oliva'!$B$6:$B$257,"&lt;="&amp;$B277)</f>
        <v>0.06</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0.18</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0.03</v>
      </c>
      <c r="LO277" s="4">
        <f>SUMIFS('Aceite de Oliva'!LO$6:LO$257,'Aceite de Oliva'!$A$6:$A$257,"&gt;="&amp;$A277,'Aceite de Oliva'!$B$6:$B$257,"&lt;="&amp;$B277)</f>
        <v>0.13</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1.84</v>
      </c>
      <c r="LV277" s="4">
        <f>SUMIFS('Aceite de Oliva'!LV$6:LV$257,'Aceite de Oliva'!$A$6:$A$257,"&gt;="&amp;$A277,'Aceite de Oliva'!$B$6:$B$257,"&lt;="&amp;$B277)</f>
        <v>7.05</v>
      </c>
      <c r="LW277" s="4">
        <f>SUMIFS('Aceite de Oliva'!LW$6:LW$257,'Aceite de Oliva'!$A$6:$A$257,"&gt;="&amp;$A277,'Aceite de Oliva'!$B$6:$B$257,"&lt;="&amp;$B277)</f>
        <v>0.06</v>
      </c>
      <c r="LX277" s="4">
        <f>SUMIFS('Aceite de Oliva'!LX$6:LX$257,'Aceite de Oliva'!$A$6:$A$257,"&gt;="&amp;$A277,'Aceite de Oliva'!$B$6:$B$257,"&lt;="&amp;$B277)</f>
        <v>2.4300000000000002</v>
      </c>
      <c r="MB277" s="4">
        <f>SUMIFS('Aceite de Oliva'!MB$6:MB$257,'Aceite de Oliva'!$A$6:$A$257,"&gt;="&amp;$A277,'Aceite de Oliva'!$B$6:$B$257,"&lt;="&amp;$B277)</f>
        <v>0.91</v>
      </c>
      <c r="MC277" s="4">
        <f>SUMIFS('Aceite de Oliva'!MC$6:MC$257,'Aceite de Oliva'!$A$6:$A$257,"&gt;="&amp;$A277,'Aceite de Oliva'!$B$6:$B$257,"&lt;="&amp;$B277)</f>
        <v>4.62</v>
      </c>
      <c r="MD277" s="4">
        <f>SUMIFS('Aceite de Oliva'!MD$6:MD$257,'Aceite de Oliva'!$A$6:$A$257,"&gt;="&amp;$A277,'Aceite de Oliva'!$B$6:$B$257,"&lt;="&amp;$B277)</f>
        <v>0.12</v>
      </c>
      <c r="ME277" s="4">
        <f>SUMIFS('Aceite de Oliva'!ME$6:ME$257,'Aceite de Oliva'!$A$6:$A$257,"&gt;="&amp;$A277,'Aceite de Oliva'!$B$6:$B$257,"&lt;="&amp;$B277)</f>
        <v>0</v>
      </c>
      <c r="MI277" s="4">
        <f>SUMIFS('Aceite de Oliva'!MI$6:MI$257,'Aceite de Oliva'!$A$6:$A$257,"&gt;="&amp;$A277,'Aceite de Oliva'!$B$6:$B$257,"&lt;="&amp;$B277)</f>
        <v>0.12</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0.87</v>
      </c>
      <c r="MP277" s="4">
        <f>SUMIFS('Aceite de Oliva'!MP$6:MP$257,'Aceite de Oliva'!$A$6:$A$257,"&gt;="&amp;$A277,'Aceite de Oliva'!$B$6:$B$257,"&lt;="&amp;$B277)</f>
        <v>0.16999999999999998</v>
      </c>
      <c r="MQ277" s="4">
        <f>SUMIFS('Aceite de Oliva'!MQ$6:MQ$257,'Aceite de Oliva'!$A$6:$A$257,"&gt;="&amp;$A277,'Aceite de Oliva'!$B$6:$B$257,"&lt;="&amp;$B277)</f>
        <v>0</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0.99</v>
      </c>
      <c r="MX277" s="4">
        <f>SUMIFS('Aceite de Oliva'!MX$6:MX$257,'Aceite de Oliva'!$A$6:$A$257,"&gt;="&amp;$A277,'Aceite de Oliva'!$B$6:$B$257,"&lt;="&amp;$B277)</f>
        <v>3.03</v>
      </c>
      <c r="MY277" s="4">
        <f>SUMIFS('Aceite de Oliva'!MY$6:MY$257,'Aceite de Oliva'!$A$6:$A$257,"&gt;="&amp;$A277,'Aceite de Oliva'!$B$6:$B$257,"&lt;="&amp;$B277)</f>
        <v>0.27</v>
      </c>
      <c r="MZ277" s="4">
        <f>SUMIFS('Aceite de Oliva'!MZ$6:MZ$257,'Aceite de Oliva'!$A$6:$A$257,"&gt;="&amp;$A277,'Aceite de Oliva'!$B$6:$B$257,"&lt;="&amp;$B277)</f>
        <v>1.1200000000000001</v>
      </c>
      <c r="ND277" s="4">
        <f>SUMIFS('Aceite de Oliva'!ND$6:ND$257,'Aceite de Oliva'!$A$6:$A$257,"&gt;="&amp;$A277,'Aceite de Oliva'!$B$6:$B$257,"&lt;="&amp;$B277)</f>
        <v>0.34</v>
      </c>
      <c r="NE277" s="4">
        <f>SUMIFS('Aceite de Oliva'!NE$6:NE$257,'Aceite de Oliva'!$A$6:$A$257,"&gt;="&amp;$A277,'Aceite de Oliva'!$B$6:$B$257,"&lt;="&amp;$B277)</f>
        <v>0.56000000000000005</v>
      </c>
      <c r="NF277" s="4">
        <f>SUMIFS('Aceite de Oliva'!NF$6:NF$257,'Aceite de Oliva'!$A$6:$A$257,"&gt;="&amp;$A277,'Aceite de Oliva'!$B$6:$B$257,"&lt;="&amp;$B277)</f>
        <v>0.08</v>
      </c>
      <c r="NG277" s="4">
        <f>SUMIFS('Aceite de Oliva'!NG$6:NG$257,'Aceite de Oliva'!$A$6:$A$257,"&gt;="&amp;$A277,'Aceite de Oliva'!$B$6:$B$257,"&lt;="&amp;$B277)</f>
        <v>0</v>
      </c>
      <c r="NK277" s="4">
        <f>SUMIFS('Aceite de Oliva'!NK$6:NK$257,'Aceite de Oliva'!$A$6:$A$257,"&gt;="&amp;$A277,'Aceite de Oliva'!$B$6:$B$257,"&lt;="&amp;$B277)</f>
        <v>0.24000000000000002</v>
      </c>
      <c r="NL277" s="4">
        <f>SUMIFS('Aceite de Oliva'!NL$6:NL$257,'Aceite de Oliva'!$A$6:$A$257,"&gt;="&amp;$A277,'Aceite de Oliva'!$B$6:$B$257,"&lt;="&amp;$B277)</f>
        <v>0.82</v>
      </c>
      <c r="NM277" s="4">
        <f>SUMIFS('Aceite de Oliva'!NM$6:NM$257,'Aceite de Oliva'!$A$6:$A$257,"&gt;="&amp;$A277,'Aceite de Oliva'!$B$6:$B$257,"&lt;="&amp;$B277)</f>
        <v>0.17</v>
      </c>
      <c r="NN277" s="4">
        <f>SUMIFS('Aceite de Oliva'!NN$6:NN$257,'Aceite de Oliva'!$A$6:$A$257,"&gt;="&amp;$A277,'Aceite de Oliva'!$B$6:$B$257,"&lt;="&amp;$B277)</f>
        <v>0</v>
      </c>
      <c r="NR277" s="4">
        <f>SUMIFS('Aceite de Oliva'!NR$6:NR$257,'Aceite de Oliva'!$A$6:$A$257,"&gt;="&amp;$A277,'Aceite de Oliva'!$B$6:$B$257,"&lt;="&amp;$B277)</f>
        <v>0.38</v>
      </c>
      <c r="NS277" s="4">
        <f>SUMIFS('Aceite de Oliva'!NS$6:NS$257,'Aceite de Oliva'!$A$6:$A$257,"&gt;="&amp;$A277,'Aceite de Oliva'!$B$6:$B$257,"&lt;="&amp;$B277)</f>
        <v>0</v>
      </c>
      <c r="NT277" s="4">
        <f>SUMIFS('Aceite de Oliva'!NT$6:NT$257,'Aceite de Oliva'!$A$6:$A$257,"&gt;="&amp;$A277,'Aceite de Oliva'!$B$6:$B$257,"&lt;="&amp;$B277)</f>
        <v>0.52</v>
      </c>
      <c r="NU277" s="4">
        <f>SUMIFS('Aceite de Oliva'!NU$6:NU$257,'Aceite de Oliva'!$A$6:$A$257,"&gt;="&amp;$A277,'Aceite de Oliva'!$B$6:$B$257,"&lt;="&amp;$B277)</f>
        <v>0</v>
      </c>
      <c r="NY277" s="4">
        <f>SUMIFS('Aceite de Oliva'!NY$6:NY$257,'Aceite de Oliva'!$A$6:$A$257,"&gt;="&amp;$A277,'Aceite de Oliva'!$B$6:$B$257,"&lt;="&amp;$B277)</f>
        <v>0.28000000000000003</v>
      </c>
      <c r="NZ277" s="4">
        <f>SUMIFS('Aceite de Oliva'!NZ$6:NZ$257,'Aceite de Oliva'!$A$6:$A$257,"&gt;="&amp;$A277,'Aceite de Oliva'!$B$6:$B$257,"&lt;="&amp;$B277)</f>
        <v>0.8</v>
      </c>
      <c r="OA277" s="4">
        <f>SUMIFS('Aceite de Oliva'!OA$6:OA$257,'Aceite de Oliva'!$A$6:$A$257,"&gt;="&amp;$A277,'Aceite de Oliva'!$B$6:$B$257,"&lt;="&amp;$B277)</f>
        <v>0.21</v>
      </c>
      <c r="OB277" s="4">
        <f>SUMIFS('Aceite de Oliva'!OB$6:OB$257,'Aceite de Oliva'!$A$6:$A$257,"&gt;="&amp;$A277,'Aceite de Oliva'!$B$6:$B$257,"&lt;="&amp;$B277)</f>
        <v>0</v>
      </c>
      <c r="OF277" s="4">
        <f>SUMIFS('Aceite de Oliva'!OF$6:OF$257,'Aceite de Oliva'!$A$6:$A$257,"&gt;="&amp;$A277,'Aceite de Oliva'!$B$6:$B$257,"&lt;="&amp;$B277)</f>
        <v>0.47</v>
      </c>
      <c r="OG277" s="4">
        <f>SUMIFS('Aceite de Oliva'!OG$6:OG$257,'Aceite de Oliva'!$A$6:$A$257,"&gt;="&amp;$A277,'Aceite de Oliva'!$B$6:$B$257,"&lt;="&amp;$B277)</f>
        <v>0.31</v>
      </c>
      <c r="OH277" s="4">
        <f>SUMIFS('Aceite de Oliva'!OH$6:OH$257,'Aceite de Oliva'!$A$6:$A$257,"&gt;="&amp;$A277,'Aceite de Oliva'!$B$6:$B$257,"&lt;="&amp;$B277)</f>
        <v>0.4</v>
      </c>
      <c r="OI277" s="4">
        <f>SUMIFS('Aceite de Oliva'!OI$6:OI$257,'Aceite de Oliva'!$A$6:$A$257,"&gt;="&amp;$A277,'Aceite de Oliva'!$B$6:$B$257,"&lt;="&amp;$B277)</f>
        <v>1.1399999999999999</v>
      </c>
      <c r="OM277" s="4">
        <f>SUMIFS('Aceite de Oliva'!OM$6:OM$257,'Aceite de Oliva'!$A$6:$A$257,"&gt;="&amp;$A277,'Aceite de Oliva'!$B$6:$B$257,"&lt;="&amp;$B277)</f>
        <v>1.03</v>
      </c>
      <c r="ON277" s="4">
        <f>SUMIFS('Aceite de Oliva'!ON$6:ON$257,'Aceite de Oliva'!$A$6:$A$257,"&gt;="&amp;$A277,'Aceite de Oliva'!$B$6:$B$257,"&lt;="&amp;$B277)</f>
        <v>1.18</v>
      </c>
      <c r="OO277" s="4">
        <f>SUMIFS('Aceite de Oliva'!OO$6:OO$257,'Aceite de Oliva'!$A$6:$A$257,"&gt;="&amp;$A277,'Aceite de Oliva'!$B$6:$B$257,"&lt;="&amp;$B277)</f>
        <v>0.45</v>
      </c>
      <c r="OP277" s="4">
        <f>SUMIFS('Aceite de Oliva'!OP$6:OP$257,'Aceite de Oliva'!$A$6:$A$257,"&gt;="&amp;$A277,'Aceite de Oliva'!$B$6:$B$257,"&lt;="&amp;$B277)</f>
        <v>1.81</v>
      </c>
      <c r="OT277" s="4">
        <f>SUMIFS('Aceite de Oliva'!OT$6:OT$257,'Aceite de Oliva'!$A$6:$A$257,"&gt;="&amp;$A277,'Aceite de Oliva'!$B$6:$B$257,"&lt;="&amp;$B277)</f>
        <v>1.45</v>
      </c>
      <c r="OU277" s="4">
        <f>SUMIFS('Aceite de Oliva'!OU$6:OU$257,'Aceite de Oliva'!$A$6:$A$257,"&gt;="&amp;$A277,'Aceite de Oliva'!$B$6:$B$257,"&lt;="&amp;$B277)</f>
        <v>0</v>
      </c>
      <c r="OV277" s="4">
        <f>SUMIFS('Aceite de Oliva'!OV$6:OV$257,'Aceite de Oliva'!$A$6:$A$257,"&gt;="&amp;$A277,'Aceite de Oliva'!$B$6:$B$257,"&lt;="&amp;$B277)</f>
        <v>0.62</v>
      </c>
      <c r="OW277" s="4">
        <f>SUMIFS('Aceite de Oliva'!OW$6:OW$257,'Aceite de Oliva'!$A$6:$A$257,"&gt;="&amp;$A277,'Aceite de Oliva'!$B$6:$B$257,"&lt;="&amp;$B277)</f>
        <v>3.75</v>
      </c>
      <c r="PA277" s="4">
        <f>SUMIFS('Aceite de Oliva'!PA$6:PA$257,'Aceite de Oliva'!$A$6:$A$257,"&gt;="&amp;$A277,'Aceite de Oliva'!$B$6:$B$257,"&lt;="&amp;$B277)</f>
        <v>1.0699999999999998</v>
      </c>
      <c r="PB277" s="4">
        <f>SUMIFS('Aceite de Oliva'!PB$6:PB$257,'Aceite de Oliva'!$A$6:$A$257,"&gt;="&amp;$A277,'Aceite de Oliva'!$B$6:$B$257,"&lt;="&amp;$B277)</f>
        <v>2.15</v>
      </c>
      <c r="PC277" s="4">
        <f>SUMIFS('Aceite de Oliva'!PC$6:PC$257,'Aceite de Oliva'!$A$6:$A$257,"&gt;="&amp;$A277,'Aceite de Oliva'!$B$6:$B$257,"&lt;="&amp;$B277)</f>
        <v>0.96</v>
      </c>
      <c r="PD277" s="4">
        <f>SUMIFS('Aceite de Oliva'!PD$6:PD$257,'Aceite de Oliva'!$A$6:$A$257,"&gt;="&amp;$A277,'Aceite de Oliva'!$B$6:$B$257,"&lt;="&amp;$B277)</f>
        <v>0.32</v>
      </c>
      <c r="PH277" s="4">
        <f>SUMIFS('Aceite de Oliva'!PH$6:PH$257,'Aceite de Oliva'!$A$6:$A$257,"&gt;="&amp;$A277,'Aceite de Oliva'!$B$6:$B$257,"&lt;="&amp;$B277)</f>
        <v>0.72000000000000008</v>
      </c>
      <c r="PI277" s="4">
        <f>SUMIFS('Aceite de Oliva'!PI$6:PI$257,'Aceite de Oliva'!$A$6:$A$257,"&gt;="&amp;$A277,'Aceite de Oliva'!$B$6:$B$257,"&lt;="&amp;$B277)</f>
        <v>2.17</v>
      </c>
      <c r="PJ277" s="4">
        <f>SUMIFS('Aceite de Oliva'!PJ$6:PJ$257,'Aceite de Oliva'!$A$6:$A$257,"&gt;="&amp;$A277,'Aceite de Oliva'!$B$6:$B$257,"&lt;="&amp;$B277)</f>
        <v>0.53</v>
      </c>
      <c r="PK277" s="4">
        <f>SUMIFS('Aceite de Oliva'!PK$6:PK$257,'Aceite de Oliva'!$A$6:$A$257,"&gt;="&amp;$A277,'Aceite de Oliva'!$B$6:$B$257,"&lt;="&amp;$B277)</f>
        <v>0</v>
      </c>
      <c r="PO277" s="4">
        <f>SUMIFS('Aceite de Oliva'!PO$6:PO$257,'Aceite de Oliva'!$A$6:$A$257,"&gt;="&amp;$A277,'Aceite de Oliva'!$B$6:$B$257,"&lt;="&amp;$B277)</f>
        <v>0.69</v>
      </c>
      <c r="PP277" s="4">
        <f>SUMIFS('Aceite de Oliva'!PP$6:PP$257,'Aceite de Oliva'!$A$6:$A$257,"&gt;="&amp;$A277,'Aceite de Oliva'!$B$6:$B$257,"&lt;="&amp;$B277)</f>
        <v>1.05</v>
      </c>
      <c r="PQ277" s="4">
        <f>SUMIFS('Aceite de Oliva'!PQ$6:PQ$257,'Aceite de Oliva'!$A$6:$A$257,"&gt;="&amp;$A277,'Aceite de Oliva'!$B$6:$B$257,"&lt;="&amp;$B277)</f>
        <v>0.5</v>
      </c>
      <c r="PR277" s="4">
        <f>SUMIFS('Aceite de Oliva'!PR$6:PR$257,'Aceite de Oliva'!$A$6:$A$257,"&gt;="&amp;$A277,'Aceite de Oliva'!$B$6:$B$257,"&lt;="&amp;$B277)</f>
        <v>0</v>
      </c>
      <c r="PV277" s="4">
        <f>SUMIFS('Aceite de Oliva'!PV$6:PV$257,'Aceite de Oliva'!$A$6:$A$257,"&gt;="&amp;$A277,'Aceite de Oliva'!$B$6:$B$257,"&lt;="&amp;$B277)</f>
        <v>0.75</v>
      </c>
      <c r="PW277" s="4">
        <f>SUMIFS('Aceite de Oliva'!PW$6:PW$257,'Aceite de Oliva'!$A$6:$A$257,"&gt;="&amp;$A277,'Aceite de Oliva'!$B$6:$B$257,"&lt;="&amp;$B277)</f>
        <v>1.75</v>
      </c>
      <c r="PX277" s="4">
        <f>SUMIFS('Aceite de Oliva'!PX$6:PX$257,'Aceite de Oliva'!$A$6:$A$257,"&gt;="&amp;$A277,'Aceite de Oliva'!$B$6:$B$257,"&lt;="&amp;$B277)</f>
        <v>0.25</v>
      </c>
      <c r="PY277" s="4">
        <f>SUMIFS('Aceite de Oliva'!PY$6:PY$257,'Aceite de Oliva'!$A$6:$A$257,"&gt;="&amp;$A277,'Aceite de Oliva'!$B$6:$B$257,"&lt;="&amp;$B277)</f>
        <v>0.54</v>
      </c>
      <c r="QC277" s="4">
        <f>SUMIFS('Aceite de Oliva'!QC$6:QC$257,'Aceite de Oliva'!$A$6:$A$257,"&gt;="&amp;$A277,'Aceite de Oliva'!$B$6:$B$257,"&lt;="&amp;$B277)</f>
        <v>1.23</v>
      </c>
      <c r="QD277" s="4">
        <f>SUMIFS('Aceite de Oliva'!QD$6:QD$257,'Aceite de Oliva'!$A$6:$A$257,"&gt;="&amp;$A277,'Aceite de Oliva'!$B$6:$B$257,"&lt;="&amp;$B277)</f>
        <v>1.8299999999999998</v>
      </c>
      <c r="QE277" s="4">
        <f>SUMIFS('Aceite de Oliva'!QE$6:QE$257,'Aceite de Oliva'!$A$6:$A$257,"&gt;="&amp;$A277,'Aceite de Oliva'!$B$6:$B$257,"&lt;="&amp;$B277)</f>
        <v>1.31</v>
      </c>
      <c r="QF277" s="4">
        <f>SUMIFS('Aceite de Oliva'!QF$6:QF$257,'Aceite de Oliva'!$A$6:$A$257,"&gt;="&amp;$A277,'Aceite de Oliva'!$B$6:$B$257,"&lt;="&amp;$B277)</f>
        <v>0.54</v>
      </c>
    </row>
    <row r="278" spans="1:448" x14ac:dyDescent="0.25">
      <c r="A278" s="9">
        <f>'TAM Aceite de Oliva'!B26</f>
        <v>4.5</v>
      </c>
      <c r="B278" s="9">
        <f>'TAM Aceite de Oliva'!C26</f>
        <v>4.5999999999999996</v>
      </c>
      <c r="C278" s="9"/>
      <c r="D278" s="4">
        <f>SUMIFS('Aceite de Oliva'!D$6:D$257,'Aceite de Oliva'!$A$6:$A$257,"&gt;="&amp;$A278,'Aceite de Oliva'!$B$6:$B$257,"&lt;="&amp;$B278)</f>
        <v>1.29</v>
      </c>
      <c r="E278" s="4">
        <f>SUMIFS('Aceite de Oliva'!E$6:E$257,'Aceite de Oliva'!$A$6:$A$257,"&gt;="&amp;$A278,'Aceite de Oliva'!$B$6:$B$257,"&lt;="&amp;$B278)</f>
        <v>3.09</v>
      </c>
      <c r="F278" s="4">
        <f>SUMIFS('Aceite de Oliva'!F$6:F$257,'Aceite de Oliva'!$A$6:$A$257,"&gt;="&amp;$A278,'Aceite de Oliva'!$B$6:$B$257,"&lt;="&amp;$B278)</f>
        <v>1.25</v>
      </c>
      <c r="G278" s="4">
        <f>SUMIFS('Aceite de Oliva'!G$6:G$257,'Aceite de Oliva'!$A$6:$A$257,"&gt;="&amp;$A278,'Aceite de Oliva'!$B$6:$B$257,"&lt;="&amp;$B278)</f>
        <v>0.52</v>
      </c>
      <c r="H278" s="9"/>
      <c r="I278" s="9"/>
      <c r="J278" s="9"/>
      <c r="K278" s="4">
        <f>SUMIFS('Aceite de Oliva'!K$6:K$257,'Aceite de Oliva'!$A$6:$A$257,"&gt;="&amp;$A278,'Aceite de Oliva'!$B$6:$B$257,"&lt;="&amp;$B278)</f>
        <v>1.94</v>
      </c>
      <c r="L278" s="4">
        <f>SUMIFS('Aceite de Oliva'!L$6:L$257,'Aceite de Oliva'!$A$6:$A$257,"&gt;="&amp;$A278,'Aceite de Oliva'!$B$6:$B$257,"&lt;="&amp;$B278)</f>
        <v>4.2</v>
      </c>
      <c r="M278" s="4">
        <f>SUMIFS('Aceite de Oliva'!M$6:M$257,'Aceite de Oliva'!$A$6:$A$257,"&gt;="&amp;$A278,'Aceite de Oliva'!$B$6:$B$257,"&lt;="&amp;$B278)</f>
        <v>1.85</v>
      </c>
      <c r="N278" s="4">
        <f>SUMIFS('Aceite de Oliva'!N$6:N$257,'Aceite de Oliva'!$A$6:$A$257,"&gt;="&amp;$A278,'Aceite de Oliva'!$B$6:$B$257,"&lt;="&amp;$B278)</f>
        <v>0.27</v>
      </c>
      <c r="O278" s="9"/>
      <c r="P278" s="9"/>
      <c r="Q278" s="9"/>
      <c r="R278" s="4">
        <f>SUMIFS('Aceite de Oliva'!R$6:R$257,'Aceite de Oliva'!$A$6:$A$257,"&gt;="&amp;$A278,'Aceite de Oliva'!$B$6:$B$257,"&lt;="&amp;$B278)</f>
        <v>1.35</v>
      </c>
      <c r="S278" s="4">
        <f>SUMIFS('Aceite de Oliva'!S$6:S$257,'Aceite de Oliva'!$A$6:$A$257,"&gt;="&amp;$A278,'Aceite de Oliva'!$B$6:$B$257,"&lt;="&amp;$B278)</f>
        <v>1.8299999999999998</v>
      </c>
      <c r="T278" s="4">
        <f>SUMIFS('Aceite de Oliva'!T$6:T$257,'Aceite de Oliva'!$A$6:$A$257,"&gt;="&amp;$A278,'Aceite de Oliva'!$B$6:$B$257,"&lt;="&amp;$B278)</f>
        <v>1.1900000000000002</v>
      </c>
      <c r="U278" s="4">
        <f>SUMIFS('Aceite de Oliva'!U$6:U$257,'Aceite de Oliva'!$A$6:$A$257,"&gt;="&amp;$A278,'Aceite de Oliva'!$B$6:$B$257,"&lt;="&amp;$B278)</f>
        <v>1</v>
      </c>
      <c r="V278" s="9"/>
      <c r="W278" s="9"/>
      <c r="X278" s="9"/>
      <c r="Y278" s="4">
        <f>SUMIFS('Aceite de Oliva'!Y$6:Y$257,'Aceite de Oliva'!$A$6:$A$257,"&gt;="&amp;$A278,'Aceite de Oliva'!$B$6:$B$257,"&lt;="&amp;$B278)</f>
        <v>1.65</v>
      </c>
      <c r="Z278" s="4">
        <f>SUMIFS('Aceite de Oliva'!Z$6:Z$257,'Aceite de Oliva'!$A$6:$A$257,"&gt;="&amp;$A278,'Aceite de Oliva'!$B$6:$B$257,"&lt;="&amp;$B278)</f>
        <v>2.9</v>
      </c>
      <c r="AA278" s="4">
        <f>SUMIFS('Aceite de Oliva'!AA$6:AA$257,'Aceite de Oliva'!$A$6:$A$257,"&gt;="&amp;$A278,'Aceite de Oliva'!$B$6:$B$257,"&lt;="&amp;$B278)</f>
        <v>1.69</v>
      </c>
      <c r="AB278" s="4">
        <f>SUMIFS('Aceite de Oliva'!AB$6:AB$257,'Aceite de Oliva'!$A$6:$A$257,"&gt;="&amp;$A278,'Aceite de Oliva'!$B$6:$B$257,"&lt;="&amp;$B278)</f>
        <v>0.58000000000000007</v>
      </c>
      <c r="AC278" s="9"/>
      <c r="AD278" s="9"/>
      <c r="AE278" s="9"/>
      <c r="AF278" s="4">
        <f>SUMIFS('Aceite de Oliva'!AF$6:AF$257,'Aceite de Oliva'!$A$6:$A$257,"&gt;="&amp;$A278,'Aceite de Oliva'!$B$6:$B$257,"&lt;="&amp;$B278)</f>
        <v>2.2000000000000002</v>
      </c>
      <c r="AG278" s="4">
        <f>SUMIFS('Aceite de Oliva'!AG$6:AG$257,'Aceite de Oliva'!$A$6:$A$257,"&gt;="&amp;$A278,'Aceite de Oliva'!$B$6:$B$257,"&lt;="&amp;$B278)</f>
        <v>1.32</v>
      </c>
      <c r="AH278" s="4">
        <f>SUMIFS('Aceite de Oliva'!AH$6:AH$257,'Aceite de Oliva'!$A$6:$A$257,"&gt;="&amp;$A278,'Aceite de Oliva'!$B$6:$B$257,"&lt;="&amp;$B278)</f>
        <v>2.9699999999999998</v>
      </c>
      <c r="AI278" s="4">
        <f>SUMIFS('Aceite de Oliva'!AI$6:AI$257,'Aceite de Oliva'!$A$6:$A$257,"&gt;="&amp;$A278,'Aceite de Oliva'!$B$6:$B$257,"&lt;="&amp;$B278)</f>
        <v>1.58</v>
      </c>
      <c r="AJ278" s="9"/>
      <c r="AK278" s="9"/>
      <c r="AL278" s="9"/>
      <c r="AM278" s="4">
        <f>SUMIFS('Aceite de Oliva'!AM$6:AM$257,'Aceite de Oliva'!$A$6:$A$257,"&gt;="&amp;$A278,'Aceite de Oliva'!$B$6:$B$257,"&lt;="&amp;$B278)</f>
        <v>1.41</v>
      </c>
      <c r="AN278" s="4">
        <f>SUMIFS('Aceite de Oliva'!AN$6:AN$257,'Aceite de Oliva'!$A$6:$A$257,"&gt;="&amp;$A278,'Aceite de Oliva'!$B$6:$B$257,"&lt;="&amp;$B278)</f>
        <v>2.4</v>
      </c>
      <c r="AO278" s="4">
        <f>SUMIFS('Aceite de Oliva'!AO$6:AO$257,'Aceite de Oliva'!$A$6:$A$257,"&gt;="&amp;$A278,'Aceite de Oliva'!$B$6:$B$257,"&lt;="&amp;$B278)</f>
        <v>2.16</v>
      </c>
      <c r="AP278" s="4">
        <f>SUMIFS('Aceite de Oliva'!AP$6:AP$257,'Aceite de Oliva'!$A$6:$A$257,"&gt;="&amp;$A278,'Aceite de Oliva'!$B$6:$B$257,"&lt;="&amp;$B278)</f>
        <v>0</v>
      </c>
      <c r="AQ278" s="9"/>
      <c r="AR278" s="9"/>
      <c r="AT278" s="4">
        <f>SUMIFS('Aceite de Oliva'!AT$6:AT$257,'Aceite de Oliva'!$A$6:$A$257,"&gt;="&amp;$A278,'Aceite de Oliva'!$B$6:$B$257,"&lt;="&amp;$B278)</f>
        <v>2.46</v>
      </c>
      <c r="AU278" s="4">
        <f>SUMIFS('Aceite de Oliva'!AU$6:AU$257,'Aceite de Oliva'!$A$6:$A$257,"&gt;="&amp;$A278,'Aceite de Oliva'!$B$6:$B$257,"&lt;="&amp;$B278)</f>
        <v>2.09</v>
      </c>
      <c r="AV278" s="4">
        <f>SUMIFS('Aceite de Oliva'!AV$6:AV$257,'Aceite de Oliva'!$A$6:$A$257,"&gt;="&amp;$A278,'Aceite de Oliva'!$B$6:$B$257,"&lt;="&amp;$B278)</f>
        <v>3.79</v>
      </c>
      <c r="AW278" s="4">
        <f>SUMIFS('Aceite de Oliva'!AW$6:AW$257,'Aceite de Oliva'!$A$6:$A$257,"&gt;="&amp;$A278,'Aceite de Oliva'!$B$6:$B$257,"&lt;="&amp;$B278)</f>
        <v>0</v>
      </c>
      <c r="BA278" s="4">
        <f>SUMIFS('Aceite de Oliva'!BA$6:BA$257,'Aceite de Oliva'!$A$6:$A$257,"&gt;="&amp;A278,'Aceite de Oliva'!$B$6:$B$257,"&lt;="&amp;B278)</f>
        <v>1.25</v>
      </c>
      <c r="BB278" s="4">
        <f>SUMIFS('Aceite de Oliva'!BB$6:BB$257,'Aceite de Oliva'!$A$6:$A$257,"&gt;="&amp;$A278,'Aceite de Oliva'!$B$6:$B$257,"&lt;="&amp;$B278)</f>
        <v>0.2</v>
      </c>
      <c r="BC278" s="4">
        <f>SUMIFS('Aceite de Oliva'!BC$6:BC$257,'Aceite de Oliva'!$A$6:$A$257,"&gt;="&amp;$A278,'Aceite de Oliva'!$B$6:$B$257,"&lt;="&amp;$B278)</f>
        <v>2.4900000000000002</v>
      </c>
      <c r="BD278" s="4">
        <f>SUMIFS('Aceite de Oliva'!BD$6:BD$257,'Aceite de Oliva'!$A$6:$A$257,"&gt;="&amp;$A278,'Aceite de Oliva'!$B$6:$B$257,"&lt;="&amp;$B278)</f>
        <v>0</v>
      </c>
      <c r="BH278" s="4">
        <f>SUMIFS('Aceite de Oliva'!BH$6:BH$257,'Aceite de Oliva'!$A$6:$A$257,"&gt;="&amp;$A278,'Aceite de Oliva'!$B$6:$B$257,"&lt;="&amp;$B278)</f>
        <v>1.96</v>
      </c>
      <c r="BI278" s="4">
        <f>SUMIFS('Aceite de Oliva'!BI$6:BI$257,'Aceite de Oliva'!$A$6:$A$257,"&gt;="&amp;$A278,'Aceite de Oliva'!$B$6:$B$257,"&lt;="&amp;$B278)</f>
        <v>2.8899999999999997</v>
      </c>
      <c r="BJ278" s="4">
        <f>SUMIFS('Aceite de Oliva'!BJ$6:BJ$257,'Aceite de Oliva'!$A$6:$A$257,"&gt;="&amp;$A278,'Aceite de Oliva'!$B$6:$B$257,"&lt;="&amp;$B278)</f>
        <v>2.67</v>
      </c>
      <c r="BK278" s="4">
        <f>SUMIFS('Aceite de Oliva'!BK$6:BK$257,'Aceite de Oliva'!$A$6:$A$257,"&gt;="&amp;$A278,'Aceite de Oliva'!$B$6:$B$257,"&lt;="&amp;$B278)</f>
        <v>0</v>
      </c>
      <c r="BO278" s="4">
        <f>SUMIFS('Aceite de Oliva'!BO$6:BO$257,'Aceite de Oliva'!$A$6:$A$257,"&gt;="&amp;$A278,'Aceite de Oliva'!$B$6:$B$257,"&lt;="&amp;$B278)</f>
        <v>2.02</v>
      </c>
      <c r="BP278" s="4">
        <f>SUMIFS('Aceite de Oliva'!BP$6:BP$257,'Aceite de Oliva'!$A$6:$A$257,"&gt;="&amp;$A278,'Aceite de Oliva'!$B$6:$B$257,"&lt;="&amp;$B278)</f>
        <v>3.2</v>
      </c>
      <c r="BQ278" s="4">
        <f>SUMIFS('Aceite de Oliva'!BQ$6:BQ$257,'Aceite de Oliva'!$A$6:$A$257,"&gt;="&amp;$A278,'Aceite de Oliva'!$B$6:$B$257,"&lt;="&amp;$B278)</f>
        <v>2.4700000000000002</v>
      </c>
      <c r="BR278" s="4">
        <f>SUMIFS('Aceite de Oliva'!BR$6:BR$257,'Aceite de Oliva'!$A$6:$A$257,"&gt;="&amp;$A278,'Aceite de Oliva'!$B$6:$B$257,"&lt;="&amp;$B278)</f>
        <v>0.18</v>
      </c>
      <c r="BV278" s="4">
        <f>SUMIFS('Aceite de Oliva'!BV$6:BV$257,'Aceite de Oliva'!$A$6:$A$257,"&gt;="&amp;$A278,'Aceite de Oliva'!$B$6:$B$257,"&lt;="&amp;$B278)</f>
        <v>1.1000000000000001</v>
      </c>
      <c r="BW278" s="4">
        <f>SUMIFS('Aceite de Oliva'!BW$6:BW$257,'Aceite de Oliva'!$A$6:$A$257,"&gt;="&amp;$A278,'Aceite de Oliva'!$B$6:$B$257,"&lt;="&amp;$B278)</f>
        <v>2.0699999999999998</v>
      </c>
      <c r="BX278" s="4">
        <f>SUMIFS('Aceite de Oliva'!BX$6:BX$257,'Aceite de Oliva'!$A$6:$A$257,"&gt;="&amp;$A278,'Aceite de Oliva'!$B$6:$B$257,"&lt;="&amp;$B278)</f>
        <v>1.33</v>
      </c>
      <c r="BY278" s="4">
        <f>SUMIFS('Aceite de Oliva'!BY$6:BY$257,'Aceite de Oliva'!$A$6:$A$257,"&gt;="&amp;$A278,'Aceite de Oliva'!$B$6:$B$257,"&lt;="&amp;$B278)</f>
        <v>0</v>
      </c>
      <c r="CC278" s="4">
        <f>SUMIFS('Aceite de Oliva'!CC$6:CC$257,'Aceite de Oliva'!$A$6:$A$257,"&gt;="&amp;$A278,'Aceite de Oliva'!$B$6:$B$257,"&lt;="&amp;$B278)</f>
        <v>0.54</v>
      </c>
      <c r="CD278" s="4">
        <f>SUMIFS('Aceite de Oliva'!CD$6:CD$257,'Aceite de Oliva'!$A$6:$A$257,"&gt;="&amp;$A278,'Aceite de Oliva'!$B$6:$B$257,"&lt;="&amp;$B278)</f>
        <v>0.89</v>
      </c>
      <c r="CE278" s="4">
        <f>SUMIFS('Aceite de Oliva'!CE$6:CE$257,'Aceite de Oliva'!$A$6:$A$257,"&gt;="&amp;$A278,'Aceite de Oliva'!$B$6:$B$257,"&lt;="&amp;$B278)</f>
        <v>0.57000000000000006</v>
      </c>
      <c r="CF278" s="4">
        <f>SUMIFS('Aceite de Oliva'!CF$6:CF$257,'Aceite de Oliva'!$A$6:$A$257,"&gt;="&amp;$A278,'Aceite de Oliva'!$B$6:$B$257,"&lt;="&amp;$B278)</f>
        <v>0</v>
      </c>
      <c r="CJ278" s="4">
        <f>SUMIFS('Aceite de Oliva'!CJ$6:CJ$257,'Aceite de Oliva'!$A$6:$A$257,"&gt;="&amp;$A278,'Aceite de Oliva'!$B$6:$B$257,"&lt;="&amp;$B278)</f>
        <v>0.8899999999999999</v>
      </c>
      <c r="CK278" s="4">
        <f>SUMIFS('Aceite de Oliva'!CK$6:CK$257,'Aceite de Oliva'!$A$6:$A$257,"&gt;="&amp;$A278,'Aceite de Oliva'!$B$6:$B$257,"&lt;="&amp;$B278)</f>
        <v>0</v>
      </c>
      <c r="CL278" s="4">
        <f>SUMIFS('Aceite de Oliva'!CL$6:CL$257,'Aceite de Oliva'!$A$6:$A$257,"&gt;="&amp;$A278,'Aceite de Oliva'!$B$6:$B$257,"&lt;="&amp;$B278)</f>
        <v>1.1399999999999999</v>
      </c>
      <c r="CM278" s="4">
        <f>SUMIFS('Aceite de Oliva'!CM$6:CM$257,'Aceite de Oliva'!$A$6:$A$257,"&gt;="&amp;$A278,'Aceite de Oliva'!$B$6:$B$257,"&lt;="&amp;$B278)</f>
        <v>0.27</v>
      </c>
      <c r="CQ278" s="4">
        <f>SUMIFS('Aceite de Oliva'!CQ$6:CQ$257,'Aceite de Oliva'!$A$6:$A$257,"&gt;="&amp;$A278,'Aceite de Oliva'!$B$6:$B$257,"&lt;="&amp;$B278)</f>
        <v>0.26</v>
      </c>
      <c r="CR278" s="4">
        <f>SUMIFS('Aceite de Oliva'!CR$6:CR$257,'Aceite de Oliva'!$A$6:$A$257,"&gt;="&amp;$A278,'Aceite de Oliva'!$B$6:$B$257,"&lt;="&amp;$B278)</f>
        <v>0.14000000000000001</v>
      </c>
      <c r="CS278" s="4">
        <f>SUMIFS('Aceite de Oliva'!CS$6:CS$257,'Aceite de Oliva'!$A$6:$A$257,"&gt;="&amp;$A278,'Aceite de Oliva'!$B$6:$B$257,"&lt;="&amp;$B278)</f>
        <v>0.34</v>
      </c>
      <c r="CT278" s="4">
        <f>SUMIFS('Aceite de Oliva'!CT$6:CT$257,'Aceite de Oliva'!$A$6:$A$257,"&gt;="&amp;$A278,'Aceite de Oliva'!$B$6:$B$257,"&lt;="&amp;$B278)</f>
        <v>0.19</v>
      </c>
      <c r="CX278" s="4">
        <f>SUMIFS('Aceite de Oliva'!CX$6:CX$257,'Aceite de Oliva'!$A$6:$A$257,"&gt;="&amp;$A278,'Aceite de Oliva'!$B$6:$B$257,"&lt;="&amp;$B278)</f>
        <v>0.54</v>
      </c>
      <c r="CY278" s="4">
        <f>SUMIFS('Aceite de Oliva'!CY$6:CY$257,'Aceite de Oliva'!$A$6:$A$257,"&gt;="&amp;$A278,'Aceite de Oliva'!$B$6:$B$257,"&lt;="&amp;$B278)</f>
        <v>2.21</v>
      </c>
      <c r="CZ278" s="4">
        <f>SUMIFS('Aceite de Oliva'!CZ$6:CZ$257,'Aceite de Oliva'!$A$6:$A$257,"&gt;="&amp;$A278,'Aceite de Oliva'!$B$6:$B$257,"&lt;="&amp;$B278)</f>
        <v>0.27</v>
      </c>
      <c r="DA278" s="4">
        <f>SUMIFS('Aceite de Oliva'!DA$6:DA$257,'Aceite de Oliva'!$A$6:$A$257,"&gt;="&amp;$A278,'Aceite de Oliva'!$B$6:$B$257,"&lt;="&amp;$B278)</f>
        <v>0</v>
      </c>
      <c r="DE278" s="4">
        <f>SUMIFS('Aceite de Oliva'!DE$6:DE$257,'Aceite de Oliva'!$A$6:$A$257,"&gt;="&amp;$A278,'Aceite de Oliva'!$B$6:$B$257,"&lt;="&amp;$B278)</f>
        <v>0.05</v>
      </c>
      <c r="DF278" s="4">
        <f>SUMIFS('Aceite de Oliva'!DF$6:DF$257,'Aceite de Oliva'!$A$6:$A$257,"&gt;="&amp;$A278,'Aceite de Oliva'!$B$6:$B$257,"&lt;="&amp;$B278)</f>
        <v>0.14000000000000001</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0.23</v>
      </c>
      <c r="DM278" s="4">
        <f>SUMIFS('Aceite de Oliva'!DM$6:DM$257,'Aceite de Oliva'!$A$6:$A$257,"&gt;="&amp;$A278,'Aceite de Oliva'!$B$6:$B$257,"&lt;="&amp;$B278)</f>
        <v>0</v>
      </c>
      <c r="DN278" s="4">
        <f>SUMIFS('Aceite de Oliva'!DN$6:DN$257,'Aceite de Oliva'!$A$6:$A$257,"&gt;="&amp;$A278,'Aceite de Oliva'!$B$6:$B$257,"&lt;="&amp;$B278)</f>
        <v>0.39</v>
      </c>
      <c r="DO278" s="4">
        <f>SUMIFS('Aceite de Oliva'!DO$6:DO$257,'Aceite de Oliva'!$A$6:$A$257,"&gt;="&amp;$A278,'Aceite de Oliva'!$B$6:$B$257,"&lt;="&amp;$B278)</f>
        <v>0</v>
      </c>
      <c r="DS278" s="4">
        <f>SUMIFS('Aceite de Oliva'!DS$6:DS$257,'Aceite de Oliva'!$A$6:$A$257,"&gt;="&amp;$A278,'Aceite de Oliva'!$B$6:$B$257,"&lt;="&amp;$B278)</f>
        <v>0.65</v>
      </c>
      <c r="DT278" s="4">
        <f>SUMIFS('Aceite de Oliva'!DT$6:DT$257,'Aceite de Oliva'!$A$6:$A$257,"&gt;="&amp;$A278,'Aceite de Oliva'!$B$6:$B$257,"&lt;="&amp;$B278)</f>
        <v>0</v>
      </c>
      <c r="DU278" s="4">
        <f>SUMIFS('Aceite de Oliva'!DU$6:DU$257,'Aceite de Oliva'!$A$6:$A$257,"&gt;="&amp;$A278,'Aceite de Oliva'!$B$6:$B$257,"&lt;="&amp;$B278)</f>
        <v>0.7</v>
      </c>
      <c r="DV278" s="4">
        <f>SUMIFS('Aceite de Oliva'!DV$6:DV$257,'Aceite de Oliva'!$A$6:$A$257,"&gt;="&amp;$A278,'Aceite de Oliva'!$B$6:$B$257,"&lt;="&amp;$B278)</f>
        <v>0</v>
      </c>
      <c r="DZ278" s="4">
        <f>SUMIFS('Aceite de Oliva'!DZ$6:DZ$257,'Aceite de Oliva'!$A$6:$A$257,"&gt;="&amp;$A278,'Aceite de Oliva'!$B$6:$B$257,"&lt;="&amp;$B278)</f>
        <v>1.49</v>
      </c>
      <c r="EA278" s="4">
        <f>SUMIFS('Aceite de Oliva'!EA$6:EA$257,'Aceite de Oliva'!$A$6:$A$257,"&gt;="&amp;$A278,'Aceite de Oliva'!$B$6:$B$257,"&lt;="&amp;$B278)</f>
        <v>0.90000000000000013</v>
      </c>
      <c r="EB278" s="4">
        <f>SUMIFS('Aceite de Oliva'!EB$6:EB$257,'Aceite de Oliva'!$A$6:$A$257,"&gt;="&amp;$A278,'Aceite de Oliva'!$B$6:$B$257,"&lt;="&amp;$B278)</f>
        <v>0.92999999999999994</v>
      </c>
      <c r="EC278" s="4">
        <f>SUMIFS('Aceite de Oliva'!EC$6:EC$257,'Aceite de Oliva'!$A$6:$A$257,"&gt;="&amp;$A278,'Aceite de Oliva'!$B$6:$B$257,"&lt;="&amp;$B278)</f>
        <v>0.7</v>
      </c>
      <c r="EG278" s="4">
        <f>SUMIFS('Aceite de Oliva'!EG$6:EG$257,'Aceite de Oliva'!$A$6:$A$257,"&gt;="&amp;$A278,'Aceite de Oliva'!$B$6:$B$257,"&lt;="&amp;$B278)</f>
        <v>1.1200000000000001</v>
      </c>
      <c r="EH278" s="4">
        <f>SUMIFS('Aceite de Oliva'!EH$6:EH$257,'Aceite de Oliva'!$A$6:$A$257,"&gt;="&amp;$A278,'Aceite de Oliva'!$B$6:$B$257,"&lt;="&amp;$B278)</f>
        <v>0.53</v>
      </c>
      <c r="EI278" s="4">
        <f>SUMIFS('Aceite de Oliva'!EI$6:EI$257,'Aceite de Oliva'!$A$6:$A$257,"&gt;="&amp;$A278,'Aceite de Oliva'!$B$6:$B$257,"&lt;="&amp;$B278)</f>
        <v>1.2799999999999998</v>
      </c>
      <c r="EJ278" s="4">
        <f>SUMIFS('Aceite de Oliva'!EJ$6:EJ$257,'Aceite de Oliva'!$A$6:$A$257,"&gt;="&amp;$A278,'Aceite de Oliva'!$B$6:$B$257,"&lt;="&amp;$B278)</f>
        <v>1.52</v>
      </c>
      <c r="EN278" s="4">
        <f>SUMIFS('Aceite de Oliva'!EN$6:EN$257,'Aceite de Oliva'!$A$6:$A$257,"&gt;="&amp;$A278,'Aceite de Oliva'!$B$6:$B$257,"&lt;="&amp;$B278)</f>
        <v>0.55999999999999994</v>
      </c>
      <c r="EO278" s="4">
        <f>SUMIFS('Aceite de Oliva'!EO$6:EO$257,'Aceite de Oliva'!$A$6:$A$257,"&gt;="&amp;$A278,'Aceite de Oliva'!$B$6:$B$257,"&lt;="&amp;$B278)</f>
        <v>0.41</v>
      </c>
      <c r="EP278" s="4">
        <f>SUMIFS('Aceite de Oliva'!EP$6:EP$257,'Aceite de Oliva'!$A$6:$A$257,"&gt;="&amp;$A278,'Aceite de Oliva'!$B$6:$B$257,"&lt;="&amp;$B278)</f>
        <v>0.78</v>
      </c>
      <c r="EQ278" s="4">
        <f>SUMIFS('Aceite de Oliva'!EQ$6:EQ$257,'Aceite de Oliva'!$A$6:$A$257,"&gt;="&amp;$A278,'Aceite de Oliva'!$B$6:$B$257,"&lt;="&amp;$B278)</f>
        <v>0</v>
      </c>
      <c r="EU278" s="4">
        <f>SUMIFS('Aceite de Oliva'!EU$6:EU$257,'Aceite de Oliva'!$A$6:$A$257,"&gt;="&amp;$A278,'Aceite de Oliva'!$B$6:$B$257,"&lt;="&amp;$B278)</f>
        <v>0.53</v>
      </c>
      <c r="EV278" s="4">
        <f>SUMIFS('Aceite de Oliva'!EV$6:EV$257,'Aceite de Oliva'!$A$6:$A$257,"&gt;="&amp;$A278,'Aceite de Oliva'!$B$6:$B$257,"&lt;="&amp;$B278)</f>
        <v>0</v>
      </c>
      <c r="EW278" s="4">
        <f>SUMIFS('Aceite de Oliva'!EW$6:EW$257,'Aceite de Oliva'!$A$6:$A$257,"&gt;="&amp;$A278,'Aceite de Oliva'!$B$6:$B$257,"&lt;="&amp;$B278)</f>
        <v>0.87</v>
      </c>
      <c r="EX278" s="4">
        <f>SUMIFS('Aceite de Oliva'!EX$6:EX$257,'Aceite de Oliva'!$A$6:$A$257,"&gt;="&amp;$A278,'Aceite de Oliva'!$B$6:$B$257,"&lt;="&amp;$B278)</f>
        <v>0</v>
      </c>
      <c r="FB278" s="4">
        <f>SUMIFS('Aceite de Oliva'!FB$6:FB$257,'Aceite de Oliva'!$A$6:$A$257,"&gt;="&amp;$A278,'Aceite de Oliva'!$B$6:$B$257,"&lt;="&amp;$B278)</f>
        <v>0.48</v>
      </c>
      <c r="FC278" s="4">
        <f>SUMIFS('Aceite de Oliva'!FC$6:FC$257,'Aceite de Oliva'!$A$6:$A$257,"&gt;="&amp;$A278,'Aceite de Oliva'!$B$6:$B$257,"&lt;="&amp;$B278)</f>
        <v>1.05</v>
      </c>
      <c r="FD278" s="4">
        <f>SUMIFS('Aceite de Oliva'!FD$6:FD$257,'Aceite de Oliva'!$A$6:$A$257,"&gt;="&amp;$A278,'Aceite de Oliva'!$B$6:$B$257,"&lt;="&amp;$B278)</f>
        <v>0.52</v>
      </c>
      <c r="FE278" s="4">
        <f>SUMIFS('Aceite de Oliva'!FE$6:FE$257,'Aceite de Oliva'!$A$6:$A$257,"&gt;="&amp;$A278,'Aceite de Oliva'!$B$6:$B$257,"&lt;="&amp;$B278)</f>
        <v>0</v>
      </c>
      <c r="FI278" s="4">
        <f>SUMIFS('Aceite de Oliva'!FI$6:FI$257,'Aceite de Oliva'!$A$6:$A$257,"&gt;="&amp;$A278,'Aceite de Oliva'!$B$6:$B$257,"&lt;="&amp;$B278)</f>
        <v>0.74</v>
      </c>
      <c r="FJ278" s="4">
        <f>SUMIFS('Aceite de Oliva'!FJ$6:FJ$257,'Aceite de Oliva'!$A$6:$A$257,"&gt;="&amp;$A278,'Aceite de Oliva'!$B$6:$B$257,"&lt;="&amp;$B278)</f>
        <v>0.2</v>
      </c>
      <c r="FK278" s="4">
        <f>SUMIFS('Aceite de Oliva'!FK$6:FK$257,'Aceite de Oliva'!$A$6:$A$257,"&gt;="&amp;$A278,'Aceite de Oliva'!$B$6:$B$257,"&lt;="&amp;$B278)</f>
        <v>0.85000000000000009</v>
      </c>
      <c r="FL278" s="4">
        <f>SUMIFS('Aceite de Oliva'!FL$6:FL$257,'Aceite de Oliva'!$A$6:$A$257,"&gt;="&amp;$A278,'Aceite de Oliva'!$B$6:$B$257,"&lt;="&amp;$B278)</f>
        <v>0</v>
      </c>
      <c r="FP278" s="4">
        <f>SUMIFS('Aceite de Oliva'!FP$6:FP$257,'Aceite de Oliva'!$A$6:$A$257,"&gt;="&amp;$A278,'Aceite de Oliva'!$B$6:$B$257,"&lt;="&amp;$B278)</f>
        <v>0.57000000000000006</v>
      </c>
      <c r="FQ278" s="4">
        <f>SUMIFS('Aceite de Oliva'!FQ$6:FQ$257,'Aceite de Oliva'!$A$6:$A$257,"&gt;="&amp;$A278,'Aceite de Oliva'!$B$6:$B$257,"&lt;="&amp;$B278)</f>
        <v>0.16</v>
      </c>
      <c r="FR278" s="4">
        <f>SUMIFS('Aceite de Oliva'!FR$6:FR$257,'Aceite de Oliva'!$A$6:$A$257,"&gt;="&amp;$A278,'Aceite de Oliva'!$B$6:$B$257,"&lt;="&amp;$B278)</f>
        <v>0.67</v>
      </c>
      <c r="FS278" s="4">
        <f>SUMIFS('Aceite de Oliva'!FS$6:FS$257,'Aceite de Oliva'!$A$6:$A$257,"&gt;="&amp;$A278,'Aceite de Oliva'!$B$6:$B$257,"&lt;="&amp;$B278)</f>
        <v>0.1</v>
      </c>
      <c r="FW278" s="4">
        <f>SUMIFS('Aceite de Oliva'!FW$6:FW$257,'Aceite de Oliva'!$A$6:$A$257,"&gt;="&amp;$A278,'Aceite de Oliva'!$B$6:$B$257,"&lt;="&amp;$B278)</f>
        <v>0.03</v>
      </c>
      <c r="FX278" s="4">
        <f>SUMIFS('Aceite de Oliva'!FX$6:FX$257,'Aceite de Oliva'!$A$6:$A$257,"&gt;="&amp;$A278,'Aceite de Oliva'!$B$6:$B$257,"&lt;="&amp;$B278)</f>
        <v>0</v>
      </c>
      <c r="FY278" s="4">
        <f>SUMIFS('Aceite de Oliva'!FY$6:FY$257,'Aceite de Oliva'!$A$6:$A$257,"&gt;="&amp;$A278,'Aceite de Oliva'!$B$6:$B$257,"&lt;="&amp;$B278)</f>
        <v>0.06</v>
      </c>
      <c r="FZ278" s="4">
        <f>SUMIFS('Aceite de Oliva'!FZ$6:FZ$257,'Aceite de Oliva'!$A$6:$A$257,"&gt;="&amp;$A278,'Aceite de Oliva'!$B$6:$B$257,"&lt;="&amp;$B278)</f>
        <v>0</v>
      </c>
      <c r="GD278" s="4">
        <f>SUMIFS('Aceite de Oliva'!GD$6:GD$257,'Aceite de Oliva'!$A$6:$A$257,"&gt;="&amp;$A278,'Aceite de Oliva'!$B$6:$B$257,"&lt;="&amp;$B278)</f>
        <v>0.05</v>
      </c>
      <c r="GE278" s="4">
        <f>SUMIFS('Aceite de Oliva'!GE$6:GE$257,'Aceite de Oliva'!$A$6:$A$257,"&gt;="&amp;$A278,'Aceite de Oliva'!$B$6:$B$257,"&lt;="&amp;$B278)</f>
        <v>0</v>
      </c>
      <c r="GF278" s="4">
        <f>SUMIFS('Aceite de Oliva'!GF$6:GF$257,'Aceite de Oliva'!$A$6:$A$257,"&gt;="&amp;$A278,'Aceite de Oliva'!$B$6:$B$257,"&lt;="&amp;$B278)</f>
        <v>0.1</v>
      </c>
      <c r="GG278" s="4">
        <f>SUMIFS('Aceite de Oliva'!GG$6:GG$257,'Aceite de Oliva'!$A$6:$A$257,"&gt;="&amp;$A278,'Aceite de Oliva'!$B$6:$B$257,"&lt;="&amp;$B278)</f>
        <v>0</v>
      </c>
      <c r="GK278" s="4">
        <f>SUMIFS('Aceite de Oliva'!GK$6:GK$257,'Aceite de Oliva'!$A$6:$A$257,"&gt;="&amp;$A278,'Aceite de Oliva'!$B$6:$B$257,"&lt;="&amp;$B278)</f>
        <v>0.04</v>
      </c>
      <c r="GL278" s="4">
        <f>SUMIFS('Aceite de Oliva'!GL$6:GL$257,'Aceite de Oliva'!$A$6:$A$257,"&gt;="&amp;$A278,'Aceite de Oliva'!$B$6:$B$257,"&lt;="&amp;$B278)</f>
        <v>0</v>
      </c>
      <c r="GM278" s="4">
        <f>SUMIFS('Aceite de Oliva'!GM$6:GM$257,'Aceite de Oliva'!$A$6:$A$257,"&gt;="&amp;$A278,'Aceite de Oliva'!$B$6:$B$257,"&lt;="&amp;$B278)</f>
        <v>0.06</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0.06</v>
      </c>
      <c r="GZ278" s="4">
        <f>SUMIFS('Aceite de Oliva'!GZ$6:GZ$257,'Aceite de Oliva'!$A$6:$A$257,"&gt;="&amp;$A278,'Aceite de Oliva'!$B$6:$B$257,"&lt;="&amp;$B278)</f>
        <v>0</v>
      </c>
      <c r="HA278" s="4">
        <f>SUMIFS('Aceite de Oliva'!HA$6:HA$257,'Aceite de Oliva'!$A$6:$A$257,"&gt;="&amp;$A278,'Aceite de Oliva'!$B$6:$B$257,"&lt;="&amp;$B278)</f>
        <v>0.1</v>
      </c>
      <c r="HB278" s="4">
        <f>SUMIFS('Aceite de Oliva'!HB$6:HB$257,'Aceite de Oliva'!$A$6:$A$257,"&gt;="&amp;$A278,'Aceite de Oliva'!$B$6:$B$257,"&lt;="&amp;$B278)</f>
        <v>0</v>
      </c>
      <c r="HF278" s="4">
        <f>SUMIFS('Aceite de Oliva'!HF$6:HF$257,'Aceite de Oliva'!$A$6:$A$257,"&gt;="&amp;$A278,'Aceite de Oliva'!$B$6:$B$257,"&lt;="&amp;$B278)</f>
        <v>0.26</v>
      </c>
      <c r="HG278" s="4">
        <f>SUMIFS('Aceite de Oliva'!HG$6:HG$257,'Aceite de Oliva'!$A$6:$A$257,"&gt;="&amp;$A278,'Aceite de Oliva'!$B$6:$B$257,"&lt;="&amp;$B278)</f>
        <v>0</v>
      </c>
      <c r="HH278" s="4">
        <f>SUMIFS('Aceite de Oliva'!HH$6:HH$257,'Aceite de Oliva'!$A$6:$A$257,"&gt;="&amp;$A278,'Aceite de Oliva'!$B$6:$B$257,"&lt;="&amp;$B278)</f>
        <v>0.33</v>
      </c>
      <c r="HI278" s="4">
        <f>SUMIFS('Aceite de Oliva'!HI$6:HI$257,'Aceite de Oliva'!$A$6:$A$257,"&gt;="&amp;$A278,'Aceite de Oliva'!$B$6:$B$257,"&lt;="&amp;$B278)</f>
        <v>0</v>
      </c>
      <c r="HM278" s="4">
        <f>SUMIFS('Aceite de Oliva'!HM$6:HM$257,'Aceite de Oliva'!$A$6:$A$257,"&gt;="&amp;$A278,'Aceite de Oliva'!$B$6:$B$257,"&lt;="&amp;$B278)</f>
        <v>9.0000000000000011E-2</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0.35</v>
      </c>
      <c r="HT278" s="4">
        <f>SUMIFS('Aceite de Oliva'!HT$6:HT$257,'Aceite de Oliva'!$A$6:$A$257,"&gt;="&amp;$A278,'Aceite de Oliva'!$B$6:$B$257,"&lt;="&amp;$B278)</f>
        <v>0.14000000000000001</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0.19</v>
      </c>
      <c r="IB278" s="4">
        <f>SUMIFS('Aceite de Oliva'!IB$6:IB$257,'Aceite de Oliva'!$A$6:$A$257,"&gt;="&amp;$A278,'Aceite de Oliva'!$B$6:$B$257,"&lt;="&amp;$B278)</f>
        <v>0</v>
      </c>
      <c r="IC278" s="4">
        <f>SUMIFS('Aceite de Oliva'!IC$6:IC$257,'Aceite de Oliva'!$A$6:$A$257,"&gt;="&amp;$A278,'Aceite de Oliva'!$B$6:$B$257,"&lt;="&amp;$B278)</f>
        <v>0.18</v>
      </c>
      <c r="ID278" s="4">
        <f>SUMIFS('Aceite de Oliva'!ID$6:ID$257,'Aceite de Oliva'!$A$6:$A$257,"&gt;="&amp;$A278,'Aceite de Oliva'!$B$6:$B$257,"&lt;="&amp;$B278)</f>
        <v>0.35</v>
      </c>
      <c r="IH278" s="4">
        <f>SUMIFS('Aceite de Oliva'!IH$6:IH$257,'Aceite de Oliva'!$A$6:$A$257,"&gt;="&amp;$A278,'Aceite de Oliva'!$B$6:$B$257,"&lt;="&amp;$B278)</f>
        <v>0.02</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0.08</v>
      </c>
      <c r="IP278" s="4">
        <f>SUMIFS('Aceite de Oliva'!IP$6:IP$257,'Aceite de Oliva'!$A$6:$A$257,"&gt;="&amp;$A278,'Aceite de Oliva'!$B$6:$B$257,"&lt;="&amp;$B278)</f>
        <v>0</v>
      </c>
      <c r="IQ278" s="4">
        <f>SUMIFS('Aceite de Oliva'!IQ$6:IQ$257,'Aceite de Oliva'!$A$6:$A$257,"&gt;="&amp;$A278,'Aceite de Oliva'!$B$6:$B$257,"&lt;="&amp;$B278)</f>
        <v>0.14000000000000001</v>
      </c>
      <c r="IR278" s="4">
        <f>SUMIFS('Aceite de Oliva'!IR$6:IR$257,'Aceite de Oliva'!$A$6:$A$257,"&gt;="&amp;$A278,'Aceite de Oliva'!$B$6:$B$257,"&lt;="&amp;$B278)</f>
        <v>0</v>
      </c>
      <c r="IV278" s="4">
        <f>SUMIFS('Aceite de Oliva'!IV$6:IV$257,'Aceite de Oliva'!$A$6:$A$257,"&gt;="&amp;$A278,'Aceite de Oliva'!$B$6:$B$257,"&lt;="&amp;$B278)</f>
        <v>0.03</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0.08</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0.08</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0.08</v>
      </c>
      <c r="JR278" s="4">
        <f>SUMIFS('Aceite de Oliva'!JR$6:JR$257,'Aceite de Oliva'!$A$6:$A$257,"&gt;="&amp;$A278,'Aceite de Oliva'!$B$6:$B$257,"&lt;="&amp;$B278)</f>
        <v>0</v>
      </c>
      <c r="JS278" s="4">
        <f>SUMIFS('Aceite de Oliva'!JS$6:JS$257,'Aceite de Oliva'!$A$6:$A$257,"&gt;="&amp;$A278,'Aceite de Oliva'!$B$6:$B$257,"&lt;="&amp;$B278)</f>
        <v>0.08</v>
      </c>
      <c r="JT278" s="4">
        <f>SUMIFS('Aceite de Oliva'!JT$6:JT$257,'Aceite de Oliva'!$A$6:$A$257,"&gt;="&amp;$A278,'Aceite de Oliva'!$B$6:$B$257,"&lt;="&amp;$B278)</f>
        <v>0</v>
      </c>
      <c r="JX278" s="4">
        <f>SUMIFS('Aceite de Oliva'!JX$6:JX$257,'Aceite de Oliva'!$A$6:$A$257,"&gt;="&amp;$A278,'Aceite de Oliva'!$B$6:$B$257,"&lt;="&amp;$B278)</f>
        <v>0.17</v>
      </c>
      <c r="JY278" s="4">
        <f>SUMIFS('Aceite de Oliva'!JY$6:JY$257,'Aceite de Oliva'!$A$6:$A$257,"&gt;="&amp;$A278,'Aceite de Oliva'!$B$6:$B$257,"&lt;="&amp;$B278)</f>
        <v>0</v>
      </c>
      <c r="JZ278" s="4">
        <f>SUMIFS('Aceite de Oliva'!JZ$6:JZ$257,'Aceite de Oliva'!$A$6:$A$257,"&gt;="&amp;$A278,'Aceite de Oliva'!$B$6:$B$257,"&lt;="&amp;$B278)</f>
        <v>0.19</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0.06</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0.13</v>
      </c>
      <c r="MC278" s="4">
        <f>SUMIFS('Aceite de Oliva'!MC$6:MC$257,'Aceite de Oliva'!$A$6:$A$257,"&gt;="&amp;$A278,'Aceite de Oliva'!$B$6:$B$257,"&lt;="&amp;$B278)</f>
        <v>0</v>
      </c>
      <c r="MD278" s="4">
        <f>SUMIFS('Aceite de Oliva'!MD$6:MD$257,'Aceite de Oliva'!$A$6:$A$257,"&gt;="&amp;$A278,'Aceite de Oliva'!$B$6:$B$257,"&lt;="&amp;$B278)</f>
        <v>0.13</v>
      </c>
      <c r="ME278" s="4">
        <f>SUMIFS('Aceite de Oliva'!ME$6:ME$257,'Aceite de Oliva'!$A$6:$A$257,"&gt;="&amp;$A278,'Aceite de Oliva'!$B$6:$B$257,"&lt;="&amp;$B278)</f>
        <v>0</v>
      </c>
      <c r="MI278" s="4">
        <f>SUMIFS('Aceite de Oliva'!MI$6:MI$257,'Aceite de Oliva'!$A$6:$A$257,"&gt;="&amp;$A278,'Aceite de Oliva'!$B$6:$B$257,"&lt;="&amp;$B278)</f>
        <v>0.18</v>
      </c>
      <c r="MJ278" s="4">
        <f>SUMIFS('Aceite de Oliva'!MJ$6:MJ$257,'Aceite de Oliva'!$A$6:$A$257,"&gt;="&amp;$A278,'Aceite de Oliva'!$B$6:$B$257,"&lt;="&amp;$B278)</f>
        <v>0.86</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0.08</v>
      </c>
      <c r="MQ278" s="4">
        <f>SUMIFS('Aceite de Oliva'!MQ$6:MQ$257,'Aceite de Oliva'!$A$6:$A$257,"&gt;="&amp;$A278,'Aceite de Oliva'!$B$6:$B$257,"&lt;="&amp;$B278)</f>
        <v>0.18</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1</v>
      </c>
      <c r="MX278" s="4">
        <f>SUMIFS('Aceite de Oliva'!MX$6:MX$257,'Aceite de Oliva'!$A$6:$A$257,"&gt;="&amp;$A278,'Aceite de Oliva'!$B$6:$B$257,"&lt;="&amp;$B278)</f>
        <v>2.34</v>
      </c>
      <c r="MY278" s="4">
        <f>SUMIFS('Aceite de Oliva'!MY$6:MY$257,'Aceite de Oliva'!$A$6:$A$257,"&gt;="&amp;$A278,'Aceite de Oliva'!$B$6:$B$257,"&lt;="&amp;$B278)</f>
        <v>0.8600000000000001</v>
      </c>
      <c r="MZ278" s="4">
        <f>SUMIFS('Aceite de Oliva'!MZ$6:MZ$257,'Aceite de Oliva'!$A$6:$A$257,"&gt;="&amp;$A278,'Aceite de Oliva'!$B$6:$B$257,"&lt;="&amp;$B278)</f>
        <v>0</v>
      </c>
      <c r="ND278" s="4">
        <f>SUMIFS('Aceite de Oliva'!ND$6:ND$257,'Aceite de Oliva'!$A$6:$A$257,"&gt;="&amp;$A278,'Aceite de Oliva'!$B$6:$B$257,"&lt;="&amp;$B278)</f>
        <v>0.64999999999999991</v>
      </c>
      <c r="NE278" s="4">
        <f>SUMIFS('Aceite de Oliva'!NE$6:NE$257,'Aceite de Oliva'!$A$6:$A$257,"&gt;="&amp;$A278,'Aceite de Oliva'!$B$6:$B$257,"&lt;="&amp;$B278)</f>
        <v>0</v>
      </c>
      <c r="NF278" s="4">
        <f>SUMIFS('Aceite de Oliva'!NF$6:NF$257,'Aceite de Oliva'!$A$6:$A$257,"&gt;="&amp;$A278,'Aceite de Oliva'!$B$6:$B$257,"&lt;="&amp;$B278)</f>
        <v>1.07</v>
      </c>
      <c r="NG278" s="4">
        <f>SUMIFS('Aceite de Oliva'!NG$6:NG$257,'Aceite de Oliva'!$A$6:$A$257,"&gt;="&amp;$A278,'Aceite de Oliva'!$B$6:$B$257,"&lt;="&amp;$B278)</f>
        <v>0</v>
      </c>
      <c r="NK278" s="4">
        <f>SUMIFS('Aceite de Oliva'!NK$6:NK$257,'Aceite de Oliva'!$A$6:$A$257,"&gt;="&amp;$A278,'Aceite de Oliva'!$B$6:$B$257,"&lt;="&amp;$B278)</f>
        <v>0.47</v>
      </c>
      <c r="NL278" s="4">
        <f>SUMIFS('Aceite de Oliva'!NL$6:NL$257,'Aceite de Oliva'!$A$6:$A$257,"&gt;="&amp;$A278,'Aceite de Oliva'!$B$6:$B$257,"&lt;="&amp;$B278)</f>
        <v>0.49</v>
      </c>
      <c r="NM278" s="4">
        <f>SUMIFS('Aceite de Oliva'!NM$6:NM$257,'Aceite de Oliva'!$A$6:$A$257,"&gt;="&amp;$A278,'Aceite de Oliva'!$B$6:$B$257,"&lt;="&amp;$B278)</f>
        <v>0.65</v>
      </c>
      <c r="NN278" s="4">
        <f>SUMIFS('Aceite de Oliva'!NN$6:NN$257,'Aceite de Oliva'!$A$6:$A$257,"&gt;="&amp;$A278,'Aceite de Oliva'!$B$6:$B$257,"&lt;="&amp;$B278)</f>
        <v>0</v>
      </c>
      <c r="NR278" s="4">
        <f>SUMIFS('Aceite de Oliva'!NR$6:NR$257,'Aceite de Oliva'!$A$6:$A$257,"&gt;="&amp;$A278,'Aceite de Oliva'!$B$6:$B$257,"&lt;="&amp;$B278)</f>
        <v>0.85</v>
      </c>
      <c r="NS278" s="4">
        <f>SUMIFS('Aceite de Oliva'!NS$6:NS$257,'Aceite de Oliva'!$A$6:$A$257,"&gt;="&amp;$A278,'Aceite de Oliva'!$B$6:$B$257,"&lt;="&amp;$B278)</f>
        <v>0.92</v>
      </c>
      <c r="NT278" s="4">
        <f>SUMIFS('Aceite de Oliva'!NT$6:NT$257,'Aceite de Oliva'!$A$6:$A$257,"&gt;="&amp;$A278,'Aceite de Oliva'!$B$6:$B$257,"&lt;="&amp;$B278)</f>
        <v>0.96</v>
      </c>
      <c r="NU278" s="4">
        <f>SUMIFS('Aceite de Oliva'!NU$6:NU$257,'Aceite de Oliva'!$A$6:$A$257,"&gt;="&amp;$A278,'Aceite de Oliva'!$B$6:$B$257,"&lt;="&amp;$B278)</f>
        <v>0.74</v>
      </c>
      <c r="NY278" s="4">
        <f>SUMIFS('Aceite de Oliva'!NY$6:NY$257,'Aceite de Oliva'!$A$6:$A$257,"&gt;="&amp;$A278,'Aceite de Oliva'!$B$6:$B$257,"&lt;="&amp;$B278)</f>
        <v>0.41</v>
      </c>
      <c r="NZ278" s="4">
        <f>SUMIFS('Aceite de Oliva'!NZ$6:NZ$257,'Aceite de Oliva'!$A$6:$A$257,"&gt;="&amp;$A278,'Aceite de Oliva'!$B$6:$B$257,"&lt;="&amp;$B278)</f>
        <v>0.36</v>
      </c>
      <c r="OA278" s="4">
        <f>SUMIFS('Aceite de Oliva'!OA$6:OA$257,'Aceite de Oliva'!$A$6:$A$257,"&gt;="&amp;$A278,'Aceite de Oliva'!$B$6:$B$257,"&lt;="&amp;$B278)</f>
        <v>0.58000000000000007</v>
      </c>
      <c r="OB278" s="4">
        <f>SUMIFS('Aceite de Oliva'!OB$6:OB$257,'Aceite de Oliva'!$A$6:$A$257,"&gt;="&amp;$A278,'Aceite de Oliva'!$B$6:$B$257,"&lt;="&amp;$B278)</f>
        <v>0</v>
      </c>
      <c r="OF278" s="4">
        <f>SUMIFS('Aceite de Oliva'!OF$6:OF$257,'Aceite de Oliva'!$A$6:$A$257,"&gt;="&amp;$A278,'Aceite de Oliva'!$B$6:$B$257,"&lt;="&amp;$B278)</f>
        <v>0.52</v>
      </c>
      <c r="OG278" s="4">
        <f>SUMIFS('Aceite de Oliva'!OG$6:OG$257,'Aceite de Oliva'!$A$6:$A$257,"&gt;="&amp;$A278,'Aceite de Oliva'!$B$6:$B$257,"&lt;="&amp;$B278)</f>
        <v>0</v>
      </c>
      <c r="OH278" s="4">
        <f>SUMIFS('Aceite de Oliva'!OH$6:OH$257,'Aceite de Oliva'!$A$6:$A$257,"&gt;="&amp;$A278,'Aceite de Oliva'!$B$6:$B$257,"&lt;="&amp;$B278)</f>
        <v>0.68</v>
      </c>
      <c r="OI278" s="4">
        <f>SUMIFS('Aceite de Oliva'!OI$6:OI$257,'Aceite de Oliva'!$A$6:$A$257,"&gt;="&amp;$A278,'Aceite de Oliva'!$B$6:$B$257,"&lt;="&amp;$B278)</f>
        <v>0.33</v>
      </c>
      <c r="OM278" s="4">
        <f>SUMIFS('Aceite de Oliva'!OM$6:OM$257,'Aceite de Oliva'!$A$6:$A$257,"&gt;="&amp;$A278,'Aceite de Oliva'!$B$6:$B$257,"&lt;="&amp;$B278)</f>
        <v>1.65</v>
      </c>
      <c r="ON278" s="4">
        <f>SUMIFS('Aceite de Oliva'!ON$6:ON$257,'Aceite de Oliva'!$A$6:$A$257,"&gt;="&amp;$A278,'Aceite de Oliva'!$B$6:$B$257,"&lt;="&amp;$B278)</f>
        <v>2.23</v>
      </c>
      <c r="OO278" s="4">
        <f>SUMIFS('Aceite de Oliva'!OO$6:OO$257,'Aceite de Oliva'!$A$6:$A$257,"&gt;="&amp;$A278,'Aceite de Oliva'!$B$6:$B$257,"&lt;="&amp;$B278)</f>
        <v>1.8399999999999999</v>
      </c>
      <c r="OP278" s="4">
        <f>SUMIFS('Aceite de Oliva'!OP$6:OP$257,'Aceite de Oliva'!$A$6:$A$257,"&gt;="&amp;$A278,'Aceite de Oliva'!$B$6:$B$257,"&lt;="&amp;$B278)</f>
        <v>0</v>
      </c>
      <c r="OT278" s="4">
        <f>SUMIFS('Aceite de Oliva'!OT$6:OT$257,'Aceite de Oliva'!$A$6:$A$257,"&gt;="&amp;$A278,'Aceite de Oliva'!$B$6:$B$257,"&lt;="&amp;$B278)</f>
        <v>4.38</v>
      </c>
      <c r="OU278" s="4">
        <f>SUMIFS('Aceite de Oliva'!OU$6:OU$257,'Aceite de Oliva'!$A$6:$A$257,"&gt;="&amp;$A278,'Aceite de Oliva'!$B$6:$B$257,"&lt;="&amp;$B278)</f>
        <v>12.399999999999999</v>
      </c>
      <c r="OV278" s="4">
        <f>SUMIFS('Aceite de Oliva'!OV$6:OV$257,'Aceite de Oliva'!$A$6:$A$257,"&gt;="&amp;$A278,'Aceite de Oliva'!$B$6:$B$257,"&lt;="&amp;$B278)</f>
        <v>2.46</v>
      </c>
      <c r="OW278" s="4">
        <f>SUMIFS('Aceite de Oliva'!OW$6:OW$257,'Aceite de Oliva'!$A$6:$A$257,"&gt;="&amp;$A278,'Aceite de Oliva'!$B$6:$B$257,"&lt;="&amp;$B278)</f>
        <v>1.81</v>
      </c>
      <c r="PA278" s="4">
        <f>SUMIFS('Aceite de Oliva'!PA$6:PA$257,'Aceite de Oliva'!$A$6:$A$257,"&gt;="&amp;$A278,'Aceite de Oliva'!$B$6:$B$257,"&lt;="&amp;$B278)</f>
        <v>1.46</v>
      </c>
      <c r="PB278" s="4">
        <f>SUMIFS('Aceite de Oliva'!PB$6:PB$257,'Aceite de Oliva'!$A$6:$A$257,"&gt;="&amp;$A278,'Aceite de Oliva'!$B$6:$B$257,"&lt;="&amp;$B278)</f>
        <v>0.65</v>
      </c>
      <c r="PC278" s="4">
        <f>SUMIFS('Aceite de Oliva'!PC$6:PC$257,'Aceite de Oliva'!$A$6:$A$257,"&gt;="&amp;$A278,'Aceite de Oliva'!$B$6:$B$257,"&lt;="&amp;$B278)</f>
        <v>1.8199999999999998</v>
      </c>
      <c r="PD278" s="4">
        <f>SUMIFS('Aceite de Oliva'!PD$6:PD$257,'Aceite de Oliva'!$A$6:$A$257,"&gt;="&amp;$A278,'Aceite de Oliva'!$B$6:$B$257,"&lt;="&amp;$B278)</f>
        <v>1.29</v>
      </c>
      <c r="PH278" s="4">
        <f>SUMIFS('Aceite de Oliva'!PH$6:PH$257,'Aceite de Oliva'!$A$6:$A$257,"&gt;="&amp;$A278,'Aceite de Oliva'!$B$6:$B$257,"&lt;="&amp;$B278)</f>
        <v>0.53</v>
      </c>
      <c r="PI278" s="4">
        <f>SUMIFS('Aceite de Oliva'!PI$6:PI$257,'Aceite de Oliva'!$A$6:$A$257,"&gt;="&amp;$A278,'Aceite de Oliva'!$B$6:$B$257,"&lt;="&amp;$B278)</f>
        <v>0.96</v>
      </c>
      <c r="PJ278" s="4">
        <f>SUMIFS('Aceite de Oliva'!PJ$6:PJ$257,'Aceite de Oliva'!$A$6:$A$257,"&gt;="&amp;$A278,'Aceite de Oliva'!$B$6:$B$257,"&lt;="&amp;$B278)</f>
        <v>0.60000000000000009</v>
      </c>
      <c r="PK278" s="4">
        <f>SUMIFS('Aceite de Oliva'!PK$6:PK$257,'Aceite de Oliva'!$A$6:$A$257,"&gt;="&amp;$A278,'Aceite de Oliva'!$B$6:$B$257,"&lt;="&amp;$B278)</f>
        <v>0</v>
      </c>
      <c r="PO278" s="4">
        <f>SUMIFS('Aceite de Oliva'!PO$6:PO$257,'Aceite de Oliva'!$A$6:$A$257,"&gt;="&amp;$A278,'Aceite de Oliva'!$B$6:$B$257,"&lt;="&amp;$B278)</f>
        <v>0.74</v>
      </c>
      <c r="PP278" s="4">
        <f>SUMIFS('Aceite de Oliva'!PP$6:PP$257,'Aceite de Oliva'!$A$6:$A$257,"&gt;="&amp;$A278,'Aceite de Oliva'!$B$6:$B$257,"&lt;="&amp;$B278)</f>
        <v>0.61</v>
      </c>
      <c r="PQ278" s="4">
        <f>SUMIFS('Aceite de Oliva'!PQ$6:PQ$257,'Aceite de Oliva'!$A$6:$A$257,"&gt;="&amp;$A278,'Aceite de Oliva'!$B$6:$B$257,"&lt;="&amp;$B278)</f>
        <v>0.45</v>
      </c>
      <c r="PR278" s="4">
        <f>SUMIFS('Aceite de Oliva'!PR$6:PR$257,'Aceite de Oliva'!$A$6:$A$257,"&gt;="&amp;$A278,'Aceite de Oliva'!$B$6:$B$257,"&lt;="&amp;$B278)</f>
        <v>0.67999999999999994</v>
      </c>
      <c r="PV278" s="4">
        <f>SUMIFS('Aceite de Oliva'!PV$6:PV$257,'Aceite de Oliva'!$A$6:$A$257,"&gt;="&amp;$A278,'Aceite de Oliva'!$B$6:$B$257,"&lt;="&amp;$B278)</f>
        <v>1.08</v>
      </c>
      <c r="PW278" s="4">
        <f>SUMIFS('Aceite de Oliva'!PW$6:PW$257,'Aceite de Oliva'!$A$6:$A$257,"&gt;="&amp;$A278,'Aceite de Oliva'!$B$6:$B$257,"&lt;="&amp;$B278)</f>
        <v>0</v>
      </c>
      <c r="PX278" s="4">
        <f>SUMIFS('Aceite de Oliva'!PX$6:PX$257,'Aceite de Oliva'!$A$6:$A$257,"&gt;="&amp;$A278,'Aceite de Oliva'!$B$6:$B$257,"&lt;="&amp;$B278)</f>
        <v>1.77</v>
      </c>
      <c r="PY278" s="4">
        <f>SUMIFS('Aceite de Oliva'!PY$6:PY$257,'Aceite de Oliva'!$A$6:$A$257,"&gt;="&amp;$A278,'Aceite de Oliva'!$B$6:$B$257,"&lt;="&amp;$B278)</f>
        <v>0.37</v>
      </c>
      <c r="QC278" s="4">
        <f>SUMIFS('Aceite de Oliva'!QC$6:QC$257,'Aceite de Oliva'!$A$6:$A$257,"&gt;="&amp;$A278,'Aceite de Oliva'!$B$6:$B$257,"&lt;="&amp;$B278)</f>
        <v>1.1200000000000001</v>
      </c>
      <c r="QD278" s="4">
        <f>SUMIFS('Aceite de Oliva'!QD$6:QD$257,'Aceite de Oliva'!$A$6:$A$257,"&gt;="&amp;$A278,'Aceite de Oliva'!$B$6:$B$257,"&lt;="&amp;$B278)</f>
        <v>3.2199999999999998</v>
      </c>
      <c r="QE278" s="4">
        <f>SUMIFS('Aceite de Oliva'!QE$6:QE$257,'Aceite de Oliva'!$A$6:$A$257,"&gt;="&amp;$A278,'Aceite de Oliva'!$B$6:$B$257,"&lt;="&amp;$B278)</f>
        <v>0.44</v>
      </c>
      <c r="QF278" s="4">
        <f>SUMIFS('Aceite de Oliva'!QF$6:QF$257,'Aceite de Oliva'!$A$6:$A$257,"&gt;="&amp;$A278,'Aceite de Oliva'!$B$6:$B$257,"&lt;="&amp;$B278)</f>
        <v>0.99</v>
      </c>
    </row>
    <row r="279" spans="1:448" x14ac:dyDescent="0.25">
      <c r="A279" s="9">
        <f>'TAM Aceite de Oliva'!B27</f>
        <v>4.5999999999999996</v>
      </c>
      <c r="B279" s="9">
        <f>'TAM Aceite de Oliva'!C27</f>
        <v>4.7</v>
      </c>
      <c r="C279" s="9"/>
      <c r="D279" s="4">
        <f>SUMIFS('Aceite de Oliva'!D$6:D$257,'Aceite de Oliva'!$A$6:$A$257,"&gt;="&amp;$A279,'Aceite de Oliva'!$B$6:$B$257,"&lt;="&amp;$B279)</f>
        <v>2.2399999999999998</v>
      </c>
      <c r="E279" s="4">
        <f>SUMIFS('Aceite de Oliva'!E$6:E$257,'Aceite de Oliva'!$A$6:$A$257,"&gt;="&amp;$A279,'Aceite de Oliva'!$B$6:$B$257,"&lt;="&amp;$B279)</f>
        <v>2.0299999999999998</v>
      </c>
      <c r="F279" s="4">
        <f>SUMIFS('Aceite de Oliva'!F$6:F$257,'Aceite de Oliva'!$A$6:$A$257,"&gt;="&amp;$A279,'Aceite de Oliva'!$B$6:$B$257,"&lt;="&amp;$B279)</f>
        <v>3.02</v>
      </c>
      <c r="G279" s="4">
        <f>SUMIFS('Aceite de Oliva'!G$6:G$257,'Aceite de Oliva'!$A$6:$A$257,"&gt;="&amp;$A279,'Aceite de Oliva'!$B$6:$B$257,"&lt;="&amp;$B279)</f>
        <v>0.4</v>
      </c>
      <c r="H279" s="9"/>
      <c r="I279" s="9"/>
      <c r="J279" s="9"/>
      <c r="K279" s="4">
        <f>SUMIFS('Aceite de Oliva'!K$6:K$257,'Aceite de Oliva'!$A$6:$A$257,"&gt;="&amp;$A279,'Aceite de Oliva'!$B$6:$B$257,"&lt;="&amp;$B279)</f>
        <v>1.83</v>
      </c>
      <c r="L279" s="4">
        <f>SUMIFS('Aceite de Oliva'!L$6:L$257,'Aceite de Oliva'!$A$6:$A$257,"&gt;="&amp;$A279,'Aceite de Oliva'!$B$6:$B$257,"&lt;="&amp;$B279)</f>
        <v>3.41</v>
      </c>
      <c r="M279" s="4">
        <f>SUMIFS('Aceite de Oliva'!M$6:M$257,'Aceite de Oliva'!$A$6:$A$257,"&gt;="&amp;$A279,'Aceite de Oliva'!$B$6:$B$257,"&lt;="&amp;$B279)</f>
        <v>1.94</v>
      </c>
      <c r="N279" s="4">
        <f>SUMIFS('Aceite de Oliva'!N$6:N$257,'Aceite de Oliva'!$A$6:$A$257,"&gt;="&amp;$A279,'Aceite de Oliva'!$B$6:$B$257,"&lt;="&amp;$B279)</f>
        <v>0.25</v>
      </c>
      <c r="O279" s="9"/>
      <c r="P279" s="9"/>
      <c r="Q279" s="9"/>
      <c r="R279" s="4">
        <f>SUMIFS('Aceite de Oliva'!R$6:R$257,'Aceite de Oliva'!$A$6:$A$257,"&gt;="&amp;$A279,'Aceite de Oliva'!$B$6:$B$257,"&lt;="&amp;$B279)</f>
        <v>2.0300000000000002</v>
      </c>
      <c r="S279" s="4">
        <f>SUMIFS('Aceite de Oliva'!S$6:S$257,'Aceite de Oliva'!$A$6:$A$257,"&gt;="&amp;$A279,'Aceite de Oliva'!$B$6:$B$257,"&lt;="&amp;$B279)</f>
        <v>1.96</v>
      </c>
      <c r="T279" s="4">
        <f>SUMIFS('Aceite de Oliva'!T$6:T$257,'Aceite de Oliva'!$A$6:$A$257,"&gt;="&amp;$A279,'Aceite de Oliva'!$B$6:$B$257,"&lt;="&amp;$B279)</f>
        <v>2.5299999999999998</v>
      </c>
      <c r="U279" s="4">
        <f>SUMIFS('Aceite de Oliva'!U$6:U$257,'Aceite de Oliva'!$A$6:$A$257,"&gt;="&amp;$A279,'Aceite de Oliva'!$B$6:$B$257,"&lt;="&amp;$B279)</f>
        <v>0.17</v>
      </c>
      <c r="V279" s="9"/>
      <c r="W279" s="9"/>
      <c r="X279" s="9"/>
      <c r="Y279" s="4">
        <f>SUMIFS('Aceite de Oliva'!Y$6:Y$257,'Aceite de Oliva'!$A$6:$A$257,"&gt;="&amp;$A279,'Aceite de Oliva'!$B$6:$B$257,"&lt;="&amp;$B279)</f>
        <v>0.42</v>
      </c>
      <c r="Z279" s="4">
        <f>SUMIFS('Aceite de Oliva'!Z$6:Z$257,'Aceite de Oliva'!$A$6:$A$257,"&gt;="&amp;$A279,'Aceite de Oliva'!$B$6:$B$257,"&lt;="&amp;$B279)</f>
        <v>0</v>
      </c>
      <c r="AA279" s="4">
        <f>SUMIFS('Aceite de Oliva'!AA$6:AA$257,'Aceite de Oliva'!$A$6:$A$257,"&gt;="&amp;$A279,'Aceite de Oliva'!$B$6:$B$257,"&lt;="&amp;$B279)</f>
        <v>0.52</v>
      </c>
      <c r="AB279" s="4">
        <f>SUMIFS('Aceite de Oliva'!AB$6:AB$257,'Aceite de Oliva'!$A$6:$A$257,"&gt;="&amp;$A279,'Aceite de Oliva'!$B$6:$B$257,"&lt;="&amp;$B279)</f>
        <v>0</v>
      </c>
      <c r="AC279" s="9"/>
      <c r="AD279" s="9"/>
      <c r="AE279" s="9"/>
      <c r="AF279" s="4">
        <f>SUMIFS('Aceite de Oliva'!AF$6:AF$257,'Aceite de Oliva'!$A$6:$A$257,"&gt;="&amp;$A279,'Aceite de Oliva'!$B$6:$B$257,"&lt;="&amp;$B279)</f>
        <v>1.48</v>
      </c>
      <c r="AG279" s="4">
        <f>SUMIFS('Aceite de Oliva'!AG$6:AG$257,'Aceite de Oliva'!$A$6:$A$257,"&gt;="&amp;$A279,'Aceite de Oliva'!$B$6:$B$257,"&lt;="&amp;$B279)</f>
        <v>1.57</v>
      </c>
      <c r="AH279" s="4">
        <f>SUMIFS('Aceite de Oliva'!AH$6:AH$257,'Aceite de Oliva'!$A$6:$A$257,"&gt;="&amp;$A279,'Aceite de Oliva'!$B$6:$B$257,"&lt;="&amp;$B279)</f>
        <v>1.98</v>
      </c>
      <c r="AI279" s="4">
        <f>SUMIFS('Aceite de Oliva'!AI$6:AI$257,'Aceite de Oliva'!$A$6:$A$257,"&gt;="&amp;$A279,'Aceite de Oliva'!$B$6:$B$257,"&lt;="&amp;$B279)</f>
        <v>0.57999999999999996</v>
      </c>
      <c r="AJ279" s="9"/>
      <c r="AK279" s="9"/>
      <c r="AL279" s="9"/>
      <c r="AM279" s="4">
        <f>SUMIFS('Aceite de Oliva'!AM$6:AM$257,'Aceite de Oliva'!$A$6:$A$257,"&gt;="&amp;$A279,'Aceite de Oliva'!$B$6:$B$257,"&lt;="&amp;$B279)</f>
        <v>1.1600000000000001</v>
      </c>
      <c r="AN279" s="4">
        <f>SUMIFS('Aceite de Oliva'!AN$6:AN$257,'Aceite de Oliva'!$A$6:$A$257,"&gt;="&amp;$A279,'Aceite de Oliva'!$B$6:$B$257,"&lt;="&amp;$B279)</f>
        <v>1.71</v>
      </c>
      <c r="AO279" s="4">
        <f>SUMIFS('Aceite de Oliva'!AO$6:AO$257,'Aceite de Oliva'!$A$6:$A$257,"&gt;="&amp;$A279,'Aceite de Oliva'!$B$6:$B$257,"&lt;="&amp;$B279)</f>
        <v>1.29</v>
      </c>
      <c r="AP279" s="4">
        <f>SUMIFS('Aceite de Oliva'!AP$6:AP$257,'Aceite de Oliva'!$A$6:$A$257,"&gt;="&amp;$A279,'Aceite de Oliva'!$B$6:$B$257,"&lt;="&amp;$B279)</f>
        <v>0.56000000000000005</v>
      </c>
      <c r="AQ279" s="9"/>
      <c r="AR279" s="9"/>
      <c r="AT279" s="4">
        <f>SUMIFS('Aceite de Oliva'!AT$6:AT$257,'Aceite de Oliva'!$A$6:$A$257,"&gt;="&amp;$A279,'Aceite de Oliva'!$B$6:$B$257,"&lt;="&amp;$B279)</f>
        <v>0.90999999999999992</v>
      </c>
      <c r="AU279" s="4">
        <f>SUMIFS('Aceite de Oliva'!AU$6:AU$257,'Aceite de Oliva'!$A$6:$A$257,"&gt;="&amp;$A279,'Aceite de Oliva'!$B$6:$B$257,"&lt;="&amp;$B279)</f>
        <v>1.26</v>
      </c>
      <c r="AV279" s="4">
        <f>SUMIFS('Aceite de Oliva'!AV$6:AV$257,'Aceite de Oliva'!$A$6:$A$257,"&gt;="&amp;$A279,'Aceite de Oliva'!$B$6:$B$257,"&lt;="&amp;$B279)</f>
        <v>1.02</v>
      </c>
      <c r="AW279" s="4">
        <f>SUMIFS('Aceite de Oliva'!AW$6:AW$257,'Aceite de Oliva'!$A$6:$A$257,"&gt;="&amp;$A279,'Aceite de Oliva'!$B$6:$B$257,"&lt;="&amp;$B279)</f>
        <v>0</v>
      </c>
      <c r="BA279" s="4">
        <f>SUMIFS('Aceite de Oliva'!BA$6:BA$257,'Aceite de Oliva'!$A$6:$A$257,"&gt;="&amp;A279,'Aceite de Oliva'!$B$6:$B$257,"&lt;="&amp;B279)</f>
        <v>0.8</v>
      </c>
      <c r="BB279" s="4">
        <f>SUMIFS('Aceite de Oliva'!BB$6:BB$257,'Aceite de Oliva'!$A$6:$A$257,"&gt;="&amp;$A279,'Aceite de Oliva'!$B$6:$B$257,"&lt;="&amp;$B279)</f>
        <v>0.18</v>
      </c>
      <c r="BC279" s="4">
        <f>SUMIFS('Aceite de Oliva'!BC$6:BC$257,'Aceite de Oliva'!$A$6:$A$257,"&gt;="&amp;$A279,'Aceite de Oliva'!$B$6:$B$257,"&lt;="&amp;$B279)</f>
        <v>1.37</v>
      </c>
      <c r="BD279" s="4">
        <f>SUMIFS('Aceite de Oliva'!BD$6:BD$257,'Aceite de Oliva'!$A$6:$A$257,"&gt;="&amp;$A279,'Aceite de Oliva'!$B$6:$B$257,"&lt;="&amp;$B279)</f>
        <v>0</v>
      </c>
      <c r="BH279" s="4">
        <f>SUMIFS('Aceite de Oliva'!BH$6:BH$257,'Aceite de Oliva'!$A$6:$A$257,"&gt;="&amp;$A279,'Aceite de Oliva'!$B$6:$B$257,"&lt;="&amp;$B279)</f>
        <v>0.87999999999999989</v>
      </c>
      <c r="BI279" s="4">
        <f>SUMIFS('Aceite de Oliva'!BI$6:BI$257,'Aceite de Oliva'!$A$6:$A$257,"&gt;="&amp;$A279,'Aceite de Oliva'!$B$6:$B$257,"&lt;="&amp;$B279)</f>
        <v>0.2</v>
      </c>
      <c r="BJ279" s="4">
        <f>SUMIFS('Aceite de Oliva'!BJ$6:BJ$257,'Aceite de Oliva'!$A$6:$A$257,"&gt;="&amp;$A279,'Aceite de Oliva'!$B$6:$B$257,"&lt;="&amp;$B279)</f>
        <v>1.48</v>
      </c>
      <c r="BK279" s="4">
        <f>SUMIFS('Aceite de Oliva'!BK$6:BK$257,'Aceite de Oliva'!$A$6:$A$257,"&gt;="&amp;$A279,'Aceite de Oliva'!$B$6:$B$257,"&lt;="&amp;$B279)</f>
        <v>0</v>
      </c>
      <c r="BO279" s="4">
        <f>SUMIFS('Aceite de Oliva'!BO$6:BO$257,'Aceite de Oliva'!$A$6:$A$257,"&gt;="&amp;$A279,'Aceite de Oliva'!$B$6:$B$257,"&lt;="&amp;$B279)</f>
        <v>1.17</v>
      </c>
      <c r="BP279" s="4">
        <f>SUMIFS('Aceite de Oliva'!BP$6:BP$257,'Aceite de Oliva'!$A$6:$A$257,"&gt;="&amp;$A279,'Aceite de Oliva'!$B$6:$B$257,"&lt;="&amp;$B279)</f>
        <v>0.37</v>
      </c>
      <c r="BQ279" s="4">
        <f>SUMIFS('Aceite de Oliva'!BQ$6:BQ$257,'Aceite de Oliva'!$A$6:$A$257,"&gt;="&amp;$A279,'Aceite de Oliva'!$B$6:$B$257,"&lt;="&amp;$B279)</f>
        <v>1.86</v>
      </c>
      <c r="BR279" s="4">
        <f>SUMIFS('Aceite de Oliva'!BR$6:BR$257,'Aceite de Oliva'!$A$6:$A$257,"&gt;="&amp;$A279,'Aceite de Oliva'!$B$6:$B$257,"&lt;="&amp;$B279)</f>
        <v>0</v>
      </c>
      <c r="BV279" s="4">
        <f>SUMIFS('Aceite de Oliva'!BV$6:BV$257,'Aceite de Oliva'!$A$6:$A$257,"&gt;="&amp;$A279,'Aceite de Oliva'!$B$6:$B$257,"&lt;="&amp;$B279)</f>
        <v>0.99</v>
      </c>
      <c r="BW279" s="4">
        <f>SUMIFS('Aceite de Oliva'!BW$6:BW$257,'Aceite de Oliva'!$A$6:$A$257,"&gt;="&amp;$A279,'Aceite de Oliva'!$B$6:$B$257,"&lt;="&amp;$B279)</f>
        <v>0</v>
      </c>
      <c r="BX279" s="4">
        <f>SUMIFS('Aceite de Oliva'!BX$6:BX$257,'Aceite de Oliva'!$A$6:$A$257,"&gt;="&amp;$A279,'Aceite de Oliva'!$B$6:$B$257,"&lt;="&amp;$B279)</f>
        <v>1.9400000000000002</v>
      </c>
      <c r="BY279" s="4">
        <f>SUMIFS('Aceite de Oliva'!BY$6:BY$257,'Aceite de Oliva'!$A$6:$A$257,"&gt;="&amp;$A279,'Aceite de Oliva'!$B$6:$B$257,"&lt;="&amp;$B279)</f>
        <v>0.16</v>
      </c>
      <c r="CC279" s="4">
        <f>SUMIFS('Aceite de Oliva'!CC$6:CC$257,'Aceite de Oliva'!$A$6:$A$257,"&gt;="&amp;$A279,'Aceite de Oliva'!$B$6:$B$257,"&lt;="&amp;$B279)</f>
        <v>0.51</v>
      </c>
      <c r="CD279" s="4">
        <f>SUMIFS('Aceite de Oliva'!CD$6:CD$257,'Aceite de Oliva'!$A$6:$A$257,"&gt;="&amp;$A279,'Aceite de Oliva'!$B$6:$B$257,"&lt;="&amp;$B279)</f>
        <v>0.64</v>
      </c>
      <c r="CE279" s="4">
        <f>SUMIFS('Aceite de Oliva'!CE$6:CE$257,'Aceite de Oliva'!$A$6:$A$257,"&gt;="&amp;$A279,'Aceite de Oliva'!$B$6:$B$257,"&lt;="&amp;$B279)</f>
        <v>0.22</v>
      </c>
      <c r="CF279" s="4">
        <f>SUMIFS('Aceite de Oliva'!CF$6:CF$257,'Aceite de Oliva'!$A$6:$A$257,"&gt;="&amp;$A279,'Aceite de Oliva'!$B$6:$B$257,"&lt;="&amp;$B279)</f>
        <v>0</v>
      </c>
      <c r="CJ279" s="4">
        <f>SUMIFS('Aceite de Oliva'!CJ$6:CJ$257,'Aceite de Oliva'!$A$6:$A$257,"&gt;="&amp;$A279,'Aceite de Oliva'!$B$6:$B$257,"&lt;="&amp;$B279)</f>
        <v>0.54</v>
      </c>
      <c r="CK279" s="4">
        <f>SUMIFS('Aceite de Oliva'!CK$6:CK$257,'Aceite de Oliva'!$A$6:$A$257,"&gt;="&amp;$A279,'Aceite de Oliva'!$B$6:$B$257,"&lt;="&amp;$B279)</f>
        <v>0</v>
      </c>
      <c r="CL279" s="4">
        <f>SUMIFS('Aceite de Oliva'!CL$6:CL$257,'Aceite de Oliva'!$A$6:$A$257,"&gt;="&amp;$A279,'Aceite de Oliva'!$B$6:$B$257,"&lt;="&amp;$B279)</f>
        <v>0.89999999999999991</v>
      </c>
      <c r="CM279" s="4">
        <f>SUMIFS('Aceite de Oliva'!CM$6:CM$257,'Aceite de Oliva'!$A$6:$A$257,"&gt;="&amp;$A279,'Aceite de Oliva'!$B$6:$B$257,"&lt;="&amp;$B279)</f>
        <v>0</v>
      </c>
      <c r="CQ279" s="4">
        <f>SUMIFS('Aceite de Oliva'!CQ$6:CQ$257,'Aceite de Oliva'!$A$6:$A$257,"&gt;="&amp;$A279,'Aceite de Oliva'!$B$6:$B$257,"&lt;="&amp;$B279)</f>
        <v>0.11</v>
      </c>
      <c r="CR279" s="4">
        <f>SUMIFS('Aceite de Oliva'!CR$6:CR$257,'Aceite de Oliva'!$A$6:$A$257,"&gt;="&amp;$A279,'Aceite de Oliva'!$B$6:$B$257,"&lt;="&amp;$B279)</f>
        <v>0.3</v>
      </c>
      <c r="CS279" s="4">
        <f>SUMIFS('Aceite de Oliva'!CS$6:CS$257,'Aceite de Oliva'!$A$6:$A$257,"&gt;="&amp;$A279,'Aceite de Oliva'!$B$6:$B$257,"&lt;="&amp;$B279)</f>
        <v>0.1</v>
      </c>
      <c r="CT279" s="4">
        <f>SUMIFS('Aceite de Oliva'!CT$6:CT$257,'Aceite de Oliva'!$A$6:$A$257,"&gt;="&amp;$A279,'Aceite de Oliva'!$B$6:$B$257,"&lt;="&amp;$B279)</f>
        <v>0</v>
      </c>
      <c r="CX279" s="4">
        <f>SUMIFS('Aceite de Oliva'!CX$6:CX$257,'Aceite de Oliva'!$A$6:$A$257,"&gt;="&amp;$A279,'Aceite de Oliva'!$B$6:$B$257,"&lt;="&amp;$B279)</f>
        <v>0.52</v>
      </c>
      <c r="CY279" s="4">
        <f>SUMIFS('Aceite de Oliva'!CY$6:CY$257,'Aceite de Oliva'!$A$6:$A$257,"&gt;="&amp;$A279,'Aceite de Oliva'!$B$6:$B$257,"&lt;="&amp;$B279)</f>
        <v>0.41</v>
      </c>
      <c r="CZ279" s="4">
        <f>SUMIFS('Aceite de Oliva'!CZ$6:CZ$257,'Aceite de Oliva'!$A$6:$A$257,"&gt;="&amp;$A279,'Aceite de Oliva'!$B$6:$B$257,"&lt;="&amp;$B279)</f>
        <v>0.55000000000000004</v>
      </c>
      <c r="DA279" s="4">
        <f>SUMIFS('Aceite de Oliva'!DA$6:DA$257,'Aceite de Oliva'!$A$6:$A$257,"&gt;="&amp;$A279,'Aceite de Oliva'!$B$6:$B$257,"&lt;="&amp;$B279)</f>
        <v>0</v>
      </c>
      <c r="DE279" s="4">
        <f>SUMIFS('Aceite de Oliva'!DE$6:DE$257,'Aceite de Oliva'!$A$6:$A$257,"&gt;="&amp;$A279,'Aceite de Oliva'!$B$6:$B$257,"&lt;="&amp;$B279)</f>
        <v>0.04</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0.03</v>
      </c>
      <c r="DT279" s="4">
        <f>SUMIFS('Aceite de Oliva'!DT$6:DT$257,'Aceite de Oliva'!$A$6:$A$257,"&gt;="&amp;$A279,'Aceite de Oliva'!$B$6:$B$257,"&lt;="&amp;$B279)</f>
        <v>0.19</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0.27</v>
      </c>
      <c r="EA279" s="4">
        <f>SUMIFS('Aceite de Oliva'!EA$6:EA$257,'Aceite de Oliva'!$A$6:$A$257,"&gt;="&amp;$A279,'Aceite de Oliva'!$B$6:$B$257,"&lt;="&amp;$B279)</f>
        <v>0</v>
      </c>
      <c r="EB279" s="4">
        <f>SUMIFS('Aceite de Oliva'!EB$6:EB$257,'Aceite de Oliva'!$A$6:$A$257,"&gt;="&amp;$A279,'Aceite de Oliva'!$B$6:$B$257,"&lt;="&amp;$B279)</f>
        <v>0.36</v>
      </c>
      <c r="EC279" s="4">
        <f>SUMIFS('Aceite de Oliva'!EC$6:EC$257,'Aceite de Oliva'!$A$6:$A$257,"&gt;="&amp;$A279,'Aceite de Oliva'!$B$6:$B$257,"&lt;="&amp;$B279)</f>
        <v>0</v>
      </c>
      <c r="EG279" s="4">
        <f>SUMIFS('Aceite de Oliva'!EG$6:EG$257,'Aceite de Oliva'!$A$6:$A$257,"&gt;="&amp;$A279,'Aceite de Oliva'!$B$6:$B$257,"&lt;="&amp;$B279)</f>
        <v>0.18</v>
      </c>
      <c r="EH279" s="4">
        <f>SUMIFS('Aceite de Oliva'!EH$6:EH$257,'Aceite de Oliva'!$A$6:$A$257,"&gt;="&amp;$A279,'Aceite de Oliva'!$B$6:$B$257,"&lt;="&amp;$B279)</f>
        <v>0.33</v>
      </c>
      <c r="EI279" s="4">
        <f>SUMIFS('Aceite de Oliva'!EI$6:EI$257,'Aceite de Oliva'!$A$6:$A$257,"&gt;="&amp;$A279,'Aceite de Oliva'!$B$6:$B$257,"&lt;="&amp;$B279)</f>
        <v>0.18</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0.13</v>
      </c>
      <c r="EV279" s="4">
        <f>SUMIFS('Aceite de Oliva'!EV$6:EV$257,'Aceite de Oliva'!$A$6:$A$257,"&gt;="&amp;$A279,'Aceite de Oliva'!$B$6:$B$257,"&lt;="&amp;$B279)</f>
        <v>0</v>
      </c>
      <c r="EW279" s="4">
        <f>SUMIFS('Aceite de Oliva'!EW$6:EW$257,'Aceite de Oliva'!$A$6:$A$257,"&gt;="&amp;$A279,'Aceite de Oliva'!$B$6:$B$257,"&lt;="&amp;$B279)</f>
        <v>0.21</v>
      </c>
      <c r="EX279" s="4">
        <f>SUMIFS('Aceite de Oliva'!EX$6:EX$257,'Aceite de Oliva'!$A$6:$A$257,"&gt;="&amp;$A279,'Aceite de Oliva'!$B$6:$B$257,"&lt;="&amp;$B279)</f>
        <v>0</v>
      </c>
      <c r="FB279" s="4">
        <f>SUMIFS('Aceite de Oliva'!FB$6:FB$257,'Aceite de Oliva'!$A$6:$A$257,"&gt;="&amp;$A279,'Aceite de Oliva'!$B$6:$B$257,"&lt;="&amp;$B279)</f>
        <v>7.0000000000000007E-2</v>
      </c>
      <c r="FC279" s="4">
        <f>SUMIFS('Aceite de Oliva'!FC$6:FC$257,'Aceite de Oliva'!$A$6:$A$257,"&gt;="&amp;$A279,'Aceite de Oliva'!$B$6:$B$257,"&lt;="&amp;$B279)</f>
        <v>0</v>
      </c>
      <c r="FD279" s="4">
        <f>SUMIFS('Aceite de Oliva'!FD$6:FD$257,'Aceite de Oliva'!$A$6:$A$257,"&gt;="&amp;$A279,'Aceite de Oliva'!$B$6:$B$257,"&lt;="&amp;$B279)</f>
        <v>0.12000000000000001</v>
      </c>
      <c r="FE279" s="4">
        <f>SUMIFS('Aceite de Oliva'!FE$6:FE$257,'Aceite de Oliva'!$A$6:$A$257,"&gt;="&amp;$A279,'Aceite de Oliva'!$B$6:$B$257,"&lt;="&amp;$B279)</f>
        <v>0</v>
      </c>
      <c r="FI279" s="4">
        <f>SUMIFS('Aceite de Oliva'!FI$6:FI$257,'Aceite de Oliva'!$A$6:$A$257,"&gt;="&amp;$A279,'Aceite de Oliva'!$B$6:$B$257,"&lt;="&amp;$B279)</f>
        <v>0.19</v>
      </c>
      <c r="FJ279" s="4">
        <f>SUMIFS('Aceite de Oliva'!FJ$6:FJ$257,'Aceite de Oliva'!$A$6:$A$257,"&gt;="&amp;$A279,'Aceite de Oliva'!$B$6:$B$257,"&lt;="&amp;$B279)</f>
        <v>0</v>
      </c>
      <c r="FK279" s="4">
        <f>SUMIFS('Aceite de Oliva'!FK$6:FK$257,'Aceite de Oliva'!$A$6:$A$257,"&gt;="&amp;$A279,'Aceite de Oliva'!$B$6:$B$257,"&lt;="&amp;$B279)</f>
        <v>0.27</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0.01</v>
      </c>
      <c r="GL279" s="4">
        <f>SUMIFS('Aceite de Oliva'!GL$6:GL$257,'Aceite de Oliva'!$A$6:$A$257,"&gt;="&amp;$A279,'Aceite de Oliva'!$B$6:$B$257,"&lt;="&amp;$B279)</f>
        <v>0</v>
      </c>
      <c r="GM279" s="4">
        <f>SUMIFS('Aceite de Oliva'!GM$6:GM$257,'Aceite de Oliva'!$A$6:$A$257,"&gt;="&amp;$A279,'Aceite de Oliva'!$B$6:$B$257,"&lt;="&amp;$B279)</f>
        <v>0.03</v>
      </c>
      <c r="GN279" s="4">
        <f>SUMIFS('Aceite de Oliva'!GN$6:GN$257,'Aceite de Oliva'!$A$6:$A$257,"&gt;="&amp;$A279,'Aceite de Oliva'!$B$6:$B$257,"&lt;="&amp;$B279)</f>
        <v>0</v>
      </c>
      <c r="GR279" s="4">
        <f>SUMIFS('Aceite de Oliva'!GR$6:GR$257,'Aceite de Oliva'!$A$6:$A$257,"&gt;="&amp;$A279,'Aceite de Oliva'!$B$6:$B$257,"&lt;="&amp;$B279)</f>
        <v>0.06</v>
      </c>
      <c r="GS279" s="4">
        <f>SUMIFS('Aceite de Oliva'!GS$6:GS$257,'Aceite de Oliva'!$A$6:$A$257,"&gt;="&amp;$A279,'Aceite de Oliva'!$B$6:$B$257,"&lt;="&amp;$B279)</f>
        <v>0</v>
      </c>
      <c r="GT279" s="4">
        <f>SUMIFS('Aceite de Oliva'!GT$6:GT$257,'Aceite de Oliva'!$A$6:$A$257,"&gt;="&amp;$A279,'Aceite de Oliva'!$B$6:$B$257,"&lt;="&amp;$B279)</f>
        <v>0.1</v>
      </c>
      <c r="GU279" s="4">
        <f>SUMIFS('Aceite de Oliva'!GU$6:GU$257,'Aceite de Oliva'!$A$6:$A$257,"&gt;="&amp;$A279,'Aceite de Oliva'!$B$6:$B$257,"&lt;="&amp;$B279)</f>
        <v>0</v>
      </c>
      <c r="GY279" s="4">
        <f>SUMIFS('Aceite de Oliva'!GY$6:GY$257,'Aceite de Oliva'!$A$6:$A$257,"&gt;="&amp;$A279,'Aceite de Oliva'!$B$6:$B$257,"&lt;="&amp;$B279)</f>
        <v>0.16</v>
      </c>
      <c r="GZ279" s="4">
        <f>SUMIFS('Aceite de Oliva'!GZ$6:GZ$257,'Aceite de Oliva'!$A$6:$A$257,"&gt;="&amp;$A279,'Aceite de Oliva'!$B$6:$B$257,"&lt;="&amp;$B279)</f>
        <v>0</v>
      </c>
      <c r="HA279" s="4">
        <f>SUMIFS('Aceite de Oliva'!HA$6:HA$257,'Aceite de Oliva'!$A$6:$A$257,"&gt;="&amp;$A279,'Aceite de Oliva'!$B$6:$B$257,"&lt;="&amp;$B279)</f>
        <v>0.04</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0.11</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0.09</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0.01</v>
      </c>
      <c r="II279" s="4">
        <f>SUMIFS('Aceite de Oliva'!II$6:II$257,'Aceite de Oliva'!$A$6:$A$257,"&gt;="&amp;$A279,'Aceite de Oliva'!$B$6:$B$257,"&lt;="&amp;$B279)</f>
        <v>0</v>
      </c>
      <c r="IJ279" s="4">
        <f>SUMIFS('Aceite de Oliva'!IJ$6:IJ$257,'Aceite de Oliva'!$A$6:$A$257,"&gt;="&amp;$A279,'Aceite de Oliva'!$B$6:$B$257,"&lt;="&amp;$B279)</f>
        <v>0.02</v>
      </c>
      <c r="IK279" s="4">
        <f>SUMIFS('Aceite de Oliva'!IK$6:IK$257,'Aceite de Oliva'!$A$6:$A$257,"&gt;="&amp;$A279,'Aceite de Oliva'!$B$6:$B$257,"&lt;="&amp;$B279)</f>
        <v>0</v>
      </c>
      <c r="IO279" s="4">
        <f>SUMIFS('Aceite de Oliva'!IO$6:IO$257,'Aceite de Oliva'!$A$6:$A$257,"&gt;="&amp;$A279,'Aceite de Oliva'!$B$6:$B$257,"&lt;="&amp;$B279)</f>
        <v>0.1</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0.21</v>
      </c>
      <c r="IW279" s="4">
        <f>SUMIFS('Aceite de Oliva'!IW$6:IW$257,'Aceite de Oliva'!$A$6:$A$257,"&gt;="&amp;$A279,'Aceite de Oliva'!$B$6:$B$257,"&lt;="&amp;$B279)</f>
        <v>0</v>
      </c>
      <c r="IX279" s="4">
        <f>SUMIFS('Aceite de Oliva'!IX$6:IX$257,'Aceite de Oliva'!$A$6:$A$257,"&gt;="&amp;$A279,'Aceite de Oliva'!$B$6:$B$257,"&lt;="&amp;$B279)</f>
        <v>0.18</v>
      </c>
      <c r="IY279" s="4">
        <f>SUMIFS('Aceite de Oliva'!IY$6:IY$257,'Aceite de Oliva'!$A$6:$A$257,"&gt;="&amp;$A279,'Aceite de Oliva'!$B$6:$B$257,"&lt;="&amp;$B279)</f>
        <v>0</v>
      </c>
      <c r="JC279" s="4">
        <f>SUMIFS('Aceite de Oliva'!JC$6:JC$257,'Aceite de Oliva'!$A$6:$A$257,"&gt;="&amp;$A279,'Aceite de Oliva'!$B$6:$B$257,"&lt;="&amp;$B279)</f>
        <v>0.18</v>
      </c>
      <c r="JD279" s="4">
        <f>SUMIFS('Aceite de Oliva'!JD$6:JD$257,'Aceite de Oliva'!$A$6:$A$257,"&gt;="&amp;$A279,'Aceite de Oliva'!$B$6:$B$257,"&lt;="&amp;$B279)</f>
        <v>0.33</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0.13</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0.2</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0.1</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0.28000000000000003</v>
      </c>
      <c r="KM279" s="4">
        <f>SUMIFS('Aceite de Oliva'!KM$6:KM$257,'Aceite de Oliva'!$A$6:$A$257,"&gt;="&amp;$A279,'Aceite de Oliva'!$B$6:$B$257,"&lt;="&amp;$B279)</f>
        <v>0.34</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0.23</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0.11</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0.14000000000000001</v>
      </c>
      <c r="LO279" s="4">
        <f>SUMIFS('Aceite de Oliva'!LO$6:LO$257,'Aceite de Oliva'!$A$6:$A$257,"&gt;="&amp;$A279,'Aceite de Oliva'!$B$6:$B$257,"&lt;="&amp;$B279)</f>
        <v>0</v>
      </c>
      <c r="LP279" s="4">
        <f>SUMIFS('Aceite de Oliva'!LP$6:LP$257,'Aceite de Oliva'!$A$6:$A$257,"&gt;="&amp;$A279,'Aceite de Oliva'!$B$6:$B$257,"&lt;="&amp;$B279)</f>
        <v>0.04</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0.27</v>
      </c>
      <c r="MC279" s="4">
        <f>SUMIFS('Aceite de Oliva'!MC$6:MC$257,'Aceite de Oliva'!$A$6:$A$257,"&gt;="&amp;$A279,'Aceite de Oliva'!$B$6:$B$257,"&lt;="&amp;$B279)</f>
        <v>0</v>
      </c>
      <c r="MD279" s="4">
        <f>SUMIFS('Aceite de Oliva'!MD$6:MD$257,'Aceite de Oliva'!$A$6:$A$257,"&gt;="&amp;$A279,'Aceite de Oliva'!$B$6:$B$257,"&lt;="&amp;$B279)</f>
        <v>0.26</v>
      </c>
      <c r="ME279" s="4">
        <f>SUMIFS('Aceite de Oliva'!ME$6:ME$257,'Aceite de Oliva'!$A$6:$A$257,"&gt;="&amp;$A279,'Aceite de Oliva'!$B$6:$B$257,"&lt;="&amp;$B279)</f>
        <v>0</v>
      </c>
      <c r="MI279" s="4">
        <f>SUMIFS('Aceite de Oliva'!MI$6:MI$257,'Aceite de Oliva'!$A$6:$A$257,"&gt;="&amp;$A279,'Aceite de Oliva'!$B$6:$B$257,"&lt;="&amp;$B279)</f>
        <v>0.13</v>
      </c>
      <c r="MJ279" s="4">
        <f>SUMIFS('Aceite de Oliva'!MJ$6:MJ$257,'Aceite de Oliva'!$A$6:$A$257,"&gt;="&amp;$A279,'Aceite de Oliva'!$B$6:$B$257,"&lt;="&amp;$B279)</f>
        <v>0.72</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0.63</v>
      </c>
      <c r="MQ279" s="4">
        <f>SUMIFS('Aceite de Oliva'!MQ$6:MQ$257,'Aceite de Oliva'!$A$6:$A$257,"&gt;="&amp;$A279,'Aceite de Oliva'!$B$6:$B$257,"&lt;="&amp;$B279)</f>
        <v>0</v>
      </c>
      <c r="MR279" s="4">
        <f>SUMIFS('Aceite de Oliva'!MR$6:MR$257,'Aceite de Oliva'!$A$6:$A$257,"&gt;="&amp;$A279,'Aceite de Oliva'!$B$6:$B$257,"&lt;="&amp;$B279)</f>
        <v>0.74</v>
      </c>
      <c r="MS279" s="4">
        <f>SUMIFS('Aceite de Oliva'!MS$6:MS$257,'Aceite de Oliva'!$A$6:$A$257,"&gt;="&amp;$A279,'Aceite de Oliva'!$B$6:$B$257,"&lt;="&amp;$B279)</f>
        <v>0</v>
      </c>
      <c r="MW279" s="4">
        <f>SUMIFS('Aceite de Oliva'!MW$6:MW$257,'Aceite de Oliva'!$A$6:$A$257,"&gt;="&amp;$A279,'Aceite de Oliva'!$B$6:$B$257,"&lt;="&amp;$B279)</f>
        <v>0.28999999999999998</v>
      </c>
      <c r="MX279" s="4">
        <f>SUMIFS('Aceite de Oliva'!MX$6:MX$257,'Aceite de Oliva'!$A$6:$A$257,"&gt;="&amp;$A279,'Aceite de Oliva'!$B$6:$B$257,"&lt;="&amp;$B279)</f>
        <v>0</v>
      </c>
      <c r="MY279" s="4">
        <f>SUMIFS('Aceite de Oliva'!MY$6:MY$257,'Aceite de Oliva'!$A$6:$A$257,"&gt;="&amp;$A279,'Aceite de Oliva'!$B$6:$B$257,"&lt;="&amp;$B279)</f>
        <v>0.18</v>
      </c>
      <c r="MZ279" s="4">
        <f>SUMIFS('Aceite de Oliva'!MZ$6:MZ$257,'Aceite de Oliva'!$A$6:$A$257,"&gt;="&amp;$A279,'Aceite de Oliva'!$B$6:$B$257,"&lt;="&amp;$B279)</f>
        <v>0</v>
      </c>
      <c r="ND279" s="4">
        <f>SUMIFS('Aceite de Oliva'!ND$6:ND$257,'Aceite de Oliva'!$A$6:$A$257,"&gt;="&amp;$A279,'Aceite de Oliva'!$B$6:$B$257,"&lt;="&amp;$B279)</f>
        <v>0.76</v>
      </c>
      <c r="NE279" s="4">
        <f>SUMIFS('Aceite de Oliva'!NE$6:NE$257,'Aceite de Oliva'!$A$6:$A$257,"&gt;="&amp;$A279,'Aceite de Oliva'!$B$6:$B$257,"&lt;="&amp;$B279)</f>
        <v>0</v>
      </c>
      <c r="NF279" s="4">
        <f>SUMIFS('Aceite de Oliva'!NF$6:NF$257,'Aceite de Oliva'!$A$6:$A$257,"&gt;="&amp;$A279,'Aceite de Oliva'!$B$6:$B$257,"&lt;="&amp;$B279)</f>
        <v>0.54</v>
      </c>
      <c r="NG279" s="4">
        <f>SUMIFS('Aceite de Oliva'!NG$6:NG$257,'Aceite de Oliva'!$A$6:$A$257,"&gt;="&amp;$A279,'Aceite de Oliva'!$B$6:$B$257,"&lt;="&amp;$B279)</f>
        <v>1.18</v>
      </c>
      <c r="NK279" s="4">
        <f>SUMIFS('Aceite de Oliva'!NK$6:NK$257,'Aceite de Oliva'!$A$6:$A$257,"&gt;="&amp;$A279,'Aceite de Oliva'!$B$6:$B$257,"&lt;="&amp;$B279)</f>
        <v>0.5</v>
      </c>
      <c r="NL279" s="4">
        <f>SUMIFS('Aceite de Oliva'!NL$6:NL$257,'Aceite de Oliva'!$A$6:$A$257,"&gt;="&amp;$A279,'Aceite de Oliva'!$B$6:$B$257,"&lt;="&amp;$B279)</f>
        <v>0</v>
      </c>
      <c r="NM279" s="4">
        <f>SUMIFS('Aceite de Oliva'!NM$6:NM$257,'Aceite de Oliva'!$A$6:$A$257,"&gt;="&amp;$A279,'Aceite de Oliva'!$B$6:$B$257,"&lt;="&amp;$B279)</f>
        <v>0.4</v>
      </c>
      <c r="NN279" s="4">
        <f>SUMIFS('Aceite de Oliva'!NN$6:NN$257,'Aceite de Oliva'!$A$6:$A$257,"&gt;="&amp;$A279,'Aceite de Oliva'!$B$6:$B$257,"&lt;="&amp;$B279)</f>
        <v>0</v>
      </c>
      <c r="NR279" s="4">
        <f>SUMIFS('Aceite de Oliva'!NR$6:NR$257,'Aceite de Oliva'!$A$6:$A$257,"&gt;="&amp;$A279,'Aceite de Oliva'!$B$6:$B$257,"&lt;="&amp;$B279)</f>
        <v>0.35</v>
      </c>
      <c r="NS279" s="4">
        <f>SUMIFS('Aceite de Oliva'!NS$6:NS$257,'Aceite de Oliva'!$A$6:$A$257,"&gt;="&amp;$A279,'Aceite de Oliva'!$B$6:$B$257,"&lt;="&amp;$B279)</f>
        <v>0.26</v>
      </c>
      <c r="NT279" s="4">
        <f>SUMIFS('Aceite de Oliva'!NT$6:NT$257,'Aceite de Oliva'!$A$6:$A$257,"&gt;="&amp;$A279,'Aceite de Oliva'!$B$6:$B$257,"&lt;="&amp;$B279)</f>
        <v>0.4</v>
      </c>
      <c r="NU279" s="4">
        <f>SUMIFS('Aceite de Oliva'!NU$6:NU$257,'Aceite de Oliva'!$A$6:$A$257,"&gt;="&amp;$A279,'Aceite de Oliva'!$B$6:$B$257,"&lt;="&amp;$B279)</f>
        <v>0</v>
      </c>
      <c r="NY279" s="4">
        <f>SUMIFS('Aceite de Oliva'!NY$6:NY$257,'Aceite de Oliva'!$A$6:$A$257,"&gt;="&amp;$A279,'Aceite de Oliva'!$B$6:$B$257,"&lt;="&amp;$B279)</f>
        <v>0.27999999999999997</v>
      </c>
      <c r="NZ279" s="4">
        <f>SUMIFS('Aceite de Oliva'!NZ$6:NZ$257,'Aceite de Oliva'!$A$6:$A$257,"&gt;="&amp;$A279,'Aceite de Oliva'!$B$6:$B$257,"&lt;="&amp;$B279)</f>
        <v>0.48</v>
      </c>
      <c r="OA279" s="4">
        <f>SUMIFS('Aceite de Oliva'!OA$6:OA$257,'Aceite de Oliva'!$A$6:$A$257,"&gt;="&amp;$A279,'Aceite de Oliva'!$B$6:$B$257,"&lt;="&amp;$B279)</f>
        <v>0.25</v>
      </c>
      <c r="OB279" s="4">
        <f>SUMIFS('Aceite de Oliva'!OB$6:OB$257,'Aceite de Oliva'!$A$6:$A$257,"&gt;="&amp;$A279,'Aceite de Oliva'!$B$6:$B$257,"&lt;="&amp;$B279)</f>
        <v>0</v>
      </c>
      <c r="OF279" s="4">
        <f>SUMIFS('Aceite de Oliva'!OF$6:OF$257,'Aceite de Oliva'!$A$6:$A$257,"&gt;="&amp;$A279,'Aceite de Oliva'!$B$6:$B$257,"&lt;="&amp;$B279)</f>
        <v>0.14000000000000001</v>
      </c>
      <c r="OG279" s="4">
        <f>SUMIFS('Aceite de Oliva'!OG$6:OG$257,'Aceite de Oliva'!$A$6:$A$257,"&gt;="&amp;$A279,'Aceite de Oliva'!$B$6:$B$257,"&lt;="&amp;$B279)</f>
        <v>0</v>
      </c>
      <c r="OH279" s="4">
        <f>SUMIFS('Aceite de Oliva'!OH$6:OH$257,'Aceite de Oliva'!$A$6:$A$257,"&gt;="&amp;$A279,'Aceite de Oliva'!$B$6:$B$257,"&lt;="&amp;$B279)</f>
        <v>0.24000000000000002</v>
      </c>
      <c r="OI279" s="4">
        <f>SUMIFS('Aceite de Oliva'!OI$6:OI$257,'Aceite de Oliva'!$A$6:$A$257,"&gt;="&amp;$A279,'Aceite de Oliva'!$B$6:$B$257,"&lt;="&amp;$B279)</f>
        <v>0</v>
      </c>
      <c r="OM279" s="4">
        <f>SUMIFS('Aceite de Oliva'!OM$6:OM$257,'Aceite de Oliva'!$A$6:$A$257,"&gt;="&amp;$A279,'Aceite de Oliva'!$B$6:$B$257,"&lt;="&amp;$B279)</f>
        <v>0.4</v>
      </c>
      <c r="ON279" s="4">
        <f>SUMIFS('Aceite de Oliva'!ON$6:ON$257,'Aceite de Oliva'!$A$6:$A$257,"&gt;="&amp;$A279,'Aceite de Oliva'!$B$6:$B$257,"&lt;="&amp;$B279)</f>
        <v>0.57000000000000006</v>
      </c>
      <c r="OO279" s="4">
        <f>SUMIFS('Aceite de Oliva'!OO$6:OO$257,'Aceite de Oliva'!$A$6:$A$257,"&gt;="&amp;$A279,'Aceite de Oliva'!$B$6:$B$257,"&lt;="&amp;$B279)</f>
        <v>0.06</v>
      </c>
      <c r="OP279" s="4">
        <f>SUMIFS('Aceite de Oliva'!OP$6:OP$257,'Aceite de Oliva'!$A$6:$A$257,"&gt;="&amp;$A279,'Aceite de Oliva'!$B$6:$B$257,"&lt;="&amp;$B279)</f>
        <v>0.88</v>
      </c>
      <c r="OT279" s="4">
        <f>SUMIFS('Aceite de Oliva'!OT$6:OT$257,'Aceite de Oliva'!$A$6:$A$257,"&gt;="&amp;$A279,'Aceite de Oliva'!$B$6:$B$257,"&lt;="&amp;$B279)</f>
        <v>0.91999999999999993</v>
      </c>
      <c r="OU279" s="4">
        <f>SUMIFS('Aceite de Oliva'!OU$6:OU$257,'Aceite de Oliva'!$A$6:$A$257,"&gt;="&amp;$A279,'Aceite de Oliva'!$B$6:$B$257,"&lt;="&amp;$B279)</f>
        <v>0.82</v>
      </c>
      <c r="OV279" s="4">
        <f>SUMIFS('Aceite de Oliva'!OV$6:OV$257,'Aceite de Oliva'!$A$6:$A$257,"&gt;="&amp;$A279,'Aceite de Oliva'!$B$6:$B$257,"&lt;="&amp;$B279)</f>
        <v>0.76</v>
      </c>
      <c r="OW279" s="4">
        <f>SUMIFS('Aceite de Oliva'!OW$6:OW$257,'Aceite de Oliva'!$A$6:$A$257,"&gt;="&amp;$A279,'Aceite de Oliva'!$B$6:$B$257,"&lt;="&amp;$B279)</f>
        <v>0</v>
      </c>
      <c r="PA279" s="4">
        <f>SUMIFS('Aceite de Oliva'!PA$6:PA$257,'Aceite de Oliva'!$A$6:$A$257,"&gt;="&amp;$A279,'Aceite de Oliva'!$B$6:$B$257,"&lt;="&amp;$B279)</f>
        <v>1.39</v>
      </c>
      <c r="PB279" s="4">
        <f>SUMIFS('Aceite de Oliva'!PB$6:PB$257,'Aceite de Oliva'!$A$6:$A$257,"&gt;="&amp;$A279,'Aceite de Oliva'!$B$6:$B$257,"&lt;="&amp;$B279)</f>
        <v>2.39</v>
      </c>
      <c r="PC279" s="4">
        <f>SUMIFS('Aceite de Oliva'!PC$6:PC$257,'Aceite de Oliva'!$A$6:$A$257,"&gt;="&amp;$A279,'Aceite de Oliva'!$B$6:$B$257,"&lt;="&amp;$B279)</f>
        <v>1.1600000000000001</v>
      </c>
      <c r="PD279" s="4">
        <f>SUMIFS('Aceite de Oliva'!PD$6:PD$257,'Aceite de Oliva'!$A$6:$A$257,"&gt;="&amp;$A279,'Aceite de Oliva'!$B$6:$B$257,"&lt;="&amp;$B279)</f>
        <v>0.37</v>
      </c>
      <c r="PH279" s="4">
        <f>SUMIFS('Aceite de Oliva'!PH$6:PH$257,'Aceite de Oliva'!$A$6:$A$257,"&gt;="&amp;$A279,'Aceite de Oliva'!$B$6:$B$257,"&lt;="&amp;$B279)</f>
        <v>0.51</v>
      </c>
      <c r="PI279" s="4">
        <f>SUMIFS('Aceite de Oliva'!PI$6:PI$257,'Aceite de Oliva'!$A$6:$A$257,"&gt;="&amp;$A279,'Aceite de Oliva'!$B$6:$B$257,"&lt;="&amp;$B279)</f>
        <v>0.62</v>
      </c>
      <c r="PJ279" s="4">
        <f>SUMIFS('Aceite de Oliva'!PJ$6:PJ$257,'Aceite de Oliva'!$A$6:$A$257,"&gt;="&amp;$A279,'Aceite de Oliva'!$B$6:$B$257,"&lt;="&amp;$B279)</f>
        <v>0.51</v>
      </c>
      <c r="PK279" s="4">
        <f>SUMIFS('Aceite de Oliva'!PK$6:PK$257,'Aceite de Oliva'!$A$6:$A$257,"&gt;="&amp;$A279,'Aceite de Oliva'!$B$6:$B$257,"&lt;="&amp;$B279)</f>
        <v>0</v>
      </c>
      <c r="PO279" s="4">
        <f>SUMIFS('Aceite de Oliva'!PO$6:PO$257,'Aceite de Oliva'!$A$6:$A$257,"&gt;="&amp;$A279,'Aceite de Oliva'!$B$6:$B$257,"&lt;="&amp;$B279)</f>
        <v>0.66</v>
      </c>
      <c r="PP279" s="4">
        <f>SUMIFS('Aceite de Oliva'!PP$6:PP$257,'Aceite de Oliva'!$A$6:$A$257,"&gt;="&amp;$A279,'Aceite de Oliva'!$B$6:$B$257,"&lt;="&amp;$B279)</f>
        <v>1.42</v>
      </c>
      <c r="PQ279" s="4">
        <f>SUMIFS('Aceite de Oliva'!PQ$6:PQ$257,'Aceite de Oliva'!$A$6:$A$257,"&gt;="&amp;$A279,'Aceite de Oliva'!$B$6:$B$257,"&lt;="&amp;$B279)</f>
        <v>0.55000000000000004</v>
      </c>
      <c r="PR279" s="4">
        <f>SUMIFS('Aceite de Oliva'!PR$6:PR$257,'Aceite de Oliva'!$A$6:$A$257,"&gt;="&amp;$A279,'Aceite de Oliva'!$B$6:$B$257,"&lt;="&amp;$B279)</f>
        <v>0</v>
      </c>
      <c r="PV279" s="4">
        <f>SUMIFS('Aceite de Oliva'!PV$6:PV$257,'Aceite de Oliva'!$A$6:$A$257,"&gt;="&amp;$A279,'Aceite de Oliva'!$B$6:$B$257,"&lt;="&amp;$B279)</f>
        <v>0.30000000000000004</v>
      </c>
      <c r="PW279" s="4">
        <f>SUMIFS('Aceite de Oliva'!PW$6:PW$257,'Aceite de Oliva'!$A$6:$A$257,"&gt;="&amp;$A279,'Aceite de Oliva'!$B$6:$B$257,"&lt;="&amp;$B279)</f>
        <v>0.52</v>
      </c>
      <c r="PX279" s="4">
        <f>SUMIFS('Aceite de Oliva'!PX$6:PX$257,'Aceite de Oliva'!$A$6:$A$257,"&gt;="&amp;$A279,'Aceite de Oliva'!$B$6:$B$257,"&lt;="&amp;$B279)</f>
        <v>0.18</v>
      </c>
      <c r="PY279" s="4">
        <f>SUMIFS('Aceite de Oliva'!PY$6:PY$257,'Aceite de Oliva'!$A$6:$A$257,"&gt;="&amp;$A279,'Aceite de Oliva'!$B$6:$B$257,"&lt;="&amp;$B279)</f>
        <v>0.53</v>
      </c>
      <c r="QC279" s="4">
        <f>SUMIFS('Aceite de Oliva'!QC$6:QC$257,'Aceite de Oliva'!$A$6:$A$257,"&gt;="&amp;$A279,'Aceite de Oliva'!$B$6:$B$257,"&lt;="&amp;$B279)</f>
        <v>1.3499999999999999</v>
      </c>
      <c r="QD279" s="4">
        <f>SUMIFS('Aceite de Oliva'!QD$6:QD$257,'Aceite de Oliva'!$A$6:$A$257,"&gt;="&amp;$A279,'Aceite de Oliva'!$B$6:$B$257,"&lt;="&amp;$B279)</f>
        <v>1.23</v>
      </c>
      <c r="QE279" s="4">
        <f>SUMIFS('Aceite de Oliva'!QE$6:QE$257,'Aceite de Oliva'!$A$6:$A$257,"&gt;="&amp;$A279,'Aceite de Oliva'!$B$6:$B$257,"&lt;="&amp;$B279)</f>
        <v>1.5099999999999998</v>
      </c>
      <c r="QF279" s="4">
        <f>SUMIFS('Aceite de Oliva'!QF$6:QF$257,'Aceite de Oliva'!$A$6:$A$257,"&gt;="&amp;$A279,'Aceite de Oliva'!$B$6:$B$257,"&lt;="&amp;$B279)</f>
        <v>0.54</v>
      </c>
    </row>
    <row r="280" spans="1:448" x14ac:dyDescent="0.25">
      <c r="A280" s="9">
        <f>'TAM Aceite de Oliva'!B28</f>
        <v>4.7</v>
      </c>
      <c r="B280" s="9">
        <f>'TAM Aceite de Oliva'!C28</f>
        <v>4.8</v>
      </c>
      <c r="C280" s="9"/>
      <c r="D280" s="4">
        <f>SUMIFS('Aceite de Oliva'!D$6:D$257,'Aceite de Oliva'!$A$6:$A$257,"&gt;="&amp;$A280,'Aceite de Oliva'!$B$6:$B$257,"&lt;="&amp;$B280)</f>
        <v>1.81</v>
      </c>
      <c r="E280" s="4">
        <f>SUMIFS('Aceite de Oliva'!E$6:E$257,'Aceite de Oliva'!$A$6:$A$257,"&gt;="&amp;$A280,'Aceite de Oliva'!$B$6:$B$257,"&lt;="&amp;$B280)</f>
        <v>2.59</v>
      </c>
      <c r="F280" s="4">
        <f>SUMIFS('Aceite de Oliva'!F$6:F$257,'Aceite de Oliva'!$A$6:$A$257,"&gt;="&amp;$A280,'Aceite de Oliva'!$B$6:$B$257,"&lt;="&amp;$B280)</f>
        <v>1.74</v>
      </c>
      <c r="G280" s="4">
        <f>SUMIFS('Aceite de Oliva'!G$6:G$257,'Aceite de Oliva'!$A$6:$A$257,"&gt;="&amp;$A280,'Aceite de Oliva'!$B$6:$B$257,"&lt;="&amp;$B280)</f>
        <v>1.55</v>
      </c>
      <c r="H280" s="9"/>
      <c r="I280" s="9"/>
      <c r="J280" s="9"/>
      <c r="K280" s="4">
        <f>SUMIFS('Aceite de Oliva'!K$6:K$257,'Aceite de Oliva'!$A$6:$A$257,"&gt;="&amp;$A280,'Aceite de Oliva'!$B$6:$B$257,"&lt;="&amp;$B280)</f>
        <v>1.79</v>
      </c>
      <c r="L280" s="4">
        <f>SUMIFS('Aceite de Oliva'!L$6:L$257,'Aceite de Oliva'!$A$6:$A$257,"&gt;="&amp;$A280,'Aceite de Oliva'!$B$6:$B$257,"&lt;="&amp;$B280)</f>
        <v>3.58</v>
      </c>
      <c r="M280" s="4">
        <f>SUMIFS('Aceite de Oliva'!M$6:M$257,'Aceite de Oliva'!$A$6:$A$257,"&gt;="&amp;$A280,'Aceite de Oliva'!$B$6:$B$257,"&lt;="&amp;$B280)</f>
        <v>1.81</v>
      </c>
      <c r="N280" s="4">
        <f>SUMIFS('Aceite de Oliva'!N$6:N$257,'Aceite de Oliva'!$A$6:$A$257,"&gt;="&amp;$A280,'Aceite de Oliva'!$B$6:$B$257,"&lt;="&amp;$B280)</f>
        <v>0.33</v>
      </c>
      <c r="O280" s="9"/>
      <c r="P280" s="9"/>
      <c r="Q280" s="9"/>
      <c r="R280" s="4">
        <f>SUMIFS('Aceite de Oliva'!R$6:R$257,'Aceite de Oliva'!$A$6:$A$257,"&gt;="&amp;$A280,'Aceite de Oliva'!$B$6:$B$257,"&lt;="&amp;$B280)</f>
        <v>2.8400000000000003</v>
      </c>
      <c r="S280" s="4">
        <f>SUMIFS('Aceite de Oliva'!S$6:S$257,'Aceite de Oliva'!$A$6:$A$257,"&gt;="&amp;$A280,'Aceite de Oliva'!$B$6:$B$257,"&lt;="&amp;$B280)</f>
        <v>4.67</v>
      </c>
      <c r="T280" s="4">
        <f>SUMIFS('Aceite de Oliva'!T$6:T$257,'Aceite de Oliva'!$A$6:$A$257,"&gt;="&amp;$A280,'Aceite de Oliva'!$B$6:$B$257,"&lt;="&amp;$B280)</f>
        <v>2.9899999999999998</v>
      </c>
      <c r="U280" s="4">
        <f>SUMIFS('Aceite de Oliva'!U$6:U$257,'Aceite de Oliva'!$A$6:$A$257,"&gt;="&amp;$A280,'Aceite de Oliva'!$B$6:$B$257,"&lt;="&amp;$B280)</f>
        <v>1.25</v>
      </c>
      <c r="V280" s="9"/>
      <c r="W280" s="9"/>
      <c r="X280" s="9"/>
      <c r="Y280" s="4">
        <f>SUMIFS('Aceite de Oliva'!Y$6:Y$257,'Aceite de Oliva'!$A$6:$A$257,"&gt;="&amp;$A280,'Aceite de Oliva'!$B$6:$B$257,"&lt;="&amp;$B280)</f>
        <v>1.6</v>
      </c>
      <c r="Z280" s="4">
        <f>SUMIFS('Aceite de Oliva'!Z$6:Z$257,'Aceite de Oliva'!$A$6:$A$257,"&gt;="&amp;$A280,'Aceite de Oliva'!$B$6:$B$257,"&lt;="&amp;$B280)</f>
        <v>5.98</v>
      </c>
      <c r="AA280" s="4">
        <f>SUMIFS('Aceite de Oliva'!AA$6:AA$257,'Aceite de Oliva'!$A$6:$A$257,"&gt;="&amp;$A280,'Aceite de Oliva'!$B$6:$B$257,"&lt;="&amp;$B280)</f>
        <v>0.54</v>
      </c>
      <c r="AB280" s="4">
        <f>SUMIFS('Aceite de Oliva'!AB$6:AB$257,'Aceite de Oliva'!$A$6:$A$257,"&gt;="&amp;$A280,'Aceite de Oliva'!$B$6:$B$257,"&lt;="&amp;$B280)</f>
        <v>1.05</v>
      </c>
      <c r="AC280" s="9"/>
      <c r="AD280" s="9"/>
      <c r="AE280" s="9"/>
      <c r="AF280" s="4">
        <f>SUMIFS('Aceite de Oliva'!AF$6:AF$257,'Aceite de Oliva'!$A$6:$A$257,"&gt;="&amp;$A280,'Aceite de Oliva'!$B$6:$B$257,"&lt;="&amp;$B280)</f>
        <v>2.44</v>
      </c>
      <c r="AG280" s="4">
        <f>SUMIFS('Aceite de Oliva'!AG$6:AG$257,'Aceite de Oliva'!$A$6:$A$257,"&gt;="&amp;$A280,'Aceite de Oliva'!$B$6:$B$257,"&lt;="&amp;$B280)</f>
        <v>2.9800000000000004</v>
      </c>
      <c r="AH280" s="4">
        <f>SUMIFS('Aceite de Oliva'!AH$6:AH$257,'Aceite de Oliva'!$A$6:$A$257,"&gt;="&amp;$A280,'Aceite de Oliva'!$B$6:$B$257,"&lt;="&amp;$B280)</f>
        <v>3.77</v>
      </c>
      <c r="AI280" s="4">
        <f>SUMIFS('Aceite de Oliva'!AI$6:AI$257,'Aceite de Oliva'!$A$6:$A$257,"&gt;="&amp;$A280,'Aceite de Oliva'!$B$6:$B$257,"&lt;="&amp;$B280)</f>
        <v>0</v>
      </c>
      <c r="AJ280" s="9"/>
      <c r="AK280" s="9"/>
      <c r="AL280" s="9"/>
      <c r="AM280" s="4">
        <f>SUMIFS('Aceite de Oliva'!AM$6:AM$257,'Aceite de Oliva'!$A$6:$A$257,"&gt;="&amp;$A280,'Aceite de Oliva'!$B$6:$B$257,"&lt;="&amp;$B280)</f>
        <v>2.33</v>
      </c>
      <c r="AN280" s="4">
        <f>SUMIFS('Aceite de Oliva'!AN$6:AN$257,'Aceite de Oliva'!$A$6:$A$257,"&gt;="&amp;$A280,'Aceite de Oliva'!$B$6:$B$257,"&lt;="&amp;$B280)</f>
        <v>1.57</v>
      </c>
      <c r="AO280" s="4">
        <f>SUMIFS('Aceite de Oliva'!AO$6:AO$257,'Aceite de Oliva'!$A$6:$A$257,"&gt;="&amp;$A280,'Aceite de Oliva'!$B$6:$B$257,"&lt;="&amp;$B280)</f>
        <v>3.4099999999999997</v>
      </c>
      <c r="AP280" s="4">
        <f>SUMIFS('Aceite de Oliva'!AP$6:AP$257,'Aceite de Oliva'!$A$6:$A$257,"&gt;="&amp;$A280,'Aceite de Oliva'!$B$6:$B$257,"&lt;="&amp;$B280)</f>
        <v>0.16</v>
      </c>
      <c r="AQ280" s="9"/>
      <c r="AR280" s="9"/>
      <c r="AT280" s="4">
        <f>SUMIFS('Aceite de Oliva'!AT$6:AT$257,'Aceite de Oliva'!$A$6:$A$257,"&gt;="&amp;$A280,'Aceite de Oliva'!$B$6:$B$257,"&lt;="&amp;$B280)</f>
        <v>3.72</v>
      </c>
      <c r="AU280" s="4">
        <f>SUMIFS('Aceite de Oliva'!AU$6:AU$257,'Aceite de Oliva'!$A$6:$A$257,"&gt;="&amp;$A280,'Aceite de Oliva'!$B$6:$B$257,"&lt;="&amp;$B280)</f>
        <v>3.38</v>
      </c>
      <c r="AV280" s="4">
        <f>SUMIFS('Aceite de Oliva'!AV$6:AV$257,'Aceite de Oliva'!$A$6:$A$257,"&gt;="&amp;$A280,'Aceite de Oliva'!$B$6:$B$257,"&lt;="&amp;$B280)</f>
        <v>5.29</v>
      </c>
      <c r="AW280" s="4">
        <f>SUMIFS('Aceite de Oliva'!AW$6:AW$257,'Aceite de Oliva'!$A$6:$A$257,"&gt;="&amp;$A280,'Aceite de Oliva'!$B$6:$B$257,"&lt;="&amp;$B280)</f>
        <v>0.66</v>
      </c>
      <c r="BA280" s="4">
        <f>SUMIFS('Aceite de Oliva'!BA$6:BA$257,'Aceite de Oliva'!$A$6:$A$257,"&gt;="&amp;A280,'Aceite de Oliva'!$B$6:$B$257,"&lt;="&amp;B280)</f>
        <v>1.69</v>
      </c>
      <c r="BB280" s="4">
        <f>SUMIFS('Aceite de Oliva'!BB$6:BB$257,'Aceite de Oliva'!$A$6:$A$257,"&gt;="&amp;$A280,'Aceite de Oliva'!$B$6:$B$257,"&lt;="&amp;$B280)</f>
        <v>2.04</v>
      </c>
      <c r="BC280" s="4">
        <f>SUMIFS('Aceite de Oliva'!BC$6:BC$257,'Aceite de Oliva'!$A$6:$A$257,"&gt;="&amp;$A280,'Aceite de Oliva'!$B$6:$B$257,"&lt;="&amp;$B280)</f>
        <v>2.4900000000000002</v>
      </c>
      <c r="BD280" s="4">
        <f>SUMIFS('Aceite de Oliva'!BD$6:BD$257,'Aceite de Oliva'!$A$6:$A$257,"&gt;="&amp;$A280,'Aceite de Oliva'!$B$6:$B$257,"&lt;="&amp;$B280)</f>
        <v>0</v>
      </c>
      <c r="BH280" s="4">
        <f>SUMIFS('Aceite de Oliva'!BH$6:BH$257,'Aceite de Oliva'!$A$6:$A$257,"&gt;="&amp;$A280,'Aceite de Oliva'!$B$6:$B$257,"&lt;="&amp;$B280)</f>
        <v>1.2100000000000002</v>
      </c>
      <c r="BI280" s="4">
        <f>SUMIFS('Aceite de Oliva'!BI$6:BI$257,'Aceite de Oliva'!$A$6:$A$257,"&gt;="&amp;$A280,'Aceite de Oliva'!$B$6:$B$257,"&lt;="&amp;$B280)</f>
        <v>1.88</v>
      </c>
      <c r="BJ280" s="4">
        <f>SUMIFS('Aceite de Oliva'!BJ$6:BJ$257,'Aceite de Oliva'!$A$6:$A$257,"&gt;="&amp;$A280,'Aceite de Oliva'!$B$6:$B$257,"&lt;="&amp;$B280)</f>
        <v>1.73</v>
      </c>
      <c r="BK280" s="4">
        <f>SUMIFS('Aceite de Oliva'!BK$6:BK$257,'Aceite de Oliva'!$A$6:$A$257,"&gt;="&amp;$A280,'Aceite de Oliva'!$B$6:$B$257,"&lt;="&amp;$B280)</f>
        <v>0.1</v>
      </c>
      <c r="BO280" s="4">
        <f>SUMIFS('Aceite de Oliva'!BO$6:BO$257,'Aceite de Oliva'!$A$6:$A$257,"&gt;="&amp;$A280,'Aceite de Oliva'!$B$6:$B$257,"&lt;="&amp;$B280)</f>
        <v>1.29</v>
      </c>
      <c r="BP280" s="4">
        <f>SUMIFS('Aceite de Oliva'!BP$6:BP$257,'Aceite de Oliva'!$A$6:$A$257,"&gt;="&amp;$A280,'Aceite de Oliva'!$B$6:$B$257,"&lt;="&amp;$B280)</f>
        <v>0.82</v>
      </c>
      <c r="BQ280" s="4">
        <f>SUMIFS('Aceite de Oliva'!BQ$6:BQ$257,'Aceite de Oliva'!$A$6:$A$257,"&gt;="&amp;$A280,'Aceite de Oliva'!$B$6:$B$257,"&lt;="&amp;$B280)</f>
        <v>2.2599999999999998</v>
      </c>
      <c r="BR280" s="4">
        <f>SUMIFS('Aceite de Oliva'!BR$6:BR$257,'Aceite de Oliva'!$A$6:$A$257,"&gt;="&amp;$A280,'Aceite de Oliva'!$B$6:$B$257,"&lt;="&amp;$B280)</f>
        <v>0</v>
      </c>
      <c r="BV280" s="4">
        <f>SUMIFS('Aceite de Oliva'!BV$6:BV$257,'Aceite de Oliva'!$A$6:$A$257,"&gt;="&amp;$A280,'Aceite de Oliva'!$B$6:$B$257,"&lt;="&amp;$B280)</f>
        <v>0.56999999999999995</v>
      </c>
      <c r="BW280" s="4">
        <f>SUMIFS('Aceite de Oliva'!BW$6:BW$257,'Aceite de Oliva'!$A$6:$A$257,"&gt;="&amp;$A280,'Aceite de Oliva'!$B$6:$B$257,"&lt;="&amp;$B280)</f>
        <v>0.25</v>
      </c>
      <c r="BX280" s="4">
        <f>SUMIFS('Aceite de Oliva'!BX$6:BX$257,'Aceite de Oliva'!$A$6:$A$257,"&gt;="&amp;$A280,'Aceite de Oliva'!$B$6:$B$257,"&lt;="&amp;$B280)</f>
        <v>1.02</v>
      </c>
      <c r="BY280" s="4">
        <f>SUMIFS('Aceite de Oliva'!BY$6:BY$257,'Aceite de Oliva'!$A$6:$A$257,"&gt;="&amp;$A280,'Aceite de Oliva'!$B$6:$B$257,"&lt;="&amp;$B280)</f>
        <v>0</v>
      </c>
      <c r="CC280" s="4">
        <f>SUMIFS('Aceite de Oliva'!CC$6:CC$257,'Aceite de Oliva'!$A$6:$A$257,"&gt;="&amp;$A280,'Aceite de Oliva'!$B$6:$B$257,"&lt;="&amp;$B280)</f>
        <v>0.94</v>
      </c>
      <c r="CD280" s="4">
        <f>SUMIFS('Aceite de Oliva'!CD$6:CD$257,'Aceite de Oliva'!$A$6:$A$257,"&gt;="&amp;$A280,'Aceite de Oliva'!$B$6:$B$257,"&lt;="&amp;$B280)</f>
        <v>0.6</v>
      </c>
      <c r="CE280" s="4">
        <f>SUMIFS('Aceite de Oliva'!CE$6:CE$257,'Aceite de Oliva'!$A$6:$A$257,"&gt;="&amp;$A280,'Aceite de Oliva'!$B$6:$B$257,"&lt;="&amp;$B280)</f>
        <v>1.34</v>
      </c>
      <c r="CF280" s="4">
        <f>SUMIFS('Aceite de Oliva'!CF$6:CF$257,'Aceite de Oliva'!$A$6:$A$257,"&gt;="&amp;$A280,'Aceite de Oliva'!$B$6:$B$257,"&lt;="&amp;$B280)</f>
        <v>0</v>
      </c>
      <c r="CJ280" s="4">
        <f>SUMIFS('Aceite de Oliva'!CJ$6:CJ$257,'Aceite de Oliva'!$A$6:$A$257,"&gt;="&amp;$A280,'Aceite de Oliva'!$B$6:$B$257,"&lt;="&amp;$B280)</f>
        <v>1.1399999999999999</v>
      </c>
      <c r="CK280" s="4">
        <f>SUMIFS('Aceite de Oliva'!CK$6:CK$257,'Aceite de Oliva'!$A$6:$A$257,"&gt;="&amp;$A280,'Aceite de Oliva'!$B$6:$B$257,"&lt;="&amp;$B280)</f>
        <v>0.15</v>
      </c>
      <c r="CL280" s="4">
        <f>SUMIFS('Aceite de Oliva'!CL$6:CL$257,'Aceite de Oliva'!$A$6:$A$257,"&gt;="&amp;$A280,'Aceite de Oliva'!$B$6:$B$257,"&lt;="&amp;$B280)</f>
        <v>2.11</v>
      </c>
      <c r="CM280" s="4">
        <f>SUMIFS('Aceite de Oliva'!CM$6:CM$257,'Aceite de Oliva'!$A$6:$A$257,"&gt;="&amp;$A280,'Aceite de Oliva'!$B$6:$B$257,"&lt;="&amp;$B280)</f>
        <v>0</v>
      </c>
      <c r="CQ280" s="4">
        <f>SUMIFS('Aceite de Oliva'!CQ$6:CQ$257,'Aceite de Oliva'!$A$6:$A$257,"&gt;="&amp;$A280,'Aceite de Oliva'!$B$6:$B$257,"&lt;="&amp;$B280)</f>
        <v>0.16</v>
      </c>
      <c r="CR280" s="4">
        <f>SUMIFS('Aceite de Oliva'!CR$6:CR$257,'Aceite de Oliva'!$A$6:$A$257,"&gt;="&amp;$A280,'Aceite de Oliva'!$B$6:$B$257,"&lt;="&amp;$B280)</f>
        <v>0</v>
      </c>
      <c r="CS280" s="4">
        <f>SUMIFS('Aceite de Oliva'!CS$6:CS$257,'Aceite de Oliva'!$A$6:$A$257,"&gt;="&amp;$A280,'Aceite de Oliva'!$B$6:$B$257,"&lt;="&amp;$B280)</f>
        <v>0.27</v>
      </c>
      <c r="CT280" s="4">
        <f>SUMIFS('Aceite de Oliva'!CT$6:CT$257,'Aceite de Oliva'!$A$6:$A$257,"&gt;="&amp;$A280,'Aceite de Oliva'!$B$6:$B$257,"&lt;="&amp;$B280)</f>
        <v>0</v>
      </c>
      <c r="CX280" s="4">
        <f>SUMIFS('Aceite de Oliva'!CX$6:CX$257,'Aceite de Oliva'!$A$6:$A$257,"&gt;="&amp;$A280,'Aceite de Oliva'!$B$6:$B$257,"&lt;="&amp;$B280)</f>
        <v>0.25</v>
      </c>
      <c r="CY280" s="4">
        <f>SUMIFS('Aceite de Oliva'!CY$6:CY$257,'Aceite de Oliva'!$A$6:$A$257,"&gt;="&amp;$A280,'Aceite de Oliva'!$B$6:$B$257,"&lt;="&amp;$B280)</f>
        <v>0</v>
      </c>
      <c r="CZ280" s="4">
        <f>SUMIFS('Aceite de Oliva'!CZ$6:CZ$257,'Aceite de Oliva'!$A$6:$A$257,"&gt;="&amp;$A280,'Aceite de Oliva'!$B$6:$B$257,"&lt;="&amp;$B280)</f>
        <v>0.45</v>
      </c>
      <c r="DA280" s="4">
        <f>SUMIFS('Aceite de Oliva'!DA$6:DA$257,'Aceite de Oliva'!$A$6:$A$257,"&gt;="&amp;$A280,'Aceite de Oliva'!$B$6:$B$257,"&lt;="&amp;$B280)</f>
        <v>0</v>
      </c>
      <c r="DE280" s="4">
        <f>SUMIFS('Aceite de Oliva'!DE$6:DE$257,'Aceite de Oliva'!$A$6:$A$257,"&gt;="&amp;$A280,'Aceite de Oliva'!$B$6:$B$257,"&lt;="&amp;$B280)</f>
        <v>0.47</v>
      </c>
      <c r="DF280" s="4">
        <f>SUMIFS('Aceite de Oliva'!DF$6:DF$257,'Aceite de Oliva'!$A$6:$A$257,"&gt;="&amp;$A280,'Aceite de Oliva'!$B$6:$B$257,"&lt;="&amp;$B280)</f>
        <v>0.28000000000000003</v>
      </c>
      <c r="DG280" s="4">
        <f>SUMIFS('Aceite de Oliva'!DG$6:DG$257,'Aceite de Oliva'!$A$6:$A$257,"&gt;="&amp;$A280,'Aceite de Oliva'!$B$6:$B$257,"&lt;="&amp;$B280)</f>
        <v>0.8</v>
      </c>
      <c r="DH280" s="4">
        <f>SUMIFS('Aceite de Oliva'!DH$6:DH$257,'Aceite de Oliva'!$A$6:$A$257,"&gt;="&amp;$A280,'Aceite de Oliva'!$B$6:$B$257,"&lt;="&amp;$B280)</f>
        <v>0</v>
      </c>
      <c r="DL280" s="4">
        <f>SUMIFS('Aceite de Oliva'!DL$6:DL$257,'Aceite de Oliva'!$A$6:$A$257,"&gt;="&amp;$A280,'Aceite de Oliva'!$B$6:$B$257,"&lt;="&amp;$B280)</f>
        <v>1.29</v>
      </c>
      <c r="DM280" s="4">
        <f>SUMIFS('Aceite de Oliva'!DM$6:DM$257,'Aceite de Oliva'!$A$6:$A$257,"&gt;="&amp;$A280,'Aceite de Oliva'!$B$6:$B$257,"&lt;="&amp;$B280)</f>
        <v>0.2</v>
      </c>
      <c r="DN280" s="4">
        <f>SUMIFS('Aceite de Oliva'!DN$6:DN$257,'Aceite de Oliva'!$A$6:$A$257,"&gt;="&amp;$A280,'Aceite de Oliva'!$B$6:$B$257,"&lt;="&amp;$B280)</f>
        <v>1.97</v>
      </c>
      <c r="DO280" s="4">
        <f>SUMIFS('Aceite de Oliva'!DO$6:DO$257,'Aceite de Oliva'!$A$6:$A$257,"&gt;="&amp;$A280,'Aceite de Oliva'!$B$6:$B$257,"&lt;="&amp;$B280)</f>
        <v>0.65</v>
      </c>
      <c r="DS280" s="4">
        <f>SUMIFS('Aceite de Oliva'!DS$6:DS$257,'Aceite de Oliva'!$A$6:$A$257,"&gt;="&amp;$A280,'Aceite de Oliva'!$B$6:$B$257,"&lt;="&amp;$B280)</f>
        <v>1.21</v>
      </c>
      <c r="DT280" s="4">
        <f>SUMIFS('Aceite de Oliva'!DT$6:DT$257,'Aceite de Oliva'!$A$6:$A$257,"&gt;="&amp;$A280,'Aceite de Oliva'!$B$6:$B$257,"&lt;="&amp;$B280)</f>
        <v>1.1000000000000001</v>
      </c>
      <c r="DU280" s="4">
        <f>SUMIFS('Aceite de Oliva'!DU$6:DU$257,'Aceite de Oliva'!$A$6:$A$257,"&gt;="&amp;$A280,'Aceite de Oliva'!$B$6:$B$257,"&lt;="&amp;$B280)</f>
        <v>1.58</v>
      </c>
      <c r="DV280" s="4">
        <f>SUMIFS('Aceite de Oliva'!DV$6:DV$257,'Aceite de Oliva'!$A$6:$A$257,"&gt;="&amp;$A280,'Aceite de Oliva'!$B$6:$B$257,"&lt;="&amp;$B280)</f>
        <v>0</v>
      </c>
      <c r="DZ280" s="4">
        <f>SUMIFS('Aceite de Oliva'!DZ$6:DZ$257,'Aceite de Oliva'!$A$6:$A$257,"&gt;="&amp;$A280,'Aceite de Oliva'!$B$6:$B$257,"&lt;="&amp;$B280)</f>
        <v>0.46</v>
      </c>
      <c r="EA280" s="4">
        <f>SUMIFS('Aceite de Oliva'!EA$6:EA$257,'Aceite de Oliva'!$A$6:$A$257,"&gt;="&amp;$A280,'Aceite de Oliva'!$B$6:$B$257,"&lt;="&amp;$B280)</f>
        <v>0.34</v>
      </c>
      <c r="EB280" s="4">
        <f>SUMIFS('Aceite de Oliva'!EB$6:EB$257,'Aceite de Oliva'!$A$6:$A$257,"&gt;="&amp;$A280,'Aceite de Oliva'!$B$6:$B$257,"&lt;="&amp;$B280)</f>
        <v>0.68</v>
      </c>
      <c r="EC280" s="4">
        <f>SUMIFS('Aceite de Oliva'!EC$6:EC$257,'Aceite de Oliva'!$A$6:$A$257,"&gt;="&amp;$A280,'Aceite de Oliva'!$B$6:$B$257,"&lt;="&amp;$B280)</f>
        <v>0</v>
      </c>
      <c r="EG280" s="4">
        <f>SUMIFS('Aceite de Oliva'!EG$6:EG$257,'Aceite de Oliva'!$A$6:$A$257,"&gt;="&amp;$A280,'Aceite de Oliva'!$B$6:$B$257,"&lt;="&amp;$B280)</f>
        <v>0.55000000000000004</v>
      </c>
      <c r="EH280" s="4">
        <f>SUMIFS('Aceite de Oliva'!EH$6:EH$257,'Aceite de Oliva'!$A$6:$A$257,"&gt;="&amp;$A280,'Aceite de Oliva'!$B$6:$B$257,"&lt;="&amp;$B280)</f>
        <v>0.14000000000000001</v>
      </c>
      <c r="EI280" s="4">
        <f>SUMIFS('Aceite de Oliva'!EI$6:EI$257,'Aceite de Oliva'!$A$6:$A$257,"&gt;="&amp;$A280,'Aceite de Oliva'!$B$6:$B$257,"&lt;="&amp;$B280)</f>
        <v>0.88</v>
      </c>
      <c r="EJ280" s="4">
        <f>SUMIFS('Aceite de Oliva'!EJ$6:EJ$257,'Aceite de Oliva'!$A$6:$A$257,"&gt;="&amp;$A280,'Aceite de Oliva'!$B$6:$B$257,"&lt;="&amp;$B280)</f>
        <v>0</v>
      </c>
      <c r="EN280" s="4">
        <f>SUMIFS('Aceite de Oliva'!EN$6:EN$257,'Aceite de Oliva'!$A$6:$A$257,"&gt;="&amp;$A280,'Aceite de Oliva'!$B$6:$B$257,"&lt;="&amp;$B280)</f>
        <v>0.16</v>
      </c>
      <c r="EO280" s="4">
        <f>SUMIFS('Aceite de Oliva'!EO$6:EO$257,'Aceite de Oliva'!$A$6:$A$257,"&gt;="&amp;$A280,'Aceite de Oliva'!$B$6:$B$257,"&lt;="&amp;$B280)</f>
        <v>0</v>
      </c>
      <c r="EP280" s="4">
        <f>SUMIFS('Aceite de Oliva'!EP$6:EP$257,'Aceite de Oliva'!$A$6:$A$257,"&gt;="&amp;$A280,'Aceite de Oliva'!$B$6:$B$257,"&lt;="&amp;$B280)</f>
        <v>0.26</v>
      </c>
      <c r="EQ280" s="4">
        <f>SUMIFS('Aceite de Oliva'!EQ$6:EQ$257,'Aceite de Oliva'!$A$6:$A$257,"&gt;="&amp;$A280,'Aceite de Oliva'!$B$6:$B$257,"&lt;="&amp;$B280)</f>
        <v>0</v>
      </c>
      <c r="EU280" s="4">
        <f>SUMIFS('Aceite de Oliva'!EU$6:EU$257,'Aceite de Oliva'!$A$6:$A$257,"&gt;="&amp;$A280,'Aceite de Oliva'!$B$6:$B$257,"&lt;="&amp;$B280)</f>
        <v>0.47</v>
      </c>
      <c r="EV280" s="4">
        <f>SUMIFS('Aceite de Oliva'!EV$6:EV$257,'Aceite de Oliva'!$A$6:$A$257,"&gt;="&amp;$A280,'Aceite de Oliva'!$B$6:$B$257,"&lt;="&amp;$B280)</f>
        <v>0</v>
      </c>
      <c r="EW280" s="4">
        <f>SUMIFS('Aceite de Oliva'!EW$6:EW$257,'Aceite de Oliva'!$A$6:$A$257,"&gt;="&amp;$A280,'Aceite de Oliva'!$B$6:$B$257,"&lt;="&amp;$B280)</f>
        <v>0.77</v>
      </c>
      <c r="EX280" s="4">
        <f>SUMIFS('Aceite de Oliva'!EX$6:EX$257,'Aceite de Oliva'!$A$6:$A$257,"&gt;="&amp;$A280,'Aceite de Oliva'!$B$6:$B$257,"&lt;="&amp;$B280)</f>
        <v>0</v>
      </c>
      <c r="FB280" s="4">
        <f>SUMIFS('Aceite de Oliva'!FB$6:FB$257,'Aceite de Oliva'!$A$6:$A$257,"&gt;="&amp;$A280,'Aceite de Oliva'!$B$6:$B$257,"&lt;="&amp;$B280)</f>
        <v>0.39</v>
      </c>
      <c r="FC280" s="4">
        <f>SUMIFS('Aceite de Oliva'!FC$6:FC$257,'Aceite de Oliva'!$A$6:$A$257,"&gt;="&amp;$A280,'Aceite de Oliva'!$B$6:$B$257,"&lt;="&amp;$B280)</f>
        <v>0</v>
      </c>
      <c r="FD280" s="4">
        <f>SUMIFS('Aceite de Oliva'!FD$6:FD$257,'Aceite de Oliva'!$A$6:$A$257,"&gt;="&amp;$A280,'Aceite de Oliva'!$B$6:$B$257,"&lt;="&amp;$B280)</f>
        <v>0.23</v>
      </c>
      <c r="FE280" s="4">
        <f>SUMIFS('Aceite de Oliva'!FE$6:FE$257,'Aceite de Oliva'!$A$6:$A$257,"&gt;="&amp;$A280,'Aceite de Oliva'!$B$6:$B$257,"&lt;="&amp;$B280)</f>
        <v>0</v>
      </c>
      <c r="FI280" s="4">
        <f>SUMIFS('Aceite de Oliva'!FI$6:FI$257,'Aceite de Oliva'!$A$6:$A$257,"&gt;="&amp;$A280,'Aceite de Oliva'!$B$6:$B$257,"&lt;="&amp;$B280)</f>
        <v>0.28999999999999998</v>
      </c>
      <c r="FJ280" s="4">
        <f>SUMIFS('Aceite de Oliva'!FJ$6:FJ$257,'Aceite de Oliva'!$A$6:$A$257,"&gt;="&amp;$A280,'Aceite de Oliva'!$B$6:$B$257,"&lt;="&amp;$B280)</f>
        <v>0.12</v>
      </c>
      <c r="FK280" s="4">
        <f>SUMIFS('Aceite de Oliva'!FK$6:FK$257,'Aceite de Oliva'!$A$6:$A$257,"&gt;="&amp;$A280,'Aceite de Oliva'!$B$6:$B$257,"&lt;="&amp;$B280)</f>
        <v>0.33</v>
      </c>
      <c r="FL280" s="4">
        <f>SUMIFS('Aceite de Oliva'!FL$6:FL$257,'Aceite de Oliva'!$A$6:$A$257,"&gt;="&amp;$A280,'Aceite de Oliva'!$B$6:$B$257,"&lt;="&amp;$B280)</f>
        <v>0</v>
      </c>
      <c r="FP280" s="4">
        <f>SUMIFS('Aceite de Oliva'!FP$6:FP$257,'Aceite de Oliva'!$A$6:$A$257,"&gt;="&amp;$A280,'Aceite de Oliva'!$B$6:$B$257,"&lt;="&amp;$B280)</f>
        <v>0.13</v>
      </c>
      <c r="FQ280" s="4">
        <f>SUMIFS('Aceite de Oliva'!FQ$6:FQ$257,'Aceite de Oliva'!$A$6:$A$257,"&gt;="&amp;$A280,'Aceite de Oliva'!$B$6:$B$257,"&lt;="&amp;$B280)</f>
        <v>0</v>
      </c>
      <c r="FR280" s="4">
        <f>SUMIFS('Aceite de Oliva'!FR$6:FR$257,'Aceite de Oliva'!$A$6:$A$257,"&gt;="&amp;$A280,'Aceite de Oliva'!$B$6:$B$257,"&lt;="&amp;$B280)</f>
        <v>0.22</v>
      </c>
      <c r="FS280" s="4">
        <f>SUMIFS('Aceite de Oliva'!FS$6:FS$257,'Aceite de Oliva'!$A$6:$A$257,"&gt;="&amp;$A280,'Aceite de Oliva'!$B$6:$B$257,"&lt;="&amp;$B280)</f>
        <v>0</v>
      </c>
      <c r="FW280" s="4">
        <f>SUMIFS('Aceite de Oliva'!FW$6:FW$257,'Aceite de Oliva'!$A$6:$A$257,"&gt;="&amp;$A280,'Aceite de Oliva'!$B$6:$B$257,"&lt;="&amp;$B280)</f>
        <v>0.15</v>
      </c>
      <c r="FX280" s="4">
        <f>SUMIFS('Aceite de Oliva'!FX$6:FX$257,'Aceite de Oliva'!$A$6:$A$257,"&gt;="&amp;$A280,'Aceite de Oliva'!$B$6:$B$257,"&lt;="&amp;$B280)</f>
        <v>0</v>
      </c>
      <c r="FY280" s="4">
        <f>SUMIFS('Aceite de Oliva'!FY$6:FY$257,'Aceite de Oliva'!$A$6:$A$257,"&gt;="&amp;$A280,'Aceite de Oliva'!$B$6:$B$257,"&lt;="&amp;$B280)</f>
        <v>0.24</v>
      </c>
      <c r="FZ280" s="4">
        <f>SUMIFS('Aceite de Oliva'!FZ$6:FZ$257,'Aceite de Oliva'!$A$6:$A$257,"&gt;="&amp;$A280,'Aceite de Oliva'!$B$6:$B$257,"&lt;="&amp;$B280)</f>
        <v>0</v>
      </c>
      <c r="GD280" s="4">
        <f>SUMIFS('Aceite de Oliva'!GD$6:GD$257,'Aceite de Oliva'!$A$6:$A$257,"&gt;="&amp;$A280,'Aceite de Oliva'!$B$6:$B$257,"&lt;="&amp;$B280)</f>
        <v>0.2</v>
      </c>
      <c r="GE280" s="4">
        <f>SUMIFS('Aceite de Oliva'!GE$6:GE$257,'Aceite de Oliva'!$A$6:$A$257,"&gt;="&amp;$A280,'Aceite de Oliva'!$B$6:$B$257,"&lt;="&amp;$B280)</f>
        <v>0</v>
      </c>
      <c r="GF280" s="4">
        <f>SUMIFS('Aceite de Oliva'!GF$6:GF$257,'Aceite de Oliva'!$A$6:$A$257,"&gt;="&amp;$A280,'Aceite de Oliva'!$B$6:$B$257,"&lt;="&amp;$B280)</f>
        <v>0.35</v>
      </c>
      <c r="GG280" s="4">
        <f>SUMIFS('Aceite de Oliva'!GG$6:GG$257,'Aceite de Oliva'!$A$6:$A$257,"&gt;="&amp;$A280,'Aceite de Oliva'!$B$6:$B$257,"&lt;="&amp;$B280)</f>
        <v>0</v>
      </c>
      <c r="GK280" s="4">
        <f>SUMIFS('Aceite de Oliva'!GK$6:GK$257,'Aceite de Oliva'!$A$6:$A$257,"&gt;="&amp;$A280,'Aceite de Oliva'!$B$6:$B$257,"&lt;="&amp;$B280)</f>
        <v>0.13</v>
      </c>
      <c r="GL280" s="4">
        <f>SUMIFS('Aceite de Oliva'!GL$6:GL$257,'Aceite de Oliva'!$A$6:$A$257,"&gt;="&amp;$A280,'Aceite de Oliva'!$B$6:$B$257,"&lt;="&amp;$B280)</f>
        <v>0</v>
      </c>
      <c r="GM280" s="4">
        <f>SUMIFS('Aceite de Oliva'!GM$6:GM$257,'Aceite de Oliva'!$A$6:$A$257,"&gt;="&amp;$A280,'Aceite de Oliva'!$B$6:$B$257,"&lt;="&amp;$B280)</f>
        <v>0.23</v>
      </c>
      <c r="GN280" s="4">
        <f>SUMIFS('Aceite de Oliva'!GN$6:GN$257,'Aceite de Oliva'!$A$6:$A$257,"&gt;="&amp;$A280,'Aceite de Oliva'!$B$6:$B$257,"&lt;="&amp;$B280)</f>
        <v>0</v>
      </c>
      <c r="GR280" s="4">
        <f>SUMIFS('Aceite de Oliva'!GR$6:GR$257,'Aceite de Oliva'!$A$6:$A$257,"&gt;="&amp;$A280,'Aceite de Oliva'!$B$6:$B$257,"&lt;="&amp;$B280)</f>
        <v>0.19</v>
      </c>
      <c r="GS280" s="4">
        <f>SUMIFS('Aceite de Oliva'!GS$6:GS$257,'Aceite de Oliva'!$A$6:$A$257,"&gt;="&amp;$A280,'Aceite de Oliva'!$B$6:$B$257,"&lt;="&amp;$B280)</f>
        <v>0</v>
      </c>
      <c r="GT280" s="4">
        <f>SUMIFS('Aceite de Oliva'!GT$6:GT$257,'Aceite de Oliva'!$A$6:$A$257,"&gt;="&amp;$A280,'Aceite de Oliva'!$B$6:$B$257,"&lt;="&amp;$B280)</f>
        <v>0.18</v>
      </c>
      <c r="GU280" s="4">
        <f>SUMIFS('Aceite de Oliva'!GU$6:GU$257,'Aceite de Oliva'!$A$6:$A$257,"&gt;="&amp;$A280,'Aceite de Oliva'!$B$6:$B$257,"&lt;="&amp;$B280)</f>
        <v>0.5</v>
      </c>
      <c r="GY280" s="4">
        <f>SUMIFS('Aceite de Oliva'!GY$6:GY$257,'Aceite de Oliva'!$A$6:$A$257,"&gt;="&amp;$A280,'Aceite de Oliva'!$B$6:$B$257,"&lt;="&amp;$B280)</f>
        <v>0.16</v>
      </c>
      <c r="GZ280" s="4">
        <f>SUMIFS('Aceite de Oliva'!GZ$6:GZ$257,'Aceite de Oliva'!$A$6:$A$257,"&gt;="&amp;$A280,'Aceite de Oliva'!$B$6:$B$257,"&lt;="&amp;$B280)</f>
        <v>0</v>
      </c>
      <c r="HA280" s="4">
        <f>SUMIFS('Aceite de Oliva'!HA$6:HA$257,'Aceite de Oliva'!$A$6:$A$257,"&gt;="&amp;$A280,'Aceite de Oliva'!$B$6:$B$257,"&lt;="&amp;$B280)</f>
        <v>0.18</v>
      </c>
      <c r="HB280" s="4">
        <f>SUMIFS('Aceite de Oliva'!HB$6:HB$257,'Aceite de Oliva'!$A$6:$A$257,"&gt;="&amp;$A280,'Aceite de Oliva'!$B$6:$B$257,"&lt;="&amp;$B280)</f>
        <v>0</v>
      </c>
      <c r="HF280" s="4">
        <f>SUMIFS('Aceite de Oliva'!HF$6:HF$257,'Aceite de Oliva'!$A$6:$A$257,"&gt;="&amp;$A280,'Aceite de Oliva'!$B$6:$B$257,"&lt;="&amp;$B280)</f>
        <v>0.08</v>
      </c>
      <c r="HG280" s="4">
        <f>SUMIFS('Aceite de Oliva'!HG$6:HG$257,'Aceite de Oliva'!$A$6:$A$257,"&gt;="&amp;$A280,'Aceite de Oliva'!$B$6:$B$257,"&lt;="&amp;$B280)</f>
        <v>0</v>
      </c>
      <c r="HH280" s="4">
        <f>SUMIFS('Aceite de Oliva'!HH$6:HH$257,'Aceite de Oliva'!$A$6:$A$257,"&gt;="&amp;$A280,'Aceite de Oliva'!$B$6:$B$257,"&lt;="&amp;$B280)</f>
        <v>0.09</v>
      </c>
      <c r="HI280" s="4">
        <f>SUMIFS('Aceite de Oliva'!HI$6:HI$257,'Aceite de Oliva'!$A$6:$A$257,"&gt;="&amp;$A280,'Aceite de Oliva'!$B$6:$B$257,"&lt;="&amp;$B280)</f>
        <v>0</v>
      </c>
      <c r="HM280" s="4">
        <f>SUMIFS('Aceite de Oliva'!HM$6:HM$257,'Aceite de Oliva'!$A$6:$A$257,"&gt;="&amp;$A280,'Aceite de Oliva'!$B$6:$B$257,"&lt;="&amp;$B280)</f>
        <v>0.13</v>
      </c>
      <c r="HN280" s="4">
        <f>SUMIFS('Aceite de Oliva'!HN$6:HN$257,'Aceite de Oliva'!$A$6:$A$257,"&gt;="&amp;$A280,'Aceite de Oliva'!$B$6:$B$257,"&lt;="&amp;$B280)</f>
        <v>0</v>
      </c>
      <c r="HO280" s="4">
        <f>SUMIFS('Aceite de Oliva'!HO$6:HO$257,'Aceite de Oliva'!$A$6:$A$257,"&gt;="&amp;$A280,'Aceite de Oliva'!$B$6:$B$257,"&lt;="&amp;$B280)</f>
        <v>0.24</v>
      </c>
      <c r="HP280" s="4">
        <f>SUMIFS('Aceite de Oliva'!HP$6:HP$257,'Aceite de Oliva'!$A$6:$A$257,"&gt;="&amp;$A280,'Aceite de Oliva'!$B$6:$B$257,"&lt;="&amp;$B280)</f>
        <v>0</v>
      </c>
      <c r="HT280" s="4">
        <f>SUMIFS('Aceite de Oliva'!HT$6:HT$257,'Aceite de Oliva'!$A$6:$A$257,"&gt;="&amp;$A280,'Aceite de Oliva'!$B$6:$B$257,"&lt;="&amp;$B280)</f>
        <v>0.22</v>
      </c>
      <c r="HU280" s="4">
        <f>SUMIFS('Aceite de Oliva'!HU$6:HU$257,'Aceite de Oliva'!$A$6:$A$257,"&gt;="&amp;$A280,'Aceite de Oliva'!$B$6:$B$257,"&lt;="&amp;$B280)</f>
        <v>0</v>
      </c>
      <c r="HV280" s="4">
        <f>SUMIFS('Aceite de Oliva'!HV$6:HV$257,'Aceite de Oliva'!$A$6:$A$257,"&gt;="&amp;$A280,'Aceite de Oliva'!$B$6:$B$257,"&lt;="&amp;$B280)</f>
        <v>0.38</v>
      </c>
      <c r="HW280" s="4">
        <f>SUMIFS('Aceite de Oliva'!HW$6:HW$257,'Aceite de Oliva'!$A$6:$A$257,"&gt;="&amp;$A280,'Aceite de Oliva'!$B$6:$B$257,"&lt;="&amp;$B280)</f>
        <v>0</v>
      </c>
      <c r="IA280" s="4">
        <f>SUMIFS('Aceite de Oliva'!IA$6:IA$257,'Aceite de Oliva'!$A$6:$A$257,"&gt;="&amp;$A280,'Aceite de Oliva'!$B$6:$B$257,"&lt;="&amp;$B280)</f>
        <v>0.06</v>
      </c>
      <c r="IB280" s="4">
        <f>SUMIFS('Aceite de Oliva'!IB$6:IB$257,'Aceite de Oliva'!$A$6:$A$257,"&gt;="&amp;$A280,'Aceite de Oliva'!$B$6:$B$257,"&lt;="&amp;$B280)</f>
        <v>0</v>
      </c>
      <c r="IC280" s="4">
        <f>SUMIFS('Aceite de Oliva'!IC$6:IC$257,'Aceite de Oliva'!$A$6:$A$257,"&gt;="&amp;$A280,'Aceite de Oliva'!$B$6:$B$257,"&lt;="&amp;$B280)</f>
        <v>0.11</v>
      </c>
      <c r="ID280" s="4">
        <f>SUMIFS('Aceite de Oliva'!ID$6:ID$257,'Aceite de Oliva'!$A$6:$A$257,"&gt;="&amp;$A280,'Aceite de Oliva'!$B$6:$B$257,"&lt;="&amp;$B280)</f>
        <v>0</v>
      </c>
      <c r="IH280" s="4">
        <f>SUMIFS('Aceite de Oliva'!IH$6:IH$257,'Aceite de Oliva'!$A$6:$A$257,"&gt;="&amp;$A280,'Aceite de Oliva'!$B$6:$B$257,"&lt;="&amp;$B280)</f>
        <v>0.04</v>
      </c>
      <c r="II280" s="4">
        <f>SUMIFS('Aceite de Oliva'!II$6:II$257,'Aceite de Oliva'!$A$6:$A$257,"&gt;="&amp;$A280,'Aceite de Oliva'!$B$6:$B$257,"&lt;="&amp;$B280)</f>
        <v>0</v>
      </c>
      <c r="IJ280" s="4">
        <f>SUMIFS('Aceite de Oliva'!IJ$6:IJ$257,'Aceite de Oliva'!$A$6:$A$257,"&gt;="&amp;$A280,'Aceite de Oliva'!$B$6:$B$257,"&lt;="&amp;$B280)</f>
        <v>7.0000000000000007E-2</v>
      </c>
      <c r="IK280" s="4">
        <f>SUMIFS('Aceite de Oliva'!IK$6:IK$257,'Aceite de Oliva'!$A$6:$A$257,"&gt;="&amp;$A280,'Aceite de Oliva'!$B$6:$B$257,"&lt;="&amp;$B280)</f>
        <v>0</v>
      </c>
      <c r="IO280" s="4">
        <f>SUMIFS('Aceite de Oliva'!IO$6:IO$257,'Aceite de Oliva'!$A$6:$A$257,"&gt;="&amp;$A280,'Aceite de Oliva'!$B$6:$B$257,"&lt;="&amp;$B280)</f>
        <v>0.28999999999999998</v>
      </c>
      <c r="IP280" s="4">
        <f>SUMIFS('Aceite de Oliva'!IP$6:IP$257,'Aceite de Oliva'!$A$6:$A$257,"&gt;="&amp;$A280,'Aceite de Oliva'!$B$6:$B$257,"&lt;="&amp;$B280)</f>
        <v>0</v>
      </c>
      <c r="IQ280" s="4">
        <f>SUMIFS('Aceite de Oliva'!IQ$6:IQ$257,'Aceite de Oliva'!$A$6:$A$257,"&gt;="&amp;$A280,'Aceite de Oliva'!$B$6:$B$257,"&lt;="&amp;$B280)</f>
        <v>0.49</v>
      </c>
      <c r="IR280" s="4">
        <f>SUMIFS('Aceite de Oliva'!IR$6:IR$257,'Aceite de Oliva'!$A$6:$A$257,"&gt;="&amp;$A280,'Aceite de Oliva'!$B$6:$B$257,"&lt;="&amp;$B280)</f>
        <v>0</v>
      </c>
      <c r="IV280" s="4">
        <f>SUMIFS('Aceite de Oliva'!IV$6:IV$257,'Aceite de Oliva'!$A$6:$A$257,"&gt;="&amp;$A280,'Aceite de Oliva'!$B$6:$B$257,"&lt;="&amp;$B280)</f>
        <v>0.08</v>
      </c>
      <c r="IW280" s="4">
        <f>SUMIFS('Aceite de Oliva'!IW$6:IW$257,'Aceite de Oliva'!$A$6:$A$257,"&gt;="&amp;$A280,'Aceite de Oliva'!$B$6:$B$257,"&lt;="&amp;$B280)</f>
        <v>0</v>
      </c>
      <c r="IX280" s="4">
        <f>SUMIFS('Aceite de Oliva'!IX$6:IX$257,'Aceite de Oliva'!$A$6:$A$257,"&gt;="&amp;$A280,'Aceite de Oliva'!$B$6:$B$257,"&lt;="&amp;$B280)</f>
        <v>0.14000000000000001</v>
      </c>
      <c r="IY280" s="4">
        <f>SUMIFS('Aceite de Oliva'!IY$6:IY$257,'Aceite de Oliva'!$A$6:$A$257,"&gt;="&amp;$A280,'Aceite de Oliva'!$B$6:$B$257,"&lt;="&amp;$B280)</f>
        <v>0</v>
      </c>
      <c r="JC280" s="4">
        <f>SUMIFS('Aceite de Oliva'!JC$6:JC$257,'Aceite de Oliva'!$A$6:$A$257,"&gt;="&amp;$A280,'Aceite de Oliva'!$B$6:$B$257,"&lt;="&amp;$B280)</f>
        <v>0.16</v>
      </c>
      <c r="JD280" s="4">
        <f>SUMIFS('Aceite de Oliva'!JD$6:JD$257,'Aceite de Oliva'!$A$6:$A$257,"&gt;="&amp;$A280,'Aceite de Oliva'!$B$6:$B$257,"&lt;="&amp;$B280)</f>
        <v>0</v>
      </c>
      <c r="JE280" s="4">
        <f>SUMIFS('Aceite de Oliva'!JE$6:JE$257,'Aceite de Oliva'!$A$6:$A$257,"&gt;="&amp;$A280,'Aceite de Oliva'!$B$6:$B$257,"&lt;="&amp;$B280)</f>
        <v>0.23</v>
      </c>
      <c r="JF280" s="4">
        <f>SUMIFS('Aceite de Oliva'!JF$6:JF$257,'Aceite de Oliva'!$A$6:$A$257,"&gt;="&amp;$A280,'Aceite de Oliva'!$B$6:$B$257,"&lt;="&amp;$B280)</f>
        <v>0</v>
      </c>
      <c r="JJ280" s="4">
        <f>SUMIFS('Aceite de Oliva'!JJ$6:JJ$257,'Aceite de Oliva'!$A$6:$A$257,"&gt;="&amp;$A280,'Aceite de Oliva'!$B$6:$B$257,"&lt;="&amp;$B280)</f>
        <v>0.18</v>
      </c>
      <c r="JK280" s="4">
        <f>SUMIFS('Aceite de Oliva'!JK$6:JK$257,'Aceite de Oliva'!$A$6:$A$257,"&gt;="&amp;$A280,'Aceite de Oliva'!$B$6:$B$257,"&lt;="&amp;$B280)</f>
        <v>0</v>
      </c>
      <c r="JL280" s="4">
        <f>SUMIFS('Aceite de Oliva'!JL$6:JL$257,'Aceite de Oliva'!$A$6:$A$257,"&gt;="&amp;$A280,'Aceite de Oliva'!$B$6:$B$257,"&lt;="&amp;$B280)</f>
        <v>0.30000000000000004</v>
      </c>
      <c r="JM280" s="4">
        <f>SUMIFS('Aceite de Oliva'!JM$6:JM$257,'Aceite de Oliva'!$A$6:$A$257,"&gt;="&amp;$A280,'Aceite de Oliva'!$B$6:$B$257,"&lt;="&amp;$B280)</f>
        <v>0</v>
      </c>
      <c r="JQ280" s="4">
        <f>SUMIFS('Aceite de Oliva'!JQ$6:JQ$257,'Aceite de Oliva'!$A$6:$A$257,"&gt;="&amp;$A280,'Aceite de Oliva'!$B$6:$B$257,"&lt;="&amp;$B280)</f>
        <v>0.03</v>
      </c>
      <c r="JR280" s="4">
        <f>SUMIFS('Aceite de Oliva'!JR$6:JR$257,'Aceite de Oliva'!$A$6:$A$257,"&gt;="&amp;$A280,'Aceite de Oliva'!$B$6:$B$257,"&lt;="&amp;$B280)</f>
        <v>0</v>
      </c>
      <c r="JS280" s="4">
        <f>SUMIFS('Aceite de Oliva'!JS$6:JS$257,'Aceite de Oliva'!$A$6:$A$257,"&gt;="&amp;$A280,'Aceite de Oliva'!$B$6:$B$257,"&lt;="&amp;$B280)</f>
        <v>0.06</v>
      </c>
      <c r="JT280" s="4">
        <f>SUMIFS('Aceite de Oliva'!JT$6:JT$257,'Aceite de Oliva'!$A$6:$A$257,"&gt;="&amp;$A280,'Aceite de Oliva'!$B$6:$B$257,"&lt;="&amp;$B280)</f>
        <v>0</v>
      </c>
      <c r="JX280" s="4">
        <f>SUMIFS('Aceite de Oliva'!JX$6:JX$257,'Aceite de Oliva'!$A$6:$A$257,"&gt;="&amp;$A280,'Aceite de Oliva'!$B$6:$B$257,"&lt;="&amp;$B280)</f>
        <v>0.08</v>
      </c>
      <c r="JY280" s="4">
        <f>SUMIFS('Aceite de Oliva'!JY$6:JY$257,'Aceite de Oliva'!$A$6:$A$257,"&gt;="&amp;$A280,'Aceite de Oliva'!$B$6:$B$257,"&lt;="&amp;$B280)</f>
        <v>0</v>
      </c>
      <c r="JZ280" s="4">
        <f>SUMIFS('Aceite de Oliva'!JZ$6:JZ$257,'Aceite de Oliva'!$A$6:$A$257,"&gt;="&amp;$A280,'Aceite de Oliva'!$B$6:$B$257,"&lt;="&amp;$B280)</f>
        <v>0.13</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0.5</v>
      </c>
      <c r="LA280" s="4">
        <f>SUMIFS('Aceite de Oliva'!LA$6:LA$257,'Aceite de Oliva'!$A$6:$A$257,"&gt;="&amp;$A280,'Aceite de Oliva'!$B$6:$B$257,"&lt;="&amp;$B280)</f>
        <v>0</v>
      </c>
      <c r="LB280" s="4">
        <f>SUMIFS('Aceite de Oliva'!LB$6:LB$257,'Aceite de Oliva'!$A$6:$A$257,"&gt;="&amp;$A280,'Aceite de Oliva'!$B$6:$B$257,"&lt;="&amp;$B280)</f>
        <v>0.81</v>
      </c>
      <c r="LC280" s="4">
        <f>SUMIFS('Aceite de Oliva'!LC$6:LC$257,'Aceite de Oliva'!$A$6:$A$257,"&gt;="&amp;$A280,'Aceite de Oliva'!$B$6:$B$257,"&lt;="&amp;$B280)</f>
        <v>0.14000000000000001</v>
      </c>
      <c r="LG280" s="4">
        <f>SUMIFS('Aceite de Oliva'!LG$6:LG$257,'Aceite de Oliva'!$A$6:$A$257,"&gt;="&amp;$A280,'Aceite de Oliva'!$B$6:$B$257,"&lt;="&amp;$B280)</f>
        <v>0.06</v>
      </c>
      <c r="LH280" s="4">
        <f>SUMIFS('Aceite de Oliva'!LH$6:LH$257,'Aceite de Oliva'!$A$6:$A$257,"&gt;="&amp;$A280,'Aceite de Oliva'!$B$6:$B$257,"&lt;="&amp;$B280)</f>
        <v>0</v>
      </c>
      <c r="LI280" s="4">
        <f>SUMIFS('Aceite de Oliva'!LI$6:LI$257,'Aceite de Oliva'!$A$6:$A$257,"&gt;="&amp;$A280,'Aceite de Oliva'!$B$6:$B$257,"&lt;="&amp;$B280)</f>
        <v>0.1</v>
      </c>
      <c r="LJ280" s="4">
        <f>SUMIFS('Aceite de Oliva'!LJ$6:LJ$257,'Aceite de Oliva'!$A$6:$A$257,"&gt;="&amp;$A280,'Aceite de Oliva'!$B$6:$B$257,"&lt;="&amp;$B280)</f>
        <v>0</v>
      </c>
      <c r="LN280" s="4">
        <f>SUMIFS('Aceite de Oliva'!LN$6:LN$257,'Aceite de Oliva'!$A$6:$A$257,"&gt;="&amp;$A280,'Aceite de Oliva'!$B$6:$B$257,"&lt;="&amp;$B280)</f>
        <v>0.21</v>
      </c>
      <c r="LO280" s="4">
        <f>SUMIFS('Aceite de Oliva'!LO$6:LO$257,'Aceite de Oliva'!$A$6:$A$257,"&gt;="&amp;$A280,'Aceite de Oliva'!$B$6:$B$257,"&lt;="&amp;$B280)</f>
        <v>0</v>
      </c>
      <c r="LP280" s="4">
        <f>SUMIFS('Aceite de Oliva'!LP$6:LP$257,'Aceite de Oliva'!$A$6:$A$257,"&gt;="&amp;$A280,'Aceite de Oliva'!$B$6:$B$257,"&lt;="&amp;$B280)</f>
        <v>0.35</v>
      </c>
      <c r="LQ280" s="4">
        <f>SUMIFS('Aceite de Oliva'!LQ$6:LQ$257,'Aceite de Oliva'!$A$6:$A$257,"&gt;="&amp;$A280,'Aceite de Oliva'!$B$6:$B$257,"&lt;="&amp;$B280)</f>
        <v>0</v>
      </c>
      <c r="LU280" s="4">
        <f>SUMIFS('Aceite de Oliva'!LU$6:LU$257,'Aceite de Oliva'!$A$6:$A$257,"&gt;="&amp;$A280,'Aceite de Oliva'!$B$6:$B$257,"&lt;="&amp;$B280)</f>
        <v>0.19</v>
      </c>
      <c r="LV280" s="4">
        <f>SUMIFS('Aceite de Oliva'!LV$6:LV$257,'Aceite de Oliva'!$A$6:$A$257,"&gt;="&amp;$A280,'Aceite de Oliva'!$B$6:$B$257,"&lt;="&amp;$B280)</f>
        <v>1.03</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0.15</v>
      </c>
      <c r="MC280" s="4">
        <f>SUMIFS('Aceite de Oliva'!MC$6:MC$257,'Aceite de Oliva'!$A$6:$A$257,"&gt;="&amp;$A280,'Aceite de Oliva'!$B$6:$B$257,"&lt;="&amp;$B280)</f>
        <v>0.24</v>
      </c>
      <c r="MD280" s="4">
        <f>SUMIFS('Aceite de Oliva'!MD$6:MD$257,'Aceite de Oliva'!$A$6:$A$257,"&gt;="&amp;$A280,'Aceite de Oliva'!$B$6:$B$257,"&lt;="&amp;$B280)</f>
        <v>0.1</v>
      </c>
      <c r="ME280" s="4">
        <f>SUMIFS('Aceite de Oliva'!ME$6:ME$257,'Aceite de Oliva'!$A$6:$A$257,"&gt;="&amp;$A280,'Aceite de Oliva'!$B$6:$B$257,"&lt;="&amp;$B280)</f>
        <v>0.31</v>
      </c>
      <c r="MI280" s="4">
        <f>SUMIFS('Aceite de Oliva'!MI$6:MI$257,'Aceite de Oliva'!$A$6:$A$257,"&gt;="&amp;$A280,'Aceite de Oliva'!$B$6:$B$257,"&lt;="&amp;$B280)</f>
        <v>0.16</v>
      </c>
      <c r="MJ280" s="4">
        <f>SUMIFS('Aceite de Oliva'!MJ$6:MJ$257,'Aceite de Oliva'!$A$6:$A$257,"&gt;="&amp;$A280,'Aceite de Oliva'!$B$6:$B$257,"&lt;="&amp;$B280)</f>
        <v>0</v>
      </c>
      <c r="MK280" s="4">
        <f>SUMIFS('Aceite de Oliva'!MK$6:MK$257,'Aceite de Oliva'!$A$6:$A$257,"&gt;="&amp;$A280,'Aceite de Oliva'!$B$6:$B$257,"&lt;="&amp;$B280)</f>
        <v>0.23</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0.59</v>
      </c>
      <c r="MR280" s="4">
        <f>SUMIFS('Aceite de Oliva'!MR$6:MR$257,'Aceite de Oliva'!$A$6:$A$257,"&gt;="&amp;$A280,'Aceite de Oliva'!$B$6:$B$257,"&lt;="&amp;$B280)</f>
        <v>0.69</v>
      </c>
      <c r="MS280" s="4">
        <f>SUMIFS('Aceite de Oliva'!MS$6:MS$257,'Aceite de Oliva'!$A$6:$A$257,"&gt;="&amp;$A280,'Aceite de Oliva'!$B$6:$B$257,"&lt;="&amp;$B280)</f>
        <v>0</v>
      </c>
      <c r="MW280" s="4">
        <f>SUMIFS('Aceite de Oliva'!MW$6:MW$257,'Aceite de Oliva'!$A$6:$A$257,"&gt;="&amp;$A280,'Aceite de Oliva'!$B$6:$B$257,"&lt;="&amp;$B280)</f>
        <v>0.14000000000000001</v>
      </c>
      <c r="MX280" s="4">
        <f>SUMIFS('Aceite de Oliva'!MX$6:MX$257,'Aceite de Oliva'!$A$6:$A$257,"&gt;="&amp;$A280,'Aceite de Oliva'!$B$6:$B$257,"&lt;="&amp;$B280)</f>
        <v>0</v>
      </c>
      <c r="MY280" s="4">
        <f>SUMIFS('Aceite de Oliva'!MY$6:MY$257,'Aceite de Oliva'!$A$6:$A$257,"&gt;="&amp;$A280,'Aceite de Oliva'!$B$6:$B$257,"&lt;="&amp;$B280)</f>
        <v>0.19</v>
      </c>
      <c r="MZ280" s="4">
        <f>SUMIFS('Aceite de Oliva'!MZ$6:MZ$257,'Aceite de Oliva'!$A$6:$A$257,"&gt;="&amp;$A280,'Aceite de Oliva'!$B$6:$B$257,"&lt;="&amp;$B280)</f>
        <v>0.15</v>
      </c>
      <c r="ND280" s="4">
        <f>SUMIFS('Aceite de Oliva'!ND$6:ND$257,'Aceite de Oliva'!$A$6:$A$257,"&gt;="&amp;$A280,'Aceite de Oliva'!$B$6:$B$257,"&lt;="&amp;$B280)</f>
        <v>0.16</v>
      </c>
      <c r="NE280" s="4">
        <f>SUMIFS('Aceite de Oliva'!NE$6:NE$257,'Aceite de Oliva'!$A$6:$A$257,"&gt;="&amp;$A280,'Aceite de Oliva'!$B$6:$B$257,"&lt;="&amp;$B280)</f>
        <v>0</v>
      </c>
      <c r="NF280" s="4">
        <f>SUMIFS('Aceite de Oliva'!NF$6:NF$257,'Aceite de Oliva'!$A$6:$A$257,"&gt;="&amp;$A280,'Aceite de Oliva'!$B$6:$B$257,"&lt;="&amp;$B280)</f>
        <v>0.27</v>
      </c>
      <c r="NG280" s="4">
        <f>SUMIFS('Aceite de Oliva'!NG$6:NG$257,'Aceite de Oliva'!$A$6:$A$257,"&gt;="&amp;$A280,'Aceite de Oliva'!$B$6:$B$257,"&lt;="&amp;$B280)</f>
        <v>0</v>
      </c>
      <c r="NK280" s="4">
        <f>SUMIFS('Aceite de Oliva'!NK$6:NK$257,'Aceite de Oliva'!$A$6:$A$257,"&gt;="&amp;$A280,'Aceite de Oliva'!$B$6:$B$257,"&lt;="&amp;$B280)</f>
        <v>0.27</v>
      </c>
      <c r="NL280" s="4">
        <f>SUMIFS('Aceite de Oliva'!NL$6:NL$257,'Aceite de Oliva'!$A$6:$A$257,"&gt;="&amp;$A280,'Aceite de Oliva'!$B$6:$B$257,"&lt;="&amp;$B280)</f>
        <v>0.61</v>
      </c>
      <c r="NM280" s="4">
        <f>SUMIFS('Aceite de Oliva'!NM$6:NM$257,'Aceite de Oliva'!$A$6:$A$257,"&gt;="&amp;$A280,'Aceite de Oliva'!$B$6:$B$257,"&lt;="&amp;$B280)</f>
        <v>0.28000000000000003</v>
      </c>
      <c r="NN280" s="4">
        <f>SUMIFS('Aceite de Oliva'!NN$6:NN$257,'Aceite de Oliva'!$A$6:$A$257,"&gt;="&amp;$A280,'Aceite de Oliva'!$B$6:$B$257,"&lt;="&amp;$B280)</f>
        <v>0</v>
      </c>
      <c r="NR280" s="4">
        <f>SUMIFS('Aceite de Oliva'!NR$6:NR$257,'Aceite de Oliva'!$A$6:$A$257,"&gt;="&amp;$A280,'Aceite de Oliva'!$B$6:$B$257,"&lt;="&amp;$B280)</f>
        <v>0.1</v>
      </c>
      <c r="NS280" s="4">
        <f>SUMIFS('Aceite de Oliva'!NS$6:NS$257,'Aceite de Oliva'!$A$6:$A$257,"&gt;="&amp;$A280,'Aceite de Oliva'!$B$6:$B$257,"&lt;="&amp;$B280)</f>
        <v>0</v>
      </c>
      <c r="NT280" s="4">
        <f>SUMIFS('Aceite de Oliva'!NT$6:NT$257,'Aceite de Oliva'!$A$6:$A$257,"&gt;="&amp;$A280,'Aceite de Oliva'!$B$6:$B$257,"&lt;="&amp;$B280)</f>
        <v>0.17</v>
      </c>
      <c r="NU280" s="4">
        <f>SUMIFS('Aceite de Oliva'!NU$6:NU$257,'Aceite de Oliva'!$A$6:$A$257,"&gt;="&amp;$A280,'Aceite de Oliva'!$B$6:$B$257,"&lt;="&amp;$B280)</f>
        <v>0</v>
      </c>
      <c r="NY280" s="4">
        <f>SUMIFS('Aceite de Oliva'!NY$6:NY$257,'Aceite de Oliva'!$A$6:$A$257,"&gt;="&amp;$A280,'Aceite de Oliva'!$B$6:$B$257,"&lt;="&amp;$B280)</f>
        <v>0.17</v>
      </c>
      <c r="NZ280" s="4">
        <f>SUMIFS('Aceite de Oliva'!NZ$6:NZ$257,'Aceite de Oliva'!$A$6:$A$257,"&gt;="&amp;$A280,'Aceite de Oliva'!$B$6:$B$257,"&lt;="&amp;$B280)</f>
        <v>0</v>
      </c>
      <c r="OA280" s="4">
        <f>SUMIFS('Aceite de Oliva'!OA$6:OA$257,'Aceite de Oliva'!$A$6:$A$257,"&gt;="&amp;$A280,'Aceite de Oliva'!$B$6:$B$257,"&lt;="&amp;$B280)</f>
        <v>7.0000000000000007E-2</v>
      </c>
      <c r="OB280" s="4">
        <f>SUMIFS('Aceite de Oliva'!OB$6:OB$257,'Aceite de Oliva'!$A$6:$A$257,"&gt;="&amp;$A280,'Aceite de Oliva'!$B$6:$B$257,"&lt;="&amp;$B280)</f>
        <v>0</v>
      </c>
      <c r="OF280" s="4">
        <f>SUMIFS('Aceite de Oliva'!OF$6:OF$257,'Aceite de Oliva'!$A$6:$A$257,"&gt;="&amp;$A280,'Aceite de Oliva'!$B$6:$B$257,"&lt;="&amp;$B280)</f>
        <v>0.75</v>
      </c>
      <c r="OG280" s="4">
        <f>SUMIFS('Aceite de Oliva'!OG$6:OG$257,'Aceite de Oliva'!$A$6:$A$257,"&gt;="&amp;$A280,'Aceite de Oliva'!$B$6:$B$257,"&lt;="&amp;$B280)</f>
        <v>2.35</v>
      </c>
      <c r="OH280" s="4">
        <f>SUMIFS('Aceite de Oliva'!OH$6:OH$257,'Aceite de Oliva'!$A$6:$A$257,"&gt;="&amp;$A280,'Aceite de Oliva'!$B$6:$B$257,"&lt;="&amp;$B280)</f>
        <v>0.23</v>
      </c>
      <c r="OI280" s="4">
        <f>SUMIFS('Aceite de Oliva'!OI$6:OI$257,'Aceite de Oliva'!$A$6:$A$257,"&gt;="&amp;$A280,'Aceite de Oliva'!$B$6:$B$257,"&lt;="&amp;$B280)</f>
        <v>0</v>
      </c>
      <c r="OM280" s="4">
        <f>SUMIFS('Aceite de Oliva'!OM$6:OM$257,'Aceite de Oliva'!$A$6:$A$257,"&gt;="&amp;$A280,'Aceite de Oliva'!$B$6:$B$257,"&lt;="&amp;$B280)</f>
        <v>0.51</v>
      </c>
      <c r="ON280" s="4">
        <f>SUMIFS('Aceite de Oliva'!ON$6:ON$257,'Aceite de Oliva'!$A$6:$A$257,"&gt;="&amp;$A280,'Aceite de Oliva'!$B$6:$B$257,"&lt;="&amp;$B280)</f>
        <v>0.08</v>
      </c>
      <c r="OO280" s="4">
        <f>SUMIFS('Aceite de Oliva'!OO$6:OO$257,'Aceite de Oliva'!$A$6:$A$257,"&gt;="&amp;$A280,'Aceite de Oliva'!$B$6:$B$257,"&lt;="&amp;$B280)</f>
        <v>0.43999999999999995</v>
      </c>
      <c r="OP280" s="4">
        <f>SUMIFS('Aceite de Oliva'!OP$6:OP$257,'Aceite de Oliva'!$A$6:$A$257,"&gt;="&amp;$A280,'Aceite de Oliva'!$B$6:$B$257,"&lt;="&amp;$B280)</f>
        <v>0</v>
      </c>
      <c r="OT280" s="4">
        <f>SUMIFS('Aceite de Oliva'!OT$6:OT$257,'Aceite de Oliva'!$A$6:$A$257,"&gt;="&amp;$A280,'Aceite de Oliva'!$B$6:$B$257,"&lt;="&amp;$B280)</f>
        <v>1.25</v>
      </c>
      <c r="OU280" s="4">
        <f>SUMIFS('Aceite de Oliva'!OU$6:OU$257,'Aceite de Oliva'!$A$6:$A$257,"&gt;="&amp;$A280,'Aceite de Oliva'!$B$6:$B$257,"&lt;="&amp;$B280)</f>
        <v>1.24</v>
      </c>
      <c r="OV280" s="4">
        <f>SUMIFS('Aceite de Oliva'!OV$6:OV$257,'Aceite de Oliva'!$A$6:$A$257,"&gt;="&amp;$A280,'Aceite de Oliva'!$B$6:$B$257,"&lt;="&amp;$B280)</f>
        <v>1.28</v>
      </c>
      <c r="OW280" s="4">
        <f>SUMIFS('Aceite de Oliva'!OW$6:OW$257,'Aceite de Oliva'!$A$6:$A$257,"&gt;="&amp;$A280,'Aceite de Oliva'!$B$6:$B$257,"&lt;="&amp;$B280)</f>
        <v>0.3</v>
      </c>
      <c r="PA280" s="4">
        <f>SUMIFS('Aceite de Oliva'!PA$6:PA$257,'Aceite de Oliva'!$A$6:$A$257,"&gt;="&amp;$A280,'Aceite de Oliva'!$B$6:$B$257,"&lt;="&amp;$B280)</f>
        <v>0.6</v>
      </c>
      <c r="PB280" s="4">
        <f>SUMIFS('Aceite de Oliva'!PB$6:PB$257,'Aceite de Oliva'!$A$6:$A$257,"&gt;="&amp;$A280,'Aceite de Oliva'!$B$6:$B$257,"&lt;="&amp;$B280)</f>
        <v>2.3099999999999996</v>
      </c>
      <c r="PC280" s="4">
        <f>SUMIFS('Aceite de Oliva'!PC$6:PC$257,'Aceite de Oliva'!$A$6:$A$257,"&gt;="&amp;$A280,'Aceite de Oliva'!$B$6:$B$257,"&lt;="&amp;$B280)</f>
        <v>0.14000000000000001</v>
      </c>
      <c r="PD280" s="4">
        <f>SUMIFS('Aceite de Oliva'!PD$6:PD$257,'Aceite de Oliva'!$A$6:$A$257,"&gt;="&amp;$A280,'Aceite de Oliva'!$B$6:$B$257,"&lt;="&amp;$B280)</f>
        <v>0</v>
      </c>
      <c r="PH280" s="4">
        <f>SUMIFS('Aceite de Oliva'!PH$6:PH$257,'Aceite de Oliva'!$A$6:$A$257,"&gt;="&amp;$A280,'Aceite de Oliva'!$B$6:$B$257,"&lt;="&amp;$B280)</f>
        <v>0.47</v>
      </c>
      <c r="PI280" s="4">
        <f>SUMIFS('Aceite de Oliva'!PI$6:PI$257,'Aceite de Oliva'!$A$6:$A$257,"&gt;="&amp;$A280,'Aceite de Oliva'!$B$6:$B$257,"&lt;="&amp;$B280)</f>
        <v>0.94</v>
      </c>
      <c r="PJ280" s="4">
        <f>SUMIFS('Aceite de Oliva'!PJ$6:PJ$257,'Aceite de Oliva'!$A$6:$A$257,"&gt;="&amp;$A280,'Aceite de Oliva'!$B$6:$B$257,"&lt;="&amp;$B280)</f>
        <v>0.51</v>
      </c>
      <c r="PK280" s="4">
        <f>SUMIFS('Aceite de Oliva'!PK$6:PK$257,'Aceite de Oliva'!$A$6:$A$257,"&gt;="&amp;$A280,'Aceite de Oliva'!$B$6:$B$257,"&lt;="&amp;$B280)</f>
        <v>0</v>
      </c>
      <c r="PO280" s="4">
        <f>SUMIFS('Aceite de Oliva'!PO$6:PO$257,'Aceite de Oliva'!$A$6:$A$257,"&gt;="&amp;$A280,'Aceite de Oliva'!$B$6:$B$257,"&lt;="&amp;$B280)</f>
        <v>0.73</v>
      </c>
      <c r="PP280" s="4">
        <f>SUMIFS('Aceite de Oliva'!PP$6:PP$257,'Aceite de Oliva'!$A$6:$A$257,"&gt;="&amp;$A280,'Aceite de Oliva'!$B$6:$B$257,"&lt;="&amp;$B280)</f>
        <v>0.23</v>
      </c>
      <c r="PQ280" s="4">
        <f>SUMIFS('Aceite de Oliva'!PQ$6:PQ$257,'Aceite de Oliva'!$A$6:$A$257,"&gt;="&amp;$A280,'Aceite de Oliva'!$B$6:$B$257,"&lt;="&amp;$B280)</f>
        <v>0.83</v>
      </c>
      <c r="PR280" s="4">
        <f>SUMIFS('Aceite de Oliva'!PR$6:PR$257,'Aceite de Oliva'!$A$6:$A$257,"&gt;="&amp;$A280,'Aceite de Oliva'!$B$6:$B$257,"&lt;="&amp;$B280)</f>
        <v>0</v>
      </c>
      <c r="PV280" s="4">
        <f>SUMIFS('Aceite de Oliva'!PV$6:PV$257,'Aceite de Oliva'!$A$6:$A$257,"&gt;="&amp;$A280,'Aceite de Oliva'!$B$6:$B$257,"&lt;="&amp;$B280)</f>
        <v>0.28999999999999998</v>
      </c>
      <c r="PW280" s="4">
        <f>SUMIFS('Aceite de Oliva'!PW$6:PW$257,'Aceite de Oliva'!$A$6:$A$257,"&gt;="&amp;$A280,'Aceite de Oliva'!$B$6:$B$257,"&lt;="&amp;$B280)</f>
        <v>0</v>
      </c>
      <c r="PX280" s="4">
        <f>SUMIFS('Aceite de Oliva'!PX$6:PX$257,'Aceite de Oliva'!$A$6:$A$257,"&gt;="&amp;$A280,'Aceite de Oliva'!$B$6:$B$257,"&lt;="&amp;$B280)</f>
        <v>0.5</v>
      </c>
      <c r="PY280" s="4">
        <f>SUMIFS('Aceite de Oliva'!PY$6:PY$257,'Aceite de Oliva'!$A$6:$A$257,"&gt;="&amp;$A280,'Aceite de Oliva'!$B$6:$B$257,"&lt;="&amp;$B280)</f>
        <v>0</v>
      </c>
      <c r="QC280" s="4">
        <f>SUMIFS('Aceite de Oliva'!QC$6:QC$257,'Aceite de Oliva'!$A$6:$A$257,"&gt;="&amp;$A280,'Aceite de Oliva'!$B$6:$B$257,"&lt;="&amp;$B280)</f>
        <v>0.29000000000000004</v>
      </c>
      <c r="QD280" s="4">
        <f>SUMIFS('Aceite de Oliva'!QD$6:QD$257,'Aceite de Oliva'!$A$6:$A$257,"&gt;="&amp;$A280,'Aceite de Oliva'!$B$6:$B$257,"&lt;="&amp;$B280)</f>
        <v>1.48</v>
      </c>
      <c r="QE280" s="4">
        <f>SUMIFS('Aceite de Oliva'!QE$6:QE$257,'Aceite de Oliva'!$A$6:$A$257,"&gt;="&amp;$A280,'Aceite de Oliva'!$B$6:$B$257,"&lt;="&amp;$B280)</f>
        <v>0</v>
      </c>
      <c r="QF280" s="4">
        <f>SUMIFS('Aceite de Oliva'!QF$6:QF$257,'Aceite de Oliva'!$A$6:$A$257,"&gt;="&amp;$A280,'Aceite de Oliva'!$B$6:$B$257,"&lt;="&amp;$B280)</f>
        <v>0</v>
      </c>
    </row>
    <row r="281" spans="1:448" x14ac:dyDescent="0.25">
      <c r="A281" s="9">
        <f>'TAM Aceite de Oliva'!B29</f>
        <v>4.8</v>
      </c>
      <c r="B281" s="9">
        <f>'TAM Aceite de Oliva'!C29</f>
        <v>4.9000000000000004</v>
      </c>
      <c r="C281" s="9"/>
      <c r="D281" s="4">
        <f>SUMIFS('Aceite de Oliva'!D$6:D$257,'Aceite de Oliva'!$A$6:$A$257,"&gt;="&amp;$A281,'Aceite de Oliva'!$B$6:$B$257,"&lt;="&amp;$B281)</f>
        <v>0.28999999999999998</v>
      </c>
      <c r="E281" s="4">
        <f>SUMIFS('Aceite de Oliva'!E$6:E$257,'Aceite de Oliva'!$A$6:$A$257,"&gt;="&amp;$A281,'Aceite de Oliva'!$B$6:$B$257,"&lt;="&amp;$B281)</f>
        <v>0</v>
      </c>
      <c r="F281" s="4">
        <f>SUMIFS('Aceite de Oliva'!F$6:F$257,'Aceite de Oliva'!$A$6:$A$257,"&gt;="&amp;$A281,'Aceite de Oliva'!$B$6:$B$257,"&lt;="&amp;$B281)</f>
        <v>0.49</v>
      </c>
      <c r="G281" s="4">
        <f>SUMIFS('Aceite de Oliva'!G$6:G$257,'Aceite de Oliva'!$A$6:$A$257,"&gt;="&amp;$A281,'Aceite de Oliva'!$B$6:$B$257,"&lt;="&amp;$B281)</f>
        <v>0</v>
      </c>
      <c r="H281" s="9"/>
      <c r="I281" s="9"/>
      <c r="J281" s="9"/>
      <c r="K281" s="4">
        <f>SUMIFS('Aceite de Oliva'!K$6:K$257,'Aceite de Oliva'!$A$6:$A$257,"&gt;="&amp;$A281,'Aceite de Oliva'!$B$6:$B$257,"&lt;="&amp;$B281)</f>
        <v>0.28000000000000003</v>
      </c>
      <c r="L281" s="4">
        <f>SUMIFS('Aceite de Oliva'!L$6:L$257,'Aceite de Oliva'!$A$6:$A$257,"&gt;="&amp;$A281,'Aceite de Oliva'!$B$6:$B$257,"&lt;="&amp;$B281)</f>
        <v>0</v>
      </c>
      <c r="M281" s="4">
        <f>SUMIFS('Aceite de Oliva'!M$6:M$257,'Aceite de Oliva'!$A$6:$A$257,"&gt;="&amp;$A281,'Aceite de Oliva'!$B$6:$B$257,"&lt;="&amp;$B281)</f>
        <v>0.48</v>
      </c>
      <c r="N281" s="4">
        <f>SUMIFS('Aceite de Oliva'!N$6:N$257,'Aceite de Oliva'!$A$6:$A$257,"&gt;="&amp;$A281,'Aceite de Oliva'!$B$6:$B$257,"&lt;="&amp;$B281)</f>
        <v>0</v>
      </c>
      <c r="O281" s="9"/>
      <c r="P281" s="9"/>
      <c r="Q281" s="9"/>
      <c r="R281" s="4">
        <f>SUMIFS('Aceite de Oliva'!R$6:R$257,'Aceite de Oliva'!$A$6:$A$257,"&gt;="&amp;$A281,'Aceite de Oliva'!$B$6:$B$257,"&lt;="&amp;$B281)</f>
        <v>0.42</v>
      </c>
      <c r="S281" s="4">
        <f>SUMIFS('Aceite de Oliva'!S$6:S$257,'Aceite de Oliva'!$A$6:$A$257,"&gt;="&amp;$A281,'Aceite de Oliva'!$B$6:$B$257,"&lt;="&amp;$B281)</f>
        <v>0</v>
      </c>
      <c r="T281" s="4">
        <f>SUMIFS('Aceite de Oliva'!T$6:T$257,'Aceite de Oliva'!$A$6:$A$257,"&gt;="&amp;$A281,'Aceite de Oliva'!$B$6:$B$257,"&lt;="&amp;$B281)</f>
        <v>0.6</v>
      </c>
      <c r="U281" s="4">
        <f>SUMIFS('Aceite de Oliva'!U$6:U$257,'Aceite de Oliva'!$A$6:$A$257,"&gt;="&amp;$A281,'Aceite de Oliva'!$B$6:$B$257,"&lt;="&amp;$B281)</f>
        <v>0</v>
      </c>
      <c r="V281" s="9"/>
      <c r="W281" s="9"/>
      <c r="X281" s="9"/>
      <c r="Y281" s="4">
        <f>SUMIFS('Aceite de Oliva'!Y$6:Y$257,'Aceite de Oliva'!$A$6:$A$257,"&gt;="&amp;$A281,'Aceite de Oliva'!$B$6:$B$257,"&lt;="&amp;$B281)</f>
        <v>0.5</v>
      </c>
      <c r="Z281" s="4">
        <f>SUMIFS('Aceite de Oliva'!Z$6:Z$257,'Aceite de Oliva'!$A$6:$A$257,"&gt;="&amp;$A281,'Aceite de Oliva'!$B$6:$B$257,"&lt;="&amp;$B281)</f>
        <v>0</v>
      </c>
      <c r="AA281" s="4">
        <f>SUMIFS('Aceite de Oliva'!AA$6:AA$257,'Aceite de Oliva'!$A$6:$A$257,"&gt;="&amp;$A281,'Aceite de Oliva'!$B$6:$B$257,"&lt;="&amp;$B281)</f>
        <v>0.78</v>
      </c>
      <c r="AB281" s="4">
        <f>SUMIFS('Aceite de Oliva'!AB$6:AB$257,'Aceite de Oliva'!$A$6:$A$257,"&gt;="&amp;$A281,'Aceite de Oliva'!$B$6:$B$257,"&lt;="&amp;$B281)</f>
        <v>0.1</v>
      </c>
      <c r="AC281" s="9"/>
      <c r="AD281" s="9"/>
      <c r="AE281" s="9"/>
      <c r="AF281" s="4">
        <f>SUMIFS('Aceite de Oliva'!AF$6:AF$257,'Aceite de Oliva'!$A$6:$A$257,"&gt;="&amp;$A281,'Aceite de Oliva'!$B$6:$B$257,"&lt;="&amp;$B281)</f>
        <v>2.1</v>
      </c>
      <c r="AG281" s="4">
        <f>SUMIFS('Aceite de Oliva'!AG$6:AG$257,'Aceite de Oliva'!$A$6:$A$257,"&gt;="&amp;$A281,'Aceite de Oliva'!$B$6:$B$257,"&lt;="&amp;$B281)</f>
        <v>1.62</v>
      </c>
      <c r="AH281" s="4">
        <f>SUMIFS('Aceite de Oliva'!AH$6:AH$257,'Aceite de Oliva'!$A$6:$A$257,"&gt;="&amp;$A281,'Aceite de Oliva'!$B$6:$B$257,"&lt;="&amp;$B281)</f>
        <v>3.37</v>
      </c>
      <c r="AI281" s="4">
        <f>SUMIFS('Aceite de Oliva'!AI$6:AI$257,'Aceite de Oliva'!$A$6:$A$257,"&gt;="&amp;$A281,'Aceite de Oliva'!$B$6:$B$257,"&lt;="&amp;$B281)</f>
        <v>0</v>
      </c>
      <c r="AJ281" s="9"/>
      <c r="AK281" s="9"/>
      <c r="AL281" s="9"/>
      <c r="AM281" s="4">
        <f>SUMIFS('Aceite de Oliva'!AM$6:AM$257,'Aceite de Oliva'!$A$6:$A$257,"&gt;="&amp;$A281,'Aceite de Oliva'!$B$6:$B$257,"&lt;="&amp;$B281)</f>
        <v>0.81</v>
      </c>
      <c r="AN281" s="4">
        <f>SUMIFS('Aceite de Oliva'!AN$6:AN$257,'Aceite de Oliva'!$A$6:$A$257,"&gt;="&amp;$A281,'Aceite de Oliva'!$B$6:$B$257,"&lt;="&amp;$B281)</f>
        <v>0.38</v>
      </c>
      <c r="AO281" s="4">
        <f>SUMIFS('Aceite de Oliva'!AO$6:AO$257,'Aceite de Oliva'!$A$6:$A$257,"&gt;="&amp;$A281,'Aceite de Oliva'!$B$6:$B$257,"&lt;="&amp;$B281)</f>
        <v>1.72</v>
      </c>
      <c r="AP281" s="4">
        <f>SUMIFS('Aceite de Oliva'!AP$6:AP$257,'Aceite de Oliva'!$A$6:$A$257,"&gt;="&amp;$A281,'Aceite de Oliva'!$B$6:$B$257,"&lt;="&amp;$B281)</f>
        <v>0</v>
      </c>
      <c r="AQ281" s="9"/>
      <c r="AR281" s="9"/>
      <c r="AT281" s="4">
        <f>SUMIFS('Aceite de Oliva'!AT$6:AT$257,'Aceite de Oliva'!$A$6:$A$257,"&gt;="&amp;$A281,'Aceite de Oliva'!$B$6:$B$257,"&lt;="&amp;$B281)</f>
        <v>1.01</v>
      </c>
      <c r="AU281" s="4">
        <f>SUMIFS('Aceite de Oliva'!AU$6:AU$257,'Aceite de Oliva'!$A$6:$A$257,"&gt;="&amp;$A281,'Aceite de Oliva'!$B$6:$B$257,"&lt;="&amp;$B281)</f>
        <v>0.22000000000000003</v>
      </c>
      <c r="AV281" s="4">
        <f>SUMIFS('Aceite de Oliva'!AV$6:AV$257,'Aceite de Oliva'!$A$6:$A$257,"&gt;="&amp;$A281,'Aceite de Oliva'!$B$6:$B$257,"&lt;="&amp;$B281)</f>
        <v>1.75</v>
      </c>
      <c r="AW281" s="4">
        <f>SUMIFS('Aceite de Oliva'!AW$6:AW$257,'Aceite de Oliva'!$A$6:$A$257,"&gt;="&amp;$A281,'Aceite de Oliva'!$B$6:$B$257,"&lt;="&amp;$B281)</f>
        <v>0</v>
      </c>
      <c r="BA281" s="4">
        <f>SUMIFS('Aceite de Oliva'!BA$6:BA$257,'Aceite de Oliva'!$A$6:$A$257,"&gt;="&amp;A281,'Aceite de Oliva'!$B$6:$B$257,"&lt;="&amp;B281)</f>
        <v>0.57000000000000006</v>
      </c>
      <c r="BB281" s="4">
        <f>SUMIFS('Aceite de Oliva'!BB$6:BB$257,'Aceite de Oliva'!$A$6:$A$257,"&gt;="&amp;$A281,'Aceite de Oliva'!$B$6:$B$257,"&lt;="&amp;$B281)</f>
        <v>0</v>
      </c>
      <c r="BC281" s="4">
        <f>SUMIFS('Aceite de Oliva'!BC$6:BC$257,'Aceite de Oliva'!$A$6:$A$257,"&gt;="&amp;$A281,'Aceite de Oliva'!$B$6:$B$257,"&lt;="&amp;$B281)</f>
        <v>1.26</v>
      </c>
      <c r="BD281" s="4">
        <f>SUMIFS('Aceite de Oliva'!BD$6:BD$257,'Aceite de Oliva'!$A$6:$A$257,"&gt;="&amp;$A281,'Aceite de Oliva'!$B$6:$B$257,"&lt;="&amp;$B281)</f>
        <v>0.28999999999999998</v>
      </c>
      <c r="BH281" s="4">
        <f>SUMIFS('Aceite de Oliva'!BH$6:BH$257,'Aceite de Oliva'!$A$6:$A$257,"&gt;="&amp;$A281,'Aceite de Oliva'!$B$6:$B$257,"&lt;="&amp;$B281)</f>
        <v>0.49</v>
      </c>
      <c r="BI281" s="4">
        <f>SUMIFS('Aceite de Oliva'!BI$6:BI$257,'Aceite de Oliva'!$A$6:$A$257,"&gt;="&amp;$A281,'Aceite de Oliva'!$B$6:$B$257,"&lt;="&amp;$B281)</f>
        <v>0</v>
      </c>
      <c r="BJ281" s="4">
        <f>SUMIFS('Aceite de Oliva'!BJ$6:BJ$257,'Aceite de Oliva'!$A$6:$A$257,"&gt;="&amp;$A281,'Aceite de Oliva'!$B$6:$B$257,"&lt;="&amp;$B281)</f>
        <v>0.78</v>
      </c>
      <c r="BK281" s="4">
        <f>SUMIFS('Aceite de Oliva'!BK$6:BK$257,'Aceite de Oliva'!$A$6:$A$257,"&gt;="&amp;$A281,'Aceite de Oliva'!$B$6:$B$257,"&lt;="&amp;$B281)</f>
        <v>0</v>
      </c>
      <c r="BO281" s="4">
        <f>SUMIFS('Aceite de Oliva'!BO$6:BO$257,'Aceite de Oliva'!$A$6:$A$257,"&gt;="&amp;$A281,'Aceite de Oliva'!$B$6:$B$257,"&lt;="&amp;$B281)</f>
        <v>0.32</v>
      </c>
      <c r="BP281" s="4">
        <f>SUMIFS('Aceite de Oliva'!BP$6:BP$257,'Aceite de Oliva'!$A$6:$A$257,"&gt;="&amp;$A281,'Aceite de Oliva'!$B$6:$B$257,"&lt;="&amp;$B281)</f>
        <v>0.16</v>
      </c>
      <c r="BQ281" s="4">
        <f>SUMIFS('Aceite de Oliva'!BQ$6:BQ$257,'Aceite de Oliva'!$A$6:$A$257,"&gt;="&amp;$A281,'Aceite de Oliva'!$B$6:$B$257,"&lt;="&amp;$B281)</f>
        <v>0.45</v>
      </c>
      <c r="BR281" s="4">
        <f>SUMIFS('Aceite de Oliva'!BR$6:BR$257,'Aceite de Oliva'!$A$6:$A$257,"&gt;="&amp;$A281,'Aceite de Oliva'!$B$6:$B$257,"&lt;="&amp;$B281)</f>
        <v>0</v>
      </c>
      <c r="BV281" s="4">
        <f>SUMIFS('Aceite de Oliva'!BV$6:BV$257,'Aceite de Oliva'!$A$6:$A$257,"&gt;="&amp;$A281,'Aceite de Oliva'!$B$6:$B$257,"&lt;="&amp;$B281)</f>
        <v>0.55000000000000004</v>
      </c>
      <c r="BW281" s="4">
        <f>SUMIFS('Aceite de Oliva'!BW$6:BW$257,'Aceite de Oliva'!$A$6:$A$257,"&gt;="&amp;$A281,'Aceite de Oliva'!$B$6:$B$257,"&lt;="&amp;$B281)</f>
        <v>0</v>
      </c>
      <c r="BX281" s="4">
        <f>SUMIFS('Aceite de Oliva'!BX$6:BX$257,'Aceite de Oliva'!$A$6:$A$257,"&gt;="&amp;$A281,'Aceite de Oliva'!$B$6:$B$257,"&lt;="&amp;$B281)</f>
        <v>0.83</v>
      </c>
      <c r="BY281" s="4">
        <f>SUMIFS('Aceite de Oliva'!BY$6:BY$257,'Aceite de Oliva'!$A$6:$A$257,"&gt;="&amp;$A281,'Aceite de Oliva'!$B$6:$B$257,"&lt;="&amp;$B281)</f>
        <v>0</v>
      </c>
      <c r="CC281" s="4">
        <f>SUMIFS('Aceite de Oliva'!CC$6:CC$257,'Aceite de Oliva'!$A$6:$A$257,"&gt;="&amp;$A281,'Aceite de Oliva'!$B$6:$B$257,"&lt;="&amp;$B281)</f>
        <v>0.45</v>
      </c>
      <c r="CD281" s="4">
        <f>SUMIFS('Aceite de Oliva'!CD$6:CD$257,'Aceite de Oliva'!$A$6:$A$257,"&gt;="&amp;$A281,'Aceite de Oliva'!$B$6:$B$257,"&lt;="&amp;$B281)</f>
        <v>0.19</v>
      </c>
      <c r="CE281" s="4">
        <f>SUMIFS('Aceite de Oliva'!CE$6:CE$257,'Aceite de Oliva'!$A$6:$A$257,"&gt;="&amp;$A281,'Aceite de Oliva'!$B$6:$B$257,"&lt;="&amp;$B281)</f>
        <v>0.78</v>
      </c>
      <c r="CF281" s="4">
        <f>SUMIFS('Aceite de Oliva'!CF$6:CF$257,'Aceite de Oliva'!$A$6:$A$257,"&gt;="&amp;$A281,'Aceite de Oliva'!$B$6:$B$257,"&lt;="&amp;$B281)</f>
        <v>0</v>
      </c>
      <c r="CJ281" s="4">
        <f>SUMIFS('Aceite de Oliva'!CJ$6:CJ$257,'Aceite de Oliva'!$A$6:$A$257,"&gt;="&amp;$A281,'Aceite de Oliva'!$B$6:$B$257,"&lt;="&amp;$B281)</f>
        <v>0.59000000000000008</v>
      </c>
      <c r="CK281" s="4">
        <f>SUMIFS('Aceite de Oliva'!CK$6:CK$257,'Aceite de Oliva'!$A$6:$A$257,"&gt;="&amp;$A281,'Aceite de Oliva'!$B$6:$B$257,"&lt;="&amp;$B281)</f>
        <v>0.31</v>
      </c>
      <c r="CL281" s="4">
        <f>SUMIFS('Aceite de Oliva'!CL$6:CL$257,'Aceite de Oliva'!$A$6:$A$257,"&gt;="&amp;$A281,'Aceite de Oliva'!$B$6:$B$257,"&lt;="&amp;$B281)</f>
        <v>0.85</v>
      </c>
      <c r="CM281" s="4">
        <f>SUMIFS('Aceite de Oliva'!CM$6:CM$257,'Aceite de Oliva'!$A$6:$A$257,"&gt;="&amp;$A281,'Aceite de Oliva'!$B$6:$B$257,"&lt;="&amp;$B281)</f>
        <v>0</v>
      </c>
      <c r="CQ281" s="4">
        <f>SUMIFS('Aceite de Oliva'!CQ$6:CQ$257,'Aceite de Oliva'!$A$6:$A$257,"&gt;="&amp;$A281,'Aceite de Oliva'!$B$6:$B$257,"&lt;="&amp;$B281)</f>
        <v>0.03</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0.18</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0.32</v>
      </c>
      <c r="DF281" s="4">
        <f>SUMIFS('Aceite de Oliva'!DF$6:DF$257,'Aceite de Oliva'!$A$6:$A$257,"&gt;="&amp;$A281,'Aceite de Oliva'!$B$6:$B$257,"&lt;="&amp;$B281)</f>
        <v>0</v>
      </c>
      <c r="DG281" s="4">
        <f>SUMIFS('Aceite de Oliva'!DG$6:DG$257,'Aceite de Oliva'!$A$6:$A$257,"&gt;="&amp;$A281,'Aceite de Oliva'!$B$6:$B$257,"&lt;="&amp;$B281)</f>
        <v>0.56000000000000005</v>
      </c>
      <c r="DH281" s="4">
        <f>SUMIFS('Aceite de Oliva'!DH$6:DH$257,'Aceite de Oliva'!$A$6:$A$257,"&gt;="&amp;$A281,'Aceite de Oliva'!$B$6:$B$257,"&lt;="&amp;$B281)</f>
        <v>0</v>
      </c>
      <c r="DL281" s="4">
        <f>SUMIFS('Aceite de Oliva'!DL$6:DL$257,'Aceite de Oliva'!$A$6:$A$257,"&gt;="&amp;$A281,'Aceite de Oliva'!$B$6:$B$257,"&lt;="&amp;$B281)</f>
        <v>0.08</v>
      </c>
      <c r="DM281" s="4">
        <f>SUMIFS('Aceite de Oliva'!DM$6:DM$257,'Aceite de Oliva'!$A$6:$A$257,"&gt;="&amp;$A281,'Aceite de Oliva'!$B$6:$B$257,"&lt;="&amp;$B281)</f>
        <v>0.28999999999999998</v>
      </c>
      <c r="DN281" s="4">
        <f>SUMIFS('Aceite de Oliva'!DN$6:DN$257,'Aceite de Oliva'!$A$6:$A$257,"&gt;="&amp;$A281,'Aceite de Oliva'!$B$6:$B$257,"&lt;="&amp;$B281)</f>
        <v>0.05</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0.21</v>
      </c>
      <c r="EA281" s="4">
        <f>SUMIFS('Aceite de Oliva'!EA$6:EA$257,'Aceite de Oliva'!$A$6:$A$257,"&gt;="&amp;$A281,'Aceite de Oliva'!$B$6:$B$257,"&lt;="&amp;$B281)</f>
        <v>0</v>
      </c>
      <c r="EB281" s="4">
        <f>SUMIFS('Aceite de Oliva'!EB$6:EB$257,'Aceite de Oliva'!$A$6:$A$257,"&gt;="&amp;$A281,'Aceite de Oliva'!$B$6:$B$257,"&lt;="&amp;$B281)</f>
        <v>0.11</v>
      </c>
      <c r="EC281" s="4">
        <f>SUMIFS('Aceite de Oliva'!EC$6:EC$257,'Aceite de Oliva'!$A$6:$A$257,"&gt;="&amp;$A281,'Aceite de Oliva'!$B$6:$B$257,"&lt;="&amp;$B281)</f>
        <v>0</v>
      </c>
      <c r="EG281" s="4">
        <f>SUMIFS('Aceite de Oliva'!EG$6:EG$257,'Aceite de Oliva'!$A$6:$A$257,"&gt;="&amp;$A281,'Aceite de Oliva'!$B$6:$B$257,"&lt;="&amp;$B281)</f>
        <v>0.27</v>
      </c>
      <c r="EH281" s="4">
        <f>SUMIFS('Aceite de Oliva'!EH$6:EH$257,'Aceite de Oliva'!$A$6:$A$257,"&gt;="&amp;$A281,'Aceite de Oliva'!$B$6:$B$257,"&lt;="&amp;$B281)</f>
        <v>0.97</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0.11</v>
      </c>
      <c r="EO281" s="4">
        <f>SUMIFS('Aceite de Oliva'!EO$6:EO$257,'Aceite de Oliva'!$A$6:$A$257,"&gt;="&amp;$A281,'Aceite de Oliva'!$B$6:$B$257,"&lt;="&amp;$B281)</f>
        <v>0</v>
      </c>
      <c r="EP281" s="4">
        <f>SUMIFS('Aceite de Oliva'!EP$6:EP$257,'Aceite de Oliva'!$A$6:$A$257,"&gt;="&amp;$A281,'Aceite de Oliva'!$B$6:$B$257,"&lt;="&amp;$B281)</f>
        <v>0.19</v>
      </c>
      <c r="EQ281" s="4">
        <f>SUMIFS('Aceite de Oliva'!EQ$6:EQ$257,'Aceite de Oliva'!$A$6:$A$257,"&gt;="&amp;$A281,'Aceite de Oliva'!$B$6:$B$257,"&lt;="&amp;$B281)</f>
        <v>0</v>
      </c>
      <c r="EU281" s="4">
        <f>SUMIFS('Aceite de Oliva'!EU$6:EU$257,'Aceite de Oliva'!$A$6:$A$257,"&gt;="&amp;$A281,'Aceite de Oliva'!$B$6:$B$257,"&lt;="&amp;$B281)</f>
        <v>0.03</v>
      </c>
      <c r="EV281" s="4">
        <f>SUMIFS('Aceite de Oliva'!EV$6:EV$257,'Aceite de Oliva'!$A$6:$A$257,"&gt;="&amp;$A281,'Aceite de Oliva'!$B$6:$B$257,"&lt;="&amp;$B281)</f>
        <v>0</v>
      </c>
      <c r="EW281" s="4">
        <f>SUMIFS('Aceite de Oliva'!EW$6:EW$257,'Aceite de Oliva'!$A$6:$A$257,"&gt;="&amp;$A281,'Aceite de Oliva'!$B$6:$B$257,"&lt;="&amp;$B281)</f>
        <v>0.05</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0.08</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7.0000000000000007E-2</v>
      </c>
      <c r="GL281" s="4">
        <f>SUMIFS('Aceite de Oliva'!GL$6:GL$257,'Aceite de Oliva'!$A$6:$A$257,"&gt;="&amp;$A281,'Aceite de Oliva'!$B$6:$B$257,"&lt;="&amp;$B281)</f>
        <v>0.38</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0.16</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0.05</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0.54</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0.12</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0.22</v>
      </c>
      <c r="JK281" s="4">
        <f>SUMIFS('Aceite de Oliva'!JK$6:JK$257,'Aceite de Oliva'!$A$6:$A$257,"&gt;="&amp;$A281,'Aceite de Oliva'!$B$6:$B$257,"&lt;="&amp;$B281)</f>
        <v>0</v>
      </c>
      <c r="JL281" s="4">
        <f>SUMIFS('Aceite de Oliva'!JL$6:JL$257,'Aceite de Oliva'!$A$6:$A$257,"&gt;="&amp;$A281,'Aceite de Oliva'!$B$6:$B$257,"&lt;="&amp;$B281)</f>
        <v>0.3</v>
      </c>
      <c r="JM281" s="4">
        <f>SUMIFS('Aceite de Oliva'!JM$6:JM$257,'Aceite de Oliva'!$A$6:$A$257,"&gt;="&amp;$A281,'Aceite de Oliva'!$B$6:$B$257,"&lt;="&amp;$B281)</f>
        <v>0</v>
      </c>
      <c r="JQ281" s="4">
        <f>SUMIFS('Aceite de Oliva'!JQ$6:JQ$257,'Aceite de Oliva'!$A$6:$A$257,"&gt;="&amp;$A281,'Aceite de Oliva'!$B$6:$B$257,"&lt;="&amp;$B281)</f>
        <v>0.39</v>
      </c>
      <c r="JR281" s="4">
        <f>SUMIFS('Aceite de Oliva'!JR$6:JR$257,'Aceite de Oliva'!$A$6:$A$257,"&gt;="&amp;$A281,'Aceite de Oliva'!$B$6:$B$257,"&lt;="&amp;$B281)</f>
        <v>0</v>
      </c>
      <c r="JS281" s="4">
        <f>SUMIFS('Aceite de Oliva'!JS$6:JS$257,'Aceite de Oliva'!$A$6:$A$257,"&gt;="&amp;$A281,'Aceite de Oliva'!$B$6:$B$257,"&lt;="&amp;$B281)</f>
        <v>0.66</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0.17</v>
      </c>
      <c r="KF281" s="4">
        <f>SUMIFS('Aceite de Oliva'!KF$6:KF$257,'Aceite de Oliva'!$A$6:$A$257,"&gt;="&amp;$A281,'Aceite de Oliva'!$B$6:$B$257,"&lt;="&amp;$B281)</f>
        <v>0</v>
      </c>
      <c r="KG281" s="4">
        <f>SUMIFS('Aceite de Oliva'!KG$6:KG$257,'Aceite de Oliva'!$A$6:$A$257,"&gt;="&amp;$A281,'Aceite de Oliva'!$B$6:$B$257,"&lt;="&amp;$B281)</f>
        <v>0.09</v>
      </c>
      <c r="KH281" s="4">
        <f>SUMIFS('Aceite de Oliva'!KH$6:KH$257,'Aceite de Oliva'!$A$6:$A$257,"&gt;="&amp;$A281,'Aceite de Oliva'!$B$6:$B$257,"&lt;="&amp;$B281)</f>
        <v>0</v>
      </c>
      <c r="KL281" s="4">
        <f>SUMIFS('Aceite de Oliva'!KL$6:KL$257,'Aceite de Oliva'!$A$6:$A$257,"&gt;="&amp;$A281,'Aceite de Oliva'!$B$6:$B$257,"&lt;="&amp;$B281)</f>
        <v>0.1</v>
      </c>
      <c r="KM281" s="4">
        <f>SUMIFS('Aceite de Oliva'!KM$6:KM$257,'Aceite de Oliva'!$A$6:$A$257,"&gt;="&amp;$A281,'Aceite de Oliva'!$B$6:$B$257,"&lt;="&amp;$B281)</f>
        <v>0</v>
      </c>
      <c r="KN281" s="4">
        <f>SUMIFS('Aceite de Oliva'!KN$6:KN$257,'Aceite de Oliva'!$A$6:$A$257,"&gt;="&amp;$A281,'Aceite de Oliva'!$B$6:$B$257,"&lt;="&amp;$B281)</f>
        <v>0.17</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0.04</v>
      </c>
      <c r="LA281" s="4">
        <f>SUMIFS('Aceite de Oliva'!LA$6:LA$257,'Aceite de Oliva'!$A$6:$A$257,"&gt;="&amp;$A281,'Aceite de Oliva'!$B$6:$B$257,"&lt;="&amp;$B281)</f>
        <v>0</v>
      </c>
      <c r="LB281" s="4">
        <f>SUMIFS('Aceite de Oliva'!LB$6:LB$257,'Aceite de Oliva'!$A$6:$A$257,"&gt;="&amp;$A281,'Aceite de Oliva'!$B$6:$B$257,"&lt;="&amp;$B281)</f>
        <v>0.06</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0.15</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0.27</v>
      </c>
      <c r="MC281" s="4">
        <f>SUMIFS('Aceite de Oliva'!MC$6:MC$257,'Aceite de Oliva'!$A$6:$A$257,"&gt;="&amp;$A281,'Aceite de Oliva'!$B$6:$B$257,"&lt;="&amp;$B281)</f>
        <v>0.56999999999999995</v>
      </c>
      <c r="MD281" s="4">
        <f>SUMIFS('Aceite de Oliva'!MD$6:MD$257,'Aceite de Oliva'!$A$6:$A$257,"&gt;="&amp;$A281,'Aceite de Oliva'!$B$6:$B$257,"&lt;="&amp;$B281)</f>
        <v>0.28000000000000003</v>
      </c>
      <c r="ME281" s="4">
        <f>SUMIFS('Aceite de Oliva'!ME$6:ME$257,'Aceite de Oliva'!$A$6:$A$257,"&gt;="&amp;$A281,'Aceite de Oliva'!$B$6:$B$257,"&lt;="&amp;$B281)</f>
        <v>0</v>
      </c>
      <c r="MI281" s="4">
        <f>SUMIFS('Aceite de Oliva'!MI$6:MI$257,'Aceite de Oliva'!$A$6:$A$257,"&gt;="&amp;$A281,'Aceite de Oliva'!$B$6:$B$257,"&lt;="&amp;$B281)</f>
        <v>0.8</v>
      </c>
      <c r="MJ281" s="4">
        <f>SUMIFS('Aceite de Oliva'!MJ$6:MJ$257,'Aceite de Oliva'!$A$6:$A$257,"&gt;="&amp;$A281,'Aceite de Oliva'!$B$6:$B$257,"&lt;="&amp;$B281)</f>
        <v>3.85</v>
      </c>
      <c r="MK281" s="4">
        <f>SUMIFS('Aceite de Oliva'!MK$6:MK$257,'Aceite de Oliva'!$A$6:$A$257,"&gt;="&amp;$A281,'Aceite de Oliva'!$B$6:$B$257,"&lt;="&amp;$B281)</f>
        <v>0.11</v>
      </c>
      <c r="ML281" s="4">
        <f>SUMIFS('Aceite de Oliva'!ML$6:ML$257,'Aceite de Oliva'!$A$6:$A$257,"&gt;="&amp;$A281,'Aceite de Oliva'!$B$6:$B$257,"&lt;="&amp;$B281)</f>
        <v>0</v>
      </c>
      <c r="MP281" s="4">
        <f>SUMIFS('Aceite de Oliva'!MP$6:MP$257,'Aceite de Oliva'!$A$6:$A$257,"&gt;="&amp;$A281,'Aceite de Oliva'!$B$6:$B$257,"&lt;="&amp;$B281)</f>
        <v>0.35</v>
      </c>
      <c r="MQ281" s="4">
        <f>SUMIFS('Aceite de Oliva'!MQ$6:MQ$257,'Aceite de Oliva'!$A$6:$A$257,"&gt;="&amp;$A281,'Aceite de Oliva'!$B$6:$B$257,"&lt;="&amp;$B281)</f>
        <v>0.83</v>
      </c>
      <c r="MR281" s="4">
        <f>SUMIFS('Aceite de Oliva'!MR$6:MR$257,'Aceite de Oliva'!$A$6:$A$257,"&gt;="&amp;$A281,'Aceite de Oliva'!$B$6:$B$257,"&lt;="&amp;$B281)</f>
        <v>0.25</v>
      </c>
      <c r="MS281" s="4">
        <f>SUMIFS('Aceite de Oliva'!MS$6:MS$257,'Aceite de Oliva'!$A$6:$A$257,"&gt;="&amp;$A281,'Aceite de Oliva'!$B$6:$B$257,"&lt;="&amp;$B281)</f>
        <v>0</v>
      </c>
      <c r="MW281" s="4">
        <f>SUMIFS('Aceite de Oliva'!MW$6:MW$257,'Aceite de Oliva'!$A$6:$A$257,"&gt;="&amp;$A281,'Aceite de Oliva'!$B$6:$B$257,"&lt;="&amp;$B281)</f>
        <v>0.51</v>
      </c>
      <c r="MX281" s="4">
        <f>SUMIFS('Aceite de Oliva'!MX$6:MX$257,'Aceite de Oliva'!$A$6:$A$257,"&gt;="&amp;$A281,'Aceite de Oliva'!$B$6:$B$257,"&lt;="&amp;$B281)</f>
        <v>1.06</v>
      </c>
      <c r="MY281" s="4">
        <f>SUMIFS('Aceite de Oliva'!MY$6:MY$257,'Aceite de Oliva'!$A$6:$A$257,"&gt;="&amp;$A281,'Aceite de Oliva'!$B$6:$B$257,"&lt;="&amp;$B281)</f>
        <v>0.2</v>
      </c>
      <c r="MZ281" s="4">
        <f>SUMIFS('Aceite de Oliva'!MZ$6:MZ$257,'Aceite de Oliva'!$A$6:$A$257,"&gt;="&amp;$A281,'Aceite de Oliva'!$B$6:$B$257,"&lt;="&amp;$B281)</f>
        <v>0.39</v>
      </c>
      <c r="ND281" s="4">
        <f>SUMIFS('Aceite de Oliva'!ND$6:ND$257,'Aceite de Oliva'!$A$6:$A$257,"&gt;="&amp;$A281,'Aceite de Oliva'!$B$6:$B$257,"&lt;="&amp;$B281)</f>
        <v>2.04</v>
      </c>
      <c r="NE281" s="4">
        <f>SUMIFS('Aceite de Oliva'!NE$6:NE$257,'Aceite de Oliva'!$A$6:$A$257,"&gt;="&amp;$A281,'Aceite de Oliva'!$B$6:$B$257,"&lt;="&amp;$B281)</f>
        <v>10.220000000000001</v>
      </c>
      <c r="NF281" s="4">
        <f>SUMIFS('Aceite de Oliva'!NF$6:NF$257,'Aceite de Oliva'!$A$6:$A$257,"&gt;="&amp;$A281,'Aceite de Oliva'!$B$6:$B$257,"&lt;="&amp;$B281)</f>
        <v>7.0000000000000007E-2</v>
      </c>
      <c r="NG281" s="4">
        <f>SUMIFS('Aceite de Oliva'!NG$6:NG$257,'Aceite de Oliva'!$A$6:$A$257,"&gt;="&amp;$A281,'Aceite de Oliva'!$B$6:$B$257,"&lt;="&amp;$B281)</f>
        <v>0</v>
      </c>
      <c r="NK281" s="4">
        <f>SUMIFS('Aceite de Oliva'!NK$6:NK$257,'Aceite de Oliva'!$A$6:$A$257,"&gt;="&amp;$A281,'Aceite de Oliva'!$B$6:$B$257,"&lt;="&amp;$B281)</f>
        <v>1.9</v>
      </c>
      <c r="NL281" s="4">
        <f>SUMIFS('Aceite de Oliva'!NL$6:NL$257,'Aceite de Oliva'!$A$6:$A$257,"&gt;="&amp;$A281,'Aceite de Oliva'!$B$6:$B$257,"&lt;="&amp;$B281)</f>
        <v>6.44</v>
      </c>
      <c r="NM281" s="4">
        <f>SUMIFS('Aceite de Oliva'!NM$6:NM$257,'Aceite de Oliva'!$A$6:$A$257,"&gt;="&amp;$A281,'Aceite de Oliva'!$B$6:$B$257,"&lt;="&amp;$B281)</f>
        <v>0.8</v>
      </c>
      <c r="NN281" s="4">
        <f>SUMIFS('Aceite de Oliva'!NN$6:NN$257,'Aceite de Oliva'!$A$6:$A$257,"&gt;="&amp;$A281,'Aceite de Oliva'!$B$6:$B$257,"&lt;="&amp;$B281)</f>
        <v>0</v>
      </c>
      <c r="NR281" s="4">
        <f>SUMIFS('Aceite de Oliva'!NR$6:NR$257,'Aceite de Oliva'!$A$6:$A$257,"&gt;="&amp;$A281,'Aceite de Oliva'!$B$6:$B$257,"&lt;="&amp;$B281)</f>
        <v>1.8900000000000001</v>
      </c>
      <c r="NS281" s="4">
        <f>SUMIFS('Aceite de Oliva'!NS$6:NS$257,'Aceite de Oliva'!$A$6:$A$257,"&gt;="&amp;$A281,'Aceite de Oliva'!$B$6:$B$257,"&lt;="&amp;$B281)</f>
        <v>7.57</v>
      </c>
      <c r="NT281" s="4">
        <f>SUMIFS('Aceite de Oliva'!NT$6:NT$257,'Aceite de Oliva'!$A$6:$A$257,"&gt;="&amp;$A281,'Aceite de Oliva'!$B$6:$B$257,"&lt;="&amp;$B281)</f>
        <v>0.65</v>
      </c>
      <c r="NU281" s="4">
        <f>SUMIFS('Aceite de Oliva'!NU$6:NU$257,'Aceite de Oliva'!$A$6:$A$257,"&gt;="&amp;$A281,'Aceite de Oliva'!$B$6:$B$257,"&lt;="&amp;$B281)</f>
        <v>0</v>
      </c>
      <c r="NY281" s="4">
        <f>SUMIFS('Aceite de Oliva'!NY$6:NY$257,'Aceite de Oliva'!$A$6:$A$257,"&gt;="&amp;$A281,'Aceite de Oliva'!$B$6:$B$257,"&lt;="&amp;$B281)</f>
        <v>0.56999999999999995</v>
      </c>
      <c r="NZ281" s="4">
        <f>SUMIFS('Aceite de Oliva'!NZ$6:NZ$257,'Aceite de Oliva'!$A$6:$A$257,"&gt;="&amp;$A281,'Aceite de Oliva'!$B$6:$B$257,"&lt;="&amp;$B281)</f>
        <v>0.98</v>
      </c>
      <c r="OA281" s="4">
        <f>SUMIFS('Aceite de Oliva'!OA$6:OA$257,'Aceite de Oliva'!$A$6:$A$257,"&gt;="&amp;$A281,'Aceite de Oliva'!$B$6:$B$257,"&lt;="&amp;$B281)</f>
        <v>0.18</v>
      </c>
      <c r="OB281" s="4">
        <f>SUMIFS('Aceite de Oliva'!OB$6:OB$257,'Aceite de Oliva'!$A$6:$A$257,"&gt;="&amp;$A281,'Aceite de Oliva'!$B$6:$B$257,"&lt;="&amp;$B281)</f>
        <v>1.71</v>
      </c>
      <c r="OF281" s="4">
        <f>SUMIFS('Aceite de Oliva'!OF$6:OF$257,'Aceite de Oliva'!$A$6:$A$257,"&gt;="&amp;$A281,'Aceite de Oliva'!$B$6:$B$257,"&lt;="&amp;$B281)</f>
        <v>2.2200000000000002</v>
      </c>
      <c r="OG281" s="4">
        <f>SUMIFS('Aceite de Oliva'!OG$6:OG$257,'Aceite de Oliva'!$A$6:$A$257,"&gt;="&amp;$A281,'Aceite de Oliva'!$B$6:$B$257,"&lt;="&amp;$B281)</f>
        <v>7.5</v>
      </c>
      <c r="OH281" s="4">
        <f>SUMIFS('Aceite de Oliva'!OH$6:OH$257,'Aceite de Oliva'!$A$6:$A$257,"&gt;="&amp;$A281,'Aceite de Oliva'!$B$6:$B$257,"&lt;="&amp;$B281)</f>
        <v>0.98</v>
      </c>
      <c r="OI281" s="4">
        <f>SUMIFS('Aceite de Oliva'!OI$6:OI$257,'Aceite de Oliva'!$A$6:$A$257,"&gt;="&amp;$A281,'Aceite de Oliva'!$B$6:$B$257,"&lt;="&amp;$B281)</f>
        <v>0.62</v>
      </c>
      <c r="OM281" s="4">
        <f>SUMIFS('Aceite de Oliva'!OM$6:OM$257,'Aceite de Oliva'!$A$6:$A$257,"&gt;="&amp;$A281,'Aceite de Oliva'!$B$6:$B$257,"&lt;="&amp;$B281)</f>
        <v>1.27</v>
      </c>
      <c r="ON281" s="4">
        <f>SUMIFS('Aceite de Oliva'!ON$6:ON$257,'Aceite de Oliva'!$A$6:$A$257,"&gt;="&amp;$A281,'Aceite de Oliva'!$B$6:$B$257,"&lt;="&amp;$B281)</f>
        <v>0.56000000000000005</v>
      </c>
      <c r="OO281" s="4">
        <f>SUMIFS('Aceite de Oliva'!OO$6:OO$257,'Aceite de Oliva'!$A$6:$A$257,"&gt;="&amp;$A281,'Aceite de Oliva'!$B$6:$B$257,"&lt;="&amp;$B281)</f>
        <v>1.29</v>
      </c>
      <c r="OP281" s="4">
        <f>SUMIFS('Aceite de Oliva'!OP$6:OP$257,'Aceite de Oliva'!$A$6:$A$257,"&gt;="&amp;$A281,'Aceite de Oliva'!$B$6:$B$257,"&lt;="&amp;$B281)</f>
        <v>1.54</v>
      </c>
      <c r="OT281" s="4">
        <f>SUMIFS('Aceite de Oliva'!OT$6:OT$257,'Aceite de Oliva'!$A$6:$A$257,"&gt;="&amp;$A281,'Aceite de Oliva'!$B$6:$B$257,"&lt;="&amp;$B281)</f>
        <v>1.21</v>
      </c>
      <c r="OU281" s="4">
        <f>SUMIFS('Aceite de Oliva'!OU$6:OU$257,'Aceite de Oliva'!$A$6:$A$257,"&gt;="&amp;$A281,'Aceite de Oliva'!$B$6:$B$257,"&lt;="&amp;$B281)</f>
        <v>1.08</v>
      </c>
      <c r="OV281" s="4">
        <f>SUMIFS('Aceite de Oliva'!OV$6:OV$257,'Aceite de Oliva'!$A$6:$A$257,"&gt;="&amp;$A281,'Aceite de Oliva'!$B$6:$B$257,"&lt;="&amp;$B281)</f>
        <v>1.06</v>
      </c>
      <c r="OW281" s="4">
        <f>SUMIFS('Aceite de Oliva'!OW$6:OW$257,'Aceite de Oliva'!$A$6:$A$257,"&gt;="&amp;$A281,'Aceite de Oliva'!$B$6:$B$257,"&lt;="&amp;$B281)</f>
        <v>1.21</v>
      </c>
      <c r="PA281" s="4">
        <f>SUMIFS('Aceite de Oliva'!PA$6:PA$257,'Aceite de Oliva'!$A$6:$A$257,"&gt;="&amp;$A281,'Aceite de Oliva'!$B$6:$B$257,"&lt;="&amp;$B281)</f>
        <v>0.38</v>
      </c>
      <c r="PB281" s="4">
        <f>SUMIFS('Aceite de Oliva'!PB$6:PB$257,'Aceite de Oliva'!$A$6:$A$257,"&gt;="&amp;$A281,'Aceite de Oliva'!$B$6:$B$257,"&lt;="&amp;$B281)</f>
        <v>0.62</v>
      </c>
      <c r="PC281" s="4">
        <f>SUMIFS('Aceite de Oliva'!PC$6:PC$257,'Aceite de Oliva'!$A$6:$A$257,"&gt;="&amp;$A281,'Aceite de Oliva'!$B$6:$B$257,"&lt;="&amp;$B281)</f>
        <v>0.18</v>
      </c>
      <c r="PD281" s="4">
        <f>SUMIFS('Aceite de Oliva'!PD$6:PD$257,'Aceite de Oliva'!$A$6:$A$257,"&gt;="&amp;$A281,'Aceite de Oliva'!$B$6:$B$257,"&lt;="&amp;$B281)</f>
        <v>0</v>
      </c>
      <c r="PH281" s="4">
        <f>SUMIFS('Aceite de Oliva'!PH$6:PH$257,'Aceite de Oliva'!$A$6:$A$257,"&gt;="&amp;$A281,'Aceite de Oliva'!$B$6:$B$257,"&lt;="&amp;$B281)</f>
        <v>0.37</v>
      </c>
      <c r="PI281" s="4">
        <f>SUMIFS('Aceite de Oliva'!PI$6:PI$257,'Aceite de Oliva'!$A$6:$A$257,"&gt;="&amp;$A281,'Aceite de Oliva'!$B$6:$B$257,"&lt;="&amp;$B281)</f>
        <v>1.37</v>
      </c>
      <c r="PJ281" s="4">
        <f>SUMIFS('Aceite de Oliva'!PJ$6:PJ$257,'Aceite de Oliva'!$A$6:$A$257,"&gt;="&amp;$A281,'Aceite de Oliva'!$B$6:$B$257,"&lt;="&amp;$B281)</f>
        <v>0.19</v>
      </c>
      <c r="PK281" s="4">
        <f>SUMIFS('Aceite de Oliva'!PK$6:PK$257,'Aceite de Oliva'!$A$6:$A$257,"&gt;="&amp;$A281,'Aceite de Oliva'!$B$6:$B$257,"&lt;="&amp;$B281)</f>
        <v>0</v>
      </c>
      <c r="PO281" s="4">
        <f>SUMIFS('Aceite de Oliva'!PO$6:PO$257,'Aceite de Oliva'!$A$6:$A$257,"&gt;="&amp;$A281,'Aceite de Oliva'!$B$6:$B$257,"&lt;="&amp;$B281)</f>
        <v>0.45000000000000007</v>
      </c>
      <c r="PP281" s="4">
        <f>SUMIFS('Aceite de Oliva'!PP$6:PP$257,'Aceite de Oliva'!$A$6:$A$257,"&gt;="&amp;$A281,'Aceite de Oliva'!$B$6:$B$257,"&lt;="&amp;$B281)</f>
        <v>1.44</v>
      </c>
      <c r="PQ281" s="4">
        <f>SUMIFS('Aceite de Oliva'!PQ$6:PQ$257,'Aceite de Oliva'!$A$6:$A$257,"&gt;="&amp;$A281,'Aceite de Oliva'!$B$6:$B$257,"&lt;="&amp;$B281)</f>
        <v>0.25</v>
      </c>
      <c r="PR281" s="4">
        <f>SUMIFS('Aceite de Oliva'!PR$6:PR$257,'Aceite de Oliva'!$A$6:$A$257,"&gt;="&amp;$A281,'Aceite de Oliva'!$B$6:$B$257,"&lt;="&amp;$B281)</f>
        <v>0</v>
      </c>
      <c r="PV281" s="4">
        <f>SUMIFS('Aceite de Oliva'!PV$6:PV$257,'Aceite de Oliva'!$A$6:$A$257,"&gt;="&amp;$A281,'Aceite de Oliva'!$B$6:$B$257,"&lt;="&amp;$B281)</f>
        <v>0.31</v>
      </c>
      <c r="PW281" s="4">
        <f>SUMIFS('Aceite de Oliva'!PW$6:PW$257,'Aceite de Oliva'!$A$6:$A$257,"&gt;="&amp;$A281,'Aceite de Oliva'!$B$6:$B$257,"&lt;="&amp;$B281)</f>
        <v>0.82000000000000006</v>
      </c>
      <c r="PX281" s="4">
        <f>SUMIFS('Aceite de Oliva'!PX$6:PX$257,'Aceite de Oliva'!$A$6:$A$257,"&gt;="&amp;$A281,'Aceite de Oliva'!$B$6:$B$257,"&lt;="&amp;$B281)</f>
        <v>0</v>
      </c>
      <c r="PY281" s="4">
        <f>SUMIFS('Aceite de Oliva'!PY$6:PY$257,'Aceite de Oliva'!$A$6:$A$257,"&gt;="&amp;$A281,'Aceite de Oliva'!$B$6:$B$257,"&lt;="&amp;$B281)</f>
        <v>0.39</v>
      </c>
      <c r="QC281" s="4">
        <f>SUMIFS('Aceite de Oliva'!QC$6:QC$257,'Aceite de Oliva'!$A$6:$A$257,"&gt;="&amp;$A281,'Aceite de Oliva'!$B$6:$B$257,"&lt;="&amp;$B281)</f>
        <v>0.21</v>
      </c>
      <c r="QD281" s="4">
        <f>SUMIFS('Aceite de Oliva'!QD$6:QD$257,'Aceite de Oliva'!$A$6:$A$257,"&gt;="&amp;$A281,'Aceite de Oliva'!$B$6:$B$257,"&lt;="&amp;$B281)</f>
        <v>0</v>
      </c>
      <c r="QE281" s="4">
        <f>SUMIFS('Aceite de Oliva'!QE$6:QE$257,'Aceite de Oliva'!$A$6:$A$257,"&gt;="&amp;$A281,'Aceite de Oliva'!$B$6:$B$257,"&lt;="&amp;$B281)</f>
        <v>0.35</v>
      </c>
      <c r="QF281" s="4">
        <f>SUMIFS('Aceite de Oliva'!QF$6:QF$257,'Aceite de Oliva'!$A$6:$A$257,"&gt;="&amp;$A281,'Aceite de Oliva'!$B$6:$B$257,"&lt;="&amp;$B281)</f>
        <v>0</v>
      </c>
    </row>
    <row r="282" spans="1:448" x14ac:dyDescent="0.25">
      <c r="A282" s="9">
        <f>'TAM Aceite de Oliva'!B30</f>
        <v>4.9000000000000004</v>
      </c>
      <c r="B282" s="9">
        <f>'TAM Aceite de Oliva'!C30</f>
        <v>5</v>
      </c>
      <c r="C282" s="9"/>
      <c r="D282" s="4">
        <f>SUMIFS('Aceite de Oliva'!D$6:D$257,'Aceite de Oliva'!$A$6:$A$257,"&gt;="&amp;$A282,'Aceite de Oliva'!$B$6:$B$257,"&lt;="&amp;$B282)</f>
        <v>1.79</v>
      </c>
      <c r="E282" s="4">
        <f>SUMIFS('Aceite de Oliva'!E$6:E$257,'Aceite de Oliva'!$A$6:$A$257,"&gt;="&amp;$A282,'Aceite de Oliva'!$B$6:$B$257,"&lt;="&amp;$B282)</f>
        <v>2.63</v>
      </c>
      <c r="F282" s="4">
        <f>SUMIFS('Aceite de Oliva'!F$6:F$257,'Aceite de Oliva'!$A$6:$A$257,"&gt;="&amp;$A282,'Aceite de Oliva'!$B$6:$B$257,"&lt;="&amp;$B282)</f>
        <v>2.2999999999999998</v>
      </c>
      <c r="G282" s="4">
        <f>SUMIFS('Aceite de Oliva'!G$6:G$257,'Aceite de Oliva'!$A$6:$A$257,"&gt;="&amp;$A282,'Aceite de Oliva'!$B$6:$B$257,"&lt;="&amp;$B282)</f>
        <v>0.16</v>
      </c>
      <c r="H282" s="9"/>
      <c r="I282" s="9"/>
      <c r="J282" s="9"/>
      <c r="K282" s="4">
        <f>SUMIFS('Aceite de Oliva'!K$6:K$257,'Aceite de Oliva'!$A$6:$A$257,"&gt;="&amp;$A282,'Aceite de Oliva'!$B$6:$B$257,"&lt;="&amp;$B282)</f>
        <v>4.4799999999999995</v>
      </c>
      <c r="L282" s="4">
        <f>SUMIFS('Aceite de Oliva'!L$6:L$257,'Aceite de Oliva'!$A$6:$A$257,"&gt;="&amp;$A282,'Aceite de Oliva'!$B$6:$B$257,"&lt;="&amp;$B282)</f>
        <v>3.11</v>
      </c>
      <c r="M282" s="4">
        <f>SUMIFS('Aceite de Oliva'!M$6:M$257,'Aceite de Oliva'!$A$6:$A$257,"&gt;="&amp;$A282,'Aceite de Oliva'!$B$6:$B$257,"&lt;="&amp;$B282)</f>
        <v>4.62</v>
      </c>
      <c r="N282" s="4">
        <f>SUMIFS('Aceite de Oliva'!N$6:N$257,'Aceite de Oliva'!$A$6:$A$257,"&gt;="&amp;$A282,'Aceite de Oliva'!$B$6:$B$257,"&lt;="&amp;$B282)</f>
        <v>5.1099999999999994</v>
      </c>
      <c r="O282" s="9"/>
      <c r="P282" s="9"/>
      <c r="Q282" s="9"/>
      <c r="R282" s="4">
        <f>SUMIFS('Aceite de Oliva'!R$6:R$257,'Aceite de Oliva'!$A$6:$A$257,"&gt;="&amp;$A282,'Aceite de Oliva'!$B$6:$B$257,"&lt;="&amp;$B282)</f>
        <v>7.2299999999999995</v>
      </c>
      <c r="S282" s="4">
        <f>SUMIFS('Aceite de Oliva'!S$6:S$257,'Aceite de Oliva'!$A$6:$A$257,"&gt;="&amp;$A282,'Aceite de Oliva'!$B$6:$B$257,"&lt;="&amp;$B282)</f>
        <v>17.739999999999998</v>
      </c>
      <c r="T282" s="4">
        <f>SUMIFS('Aceite de Oliva'!T$6:T$257,'Aceite de Oliva'!$A$6:$A$257,"&gt;="&amp;$A282,'Aceite de Oliva'!$B$6:$B$257,"&lt;="&amp;$B282)</f>
        <v>6</v>
      </c>
      <c r="U282" s="4">
        <f>SUMIFS('Aceite de Oliva'!U$6:U$257,'Aceite de Oliva'!$A$6:$A$257,"&gt;="&amp;$A282,'Aceite de Oliva'!$B$6:$B$257,"&lt;="&amp;$B282)</f>
        <v>3.74</v>
      </c>
      <c r="V282" s="9"/>
      <c r="W282" s="9"/>
      <c r="X282" s="9"/>
      <c r="Y282" s="4">
        <f>SUMIFS('Aceite de Oliva'!Y$6:Y$257,'Aceite de Oliva'!$A$6:$A$257,"&gt;="&amp;$A282,'Aceite de Oliva'!$B$6:$B$257,"&lt;="&amp;$B282)</f>
        <v>3.08</v>
      </c>
      <c r="Z282" s="4">
        <f>SUMIFS('Aceite de Oliva'!Z$6:Z$257,'Aceite de Oliva'!$A$6:$A$257,"&gt;="&amp;$A282,'Aceite de Oliva'!$B$6:$B$257,"&lt;="&amp;$B282)</f>
        <v>4.2300000000000004</v>
      </c>
      <c r="AA282" s="4">
        <f>SUMIFS('Aceite de Oliva'!AA$6:AA$257,'Aceite de Oliva'!$A$6:$A$257,"&gt;="&amp;$A282,'Aceite de Oliva'!$B$6:$B$257,"&lt;="&amp;$B282)</f>
        <v>2.98</v>
      </c>
      <c r="AB282" s="4">
        <f>SUMIFS('Aceite de Oliva'!AB$6:AB$257,'Aceite de Oliva'!$A$6:$A$257,"&gt;="&amp;$A282,'Aceite de Oliva'!$B$6:$B$257,"&lt;="&amp;$B282)</f>
        <v>2.21</v>
      </c>
      <c r="AC282" s="9"/>
      <c r="AD282" s="9"/>
      <c r="AE282" s="9"/>
      <c r="AF282" s="4">
        <f>SUMIFS('Aceite de Oliva'!AF$6:AF$257,'Aceite de Oliva'!$A$6:$A$257,"&gt;="&amp;$A282,'Aceite de Oliva'!$B$6:$B$257,"&lt;="&amp;$B282)</f>
        <v>3.2399999999999998</v>
      </c>
      <c r="AG282" s="4">
        <f>SUMIFS('Aceite de Oliva'!AG$6:AG$257,'Aceite de Oliva'!$A$6:$A$257,"&gt;="&amp;$A282,'Aceite de Oliva'!$B$6:$B$257,"&lt;="&amp;$B282)</f>
        <v>1.1299999999999999</v>
      </c>
      <c r="AH282" s="4">
        <f>SUMIFS('Aceite de Oliva'!AH$6:AH$257,'Aceite de Oliva'!$A$6:$A$257,"&gt;="&amp;$A282,'Aceite de Oliva'!$B$6:$B$257,"&lt;="&amp;$B282)</f>
        <v>4.66</v>
      </c>
      <c r="AI282" s="4">
        <f>SUMIFS('Aceite de Oliva'!AI$6:AI$257,'Aceite de Oliva'!$A$6:$A$257,"&gt;="&amp;$A282,'Aceite de Oliva'!$B$6:$B$257,"&lt;="&amp;$B282)</f>
        <v>2.79</v>
      </c>
      <c r="AJ282" s="9"/>
      <c r="AK282" s="9"/>
      <c r="AL282" s="9"/>
      <c r="AM282" s="4">
        <f>SUMIFS('Aceite de Oliva'!AM$6:AM$257,'Aceite de Oliva'!$A$6:$A$257,"&gt;="&amp;$A282,'Aceite de Oliva'!$B$6:$B$257,"&lt;="&amp;$B282)</f>
        <v>2.5300000000000002</v>
      </c>
      <c r="AN282" s="4">
        <f>SUMIFS('Aceite de Oliva'!AN$6:AN$257,'Aceite de Oliva'!$A$6:$A$257,"&gt;="&amp;$A282,'Aceite de Oliva'!$B$6:$B$257,"&lt;="&amp;$B282)</f>
        <v>1.46</v>
      </c>
      <c r="AO282" s="4">
        <f>SUMIFS('Aceite de Oliva'!AO$6:AO$257,'Aceite de Oliva'!$A$6:$A$257,"&gt;="&amp;$A282,'Aceite de Oliva'!$B$6:$B$257,"&lt;="&amp;$B282)</f>
        <v>3.0999999999999996</v>
      </c>
      <c r="AP282" s="4">
        <f>SUMIFS('Aceite de Oliva'!AP$6:AP$257,'Aceite de Oliva'!$A$6:$A$257,"&gt;="&amp;$A282,'Aceite de Oliva'!$B$6:$B$257,"&lt;="&amp;$B282)</f>
        <v>2.34</v>
      </c>
      <c r="AQ282" s="9"/>
      <c r="AR282" s="9"/>
      <c r="AT282" s="4">
        <f>SUMIFS('Aceite de Oliva'!AT$6:AT$257,'Aceite de Oliva'!$A$6:$A$257,"&gt;="&amp;$A282,'Aceite de Oliva'!$B$6:$B$257,"&lt;="&amp;$B282)</f>
        <v>2.9</v>
      </c>
      <c r="AU282" s="4">
        <f>SUMIFS('Aceite de Oliva'!AU$6:AU$257,'Aceite de Oliva'!$A$6:$A$257,"&gt;="&amp;$A282,'Aceite de Oliva'!$B$6:$B$257,"&lt;="&amp;$B282)</f>
        <v>2.0299999999999998</v>
      </c>
      <c r="AV282" s="4">
        <f>SUMIFS('Aceite de Oliva'!AV$6:AV$257,'Aceite de Oliva'!$A$6:$A$257,"&gt;="&amp;$A282,'Aceite de Oliva'!$B$6:$B$257,"&lt;="&amp;$B282)</f>
        <v>3.1399999999999997</v>
      </c>
      <c r="AW282" s="4">
        <f>SUMIFS('Aceite de Oliva'!AW$6:AW$257,'Aceite de Oliva'!$A$6:$A$257,"&gt;="&amp;$A282,'Aceite de Oliva'!$B$6:$B$257,"&lt;="&amp;$B282)</f>
        <v>2.21</v>
      </c>
      <c r="BA282" s="4">
        <f>SUMIFS('Aceite de Oliva'!BA$6:BA$257,'Aceite de Oliva'!$A$6:$A$257,"&gt;="&amp;A282,'Aceite de Oliva'!$B$6:$B$257,"&lt;="&amp;B282)</f>
        <v>5.53</v>
      </c>
      <c r="BB282" s="4">
        <f>SUMIFS('Aceite de Oliva'!BB$6:BB$257,'Aceite de Oliva'!$A$6:$A$257,"&gt;="&amp;$A282,'Aceite de Oliva'!$B$6:$B$257,"&lt;="&amp;$B282)</f>
        <v>9.67</v>
      </c>
      <c r="BC282" s="4">
        <f>SUMIFS('Aceite de Oliva'!BC$6:BC$257,'Aceite de Oliva'!$A$6:$A$257,"&gt;="&amp;$A282,'Aceite de Oliva'!$B$6:$B$257,"&lt;="&amp;$B282)</f>
        <v>4.24</v>
      </c>
      <c r="BD282" s="4">
        <f>SUMIFS('Aceite de Oliva'!BD$6:BD$257,'Aceite de Oliva'!$A$6:$A$257,"&gt;="&amp;$A282,'Aceite de Oliva'!$B$6:$B$257,"&lt;="&amp;$B282)</f>
        <v>4.05</v>
      </c>
      <c r="BH282" s="4">
        <f>SUMIFS('Aceite de Oliva'!BH$6:BH$257,'Aceite de Oliva'!$A$6:$A$257,"&gt;="&amp;$A282,'Aceite de Oliva'!$B$6:$B$257,"&lt;="&amp;$B282)</f>
        <v>4.6500000000000004</v>
      </c>
      <c r="BI282" s="4">
        <f>SUMIFS('Aceite de Oliva'!BI$6:BI$257,'Aceite de Oliva'!$A$6:$A$257,"&gt;="&amp;$A282,'Aceite de Oliva'!$B$6:$B$257,"&lt;="&amp;$B282)</f>
        <v>3.1</v>
      </c>
      <c r="BJ282" s="4">
        <f>SUMIFS('Aceite de Oliva'!BJ$6:BJ$257,'Aceite de Oliva'!$A$6:$A$257,"&gt;="&amp;$A282,'Aceite de Oliva'!$B$6:$B$257,"&lt;="&amp;$B282)</f>
        <v>4.83</v>
      </c>
      <c r="BK282" s="4">
        <f>SUMIFS('Aceite de Oliva'!BK$6:BK$257,'Aceite de Oliva'!$A$6:$A$257,"&gt;="&amp;$A282,'Aceite de Oliva'!$B$6:$B$257,"&lt;="&amp;$B282)</f>
        <v>6.21</v>
      </c>
      <c r="BO282" s="4">
        <f>SUMIFS('Aceite de Oliva'!BO$6:BO$257,'Aceite de Oliva'!$A$6:$A$257,"&gt;="&amp;$A282,'Aceite de Oliva'!$B$6:$B$257,"&lt;="&amp;$B282)</f>
        <v>4.91</v>
      </c>
      <c r="BP282" s="4">
        <f>SUMIFS('Aceite de Oliva'!BP$6:BP$257,'Aceite de Oliva'!$A$6:$A$257,"&gt;="&amp;$A282,'Aceite de Oliva'!$B$6:$B$257,"&lt;="&amp;$B282)</f>
        <v>1.69</v>
      </c>
      <c r="BQ282" s="4">
        <f>SUMIFS('Aceite de Oliva'!BQ$6:BQ$257,'Aceite de Oliva'!$A$6:$A$257,"&gt;="&amp;$A282,'Aceite de Oliva'!$B$6:$B$257,"&lt;="&amp;$B282)</f>
        <v>7.42</v>
      </c>
      <c r="BR282" s="4">
        <f>SUMIFS('Aceite de Oliva'!BR$6:BR$257,'Aceite de Oliva'!$A$6:$A$257,"&gt;="&amp;$A282,'Aceite de Oliva'!$B$6:$B$257,"&lt;="&amp;$B282)</f>
        <v>1.66</v>
      </c>
      <c r="BV282" s="4">
        <f>SUMIFS('Aceite de Oliva'!BV$6:BV$257,'Aceite de Oliva'!$A$6:$A$257,"&gt;="&amp;$A282,'Aceite de Oliva'!$B$6:$B$257,"&lt;="&amp;$B282)</f>
        <v>4.34</v>
      </c>
      <c r="BW282" s="4">
        <f>SUMIFS('Aceite de Oliva'!BW$6:BW$257,'Aceite de Oliva'!$A$6:$A$257,"&gt;="&amp;$A282,'Aceite de Oliva'!$B$6:$B$257,"&lt;="&amp;$B282)</f>
        <v>7.28</v>
      </c>
      <c r="BX282" s="4">
        <f>SUMIFS('Aceite de Oliva'!BX$6:BX$257,'Aceite de Oliva'!$A$6:$A$257,"&gt;="&amp;$A282,'Aceite de Oliva'!$B$6:$B$257,"&lt;="&amp;$B282)</f>
        <v>5.35</v>
      </c>
      <c r="BY282" s="4">
        <f>SUMIFS('Aceite de Oliva'!BY$6:BY$257,'Aceite de Oliva'!$A$6:$A$257,"&gt;="&amp;$A282,'Aceite de Oliva'!$B$6:$B$257,"&lt;="&amp;$B282)</f>
        <v>0.91</v>
      </c>
      <c r="CC282" s="4">
        <f>SUMIFS('Aceite de Oliva'!CC$6:CC$257,'Aceite de Oliva'!$A$6:$A$257,"&gt;="&amp;$A282,'Aceite de Oliva'!$B$6:$B$257,"&lt;="&amp;$B282)</f>
        <v>4.43</v>
      </c>
      <c r="CD282" s="4">
        <f>SUMIFS('Aceite de Oliva'!CD$6:CD$257,'Aceite de Oliva'!$A$6:$A$257,"&gt;="&amp;$A282,'Aceite de Oliva'!$B$6:$B$257,"&lt;="&amp;$B282)</f>
        <v>3.65</v>
      </c>
      <c r="CE282" s="4">
        <f>SUMIFS('Aceite de Oliva'!CE$6:CE$257,'Aceite de Oliva'!$A$6:$A$257,"&gt;="&amp;$A282,'Aceite de Oliva'!$B$6:$B$257,"&lt;="&amp;$B282)</f>
        <v>6.55</v>
      </c>
      <c r="CF282" s="4">
        <f>SUMIFS('Aceite de Oliva'!CF$6:CF$257,'Aceite de Oliva'!$A$6:$A$257,"&gt;="&amp;$A282,'Aceite de Oliva'!$B$6:$B$257,"&lt;="&amp;$B282)</f>
        <v>1.2</v>
      </c>
      <c r="CJ282" s="4">
        <f>SUMIFS('Aceite de Oliva'!CJ$6:CJ$257,'Aceite de Oliva'!$A$6:$A$257,"&gt;="&amp;$A282,'Aceite de Oliva'!$B$6:$B$257,"&lt;="&amp;$B282)</f>
        <v>1.98</v>
      </c>
      <c r="CK282" s="4">
        <f>SUMIFS('Aceite de Oliva'!CK$6:CK$257,'Aceite de Oliva'!$A$6:$A$257,"&gt;="&amp;$A282,'Aceite de Oliva'!$B$6:$B$257,"&lt;="&amp;$B282)</f>
        <v>0</v>
      </c>
      <c r="CL282" s="4">
        <f>SUMIFS('Aceite de Oliva'!CL$6:CL$257,'Aceite de Oliva'!$A$6:$A$257,"&gt;="&amp;$A282,'Aceite de Oliva'!$B$6:$B$257,"&lt;="&amp;$B282)</f>
        <v>3.01</v>
      </c>
      <c r="CM282" s="4">
        <f>SUMIFS('Aceite de Oliva'!CM$6:CM$257,'Aceite de Oliva'!$A$6:$A$257,"&gt;="&amp;$A282,'Aceite de Oliva'!$B$6:$B$257,"&lt;="&amp;$B282)</f>
        <v>1.57</v>
      </c>
      <c r="CQ282" s="4">
        <f>SUMIFS('Aceite de Oliva'!CQ$6:CQ$257,'Aceite de Oliva'!$A$6:$A$257,"&gt;="&amp;$A282,'Aceite de Oliva'!$B$6:$B$257,"&lt;="&amp;$B282)</f>
        <v>3.1799999999999997</v>
      </c>
      <c r="CR282" s="4">
        <f>SUMIFS('Aceite de Oliva'!CR$6:CR$257,'Aceite de Oliva'!$A$6:$A$257,"&gt;="&amp;$A282,'Aceite de Oliva'!$B$6:$B$257,"&lt;="&amp;$B282)</f>
        <v>0.99</v>
      </c>
      <c r="CS282" s="4">
        <f>SUMIFS('Aceite de Oliva'!CS$6:CS$257,'Aceite de Oliva'!$A$6:$A$257,"&gt;="&amp;$A282,'Aceite de Oliva'!$B$6:$B$257,"&lt;="&amp;$B282)</f>
        <v>1.68</v>
      </c>
      <c r="CT282" s="4">
        <f>SUMIFS('Aceite de Oliva'!CT$6:CT$257,'Aceite de Oliva'!$A$6:$A$257,"&gt;="&amp;$A282,'Aceite de Oliva'!$B$6:$B$257,"&lt;="&amp;$B282)</f>
        <v>9.42</v>
      </c>
      <c r="CX282" s="4">
        <f>SUMIFS('Aceite de Oliva'!CX$6:CX$257,'Aceite de Oliva'!$A$6:$A$257,"&gt;="&amp;$A282,'Aceite de Oliva'!$B$6:$B$257,"&lt;="&amp;$B282)</f>
        <v>2.98</v>
      </c>
      <c r="CY282" s="4">
        <f>SUMIFS('Aceite de Oliva'!CY$6:CY$257,'Aceite de Oliva'!$A$6:$A$257,"&gt;="&amp;$A282,'Aceite de Oliva'!$B$6:$B$257,"&lt;="&amp;$B282)</f>
        <v>10.47</v>
      </c>
      <c r="CZ282" s="4">
        <f>SUMIFS('Aceite de Oliva'!CZ$6:CZ$257,'Aceite de Oliva'!$A$6:$A$257,"&gt;="&amp;$A282,'Aceite de Oliva'!$B$6:$B$257,"&lt;="&amp;$B282)</f>
        <v>1.2</v>
      </c>
      <c r="DA282" s="4">
        <f>SUMIFS('Aceite de Oliva'!DA$6:DA$257,'Aceite de Oliva'!$A$6:$A$257,"&gt;="&amp;$A282,'Aceite de Oliva'!$B$6:$B$257,"&lt;="&amp;$B282)</f>
        <v>2.1</v>
      </c>
      <c r="DE282" s="4">
        <f>SUMIFS('Aceite de Oliva'!DE$6:DE$257,'Aceite de Oliva'!$A$6:$A$257,"&gt;="&amp;$A282,'Aceite de Oliva'!$B$6:$B$257,"&lt;="&amp;$B282)</f>
        <v>1.68</v>
      </c>
      <c r="DF282" s="4">
        <f>SUMIFS('Aceite de Oliva'!DF$6:DF$257,'Aceite de Oliva'!$A$6:$A$257,"&gt;="&amp;$A282,'Aceite de Oliva'!$B$6:$B$257,"&lt;="&amp;$B282)</f>
        <v>1.1399999999999999</v>
      </c>
      <c r="DG282" s="4">
        <f>SUMIFS('Aceite de Oliva'!DG$6:DG$257,'Aceite de Oliva'!$A$6:$A$257,"&gt;="&amp;$A282,'Aceite de Oliva'!$B$6:$B$257,"&lt;="&amp;$B282)</f>
        <v>1.36</v>
      </c>
      <c r="DH282" s="4">
        <f>SUMIFS('Aceite de Oliva'!DH$6:DH$257,'Aceite de Oliva'!$A$6:$A$257,"&gt;="&amp;$A282,'Aceite de Oliva'!$B$6:$B$257,"&lt;="&amp;$B282)</f>
        <v>3.26</v>
      </c>
      <c r="DL282" s="4">
        <f>SUMIFS('Aceite de Oliva'!DL$6:DL$257,'Aceite de Oliva'!$A$6:$A$257,"&gt;="&amp;$A282,'Aceite de Oliva'!$B$6:$B$257,"&lt;="&amp;$B282)</f>
        <v>1.38</v>
      </c>
      <c r="DM282" s="4">
        <f>SUMIFS('Aceite de Oliva'!DM$6:DM$257,'Aceite de Oliva'!$A$6:$A$257,"&gt;="&amp;$A282,'Aceite de Oliva'!$B$6:$B$257,"&lt;="&amp;$B282)</f>
        <v>0.06</v>
      </c>
      <c r="DN282" s="4">
        <f>SUMIFS('Aceite de Oliva'!DN$6:DN$257,'Aceite de Oliva'!$A$6:$A$257,"&gt;="&amp;$A282,'Aceite de Oliva'!$B$6:$B$257,"&lt;="&amp;$B282)</f>
        <v>1.5</v>
      </c>
      <c r="DO282" s="4">
        <f>SUMIFS('Aceite de Oliva'!DO$6:DO$257,'Aceite de Oliva'!$A$6:$A$257,"&gt;="&amp;$A282,'Aceite de Oliva'!$B$6:$B$257,"&lt;="&amp;$B282)</f>
        <v>2.62</v>
      </c>
      <c r="DS282" s="4">
        <f>SUMIFS('Aceite de Oliva'!DS$6:DS$257,'Aceite de Oliva'!$A$6:$A$257,"&gt;="&amp;$A282,'Aceite de Oliva'!$B$6:$B$257,"&lt;="&amp;$B282)</f>
        <v>1.79</v>
      </c>
      <c r="DT282" s="4">
        <f>SUMIFS('Aceite de Oliva'!DT$6:DT$257,'Aceite de Oliva'!$A$6:$A$257,"&gt;="&amp;$A282,'Aceite de Oliva'!$B$6:$B$257,"&lt;="&amp;$B282)</f>
        <v>0.95</v>
      </c>
      <c r="DU282" s="4">
        <f>SUMIFS('Aceite de Oliva'!DU$6:DU$257,'Aceite de Oliva'!$A$6:$A$257,"&gt;="&amp;$A282,'Aceite de Oliva'!$B$6:$B$257,"&lt;="&amp;$B282)</f>
        <v>2.37</v>
      </c>
      <c r="DV282" s="4">
        <f>SUMIFS('Aceite de Oliva'!DV$6:DV$257,'Aceite de Oliva'!$A$6:$A$257,"&gt;="&amp;$A282,'Aceite de Oliva'!$B$6:$B$257,"&lt;="&amp;$B282)</f>
        <v>1.47</v>
      </c>
      <c r="DZ282" s="4">
        <f>SUMIFS('Aceite de Oliva'!DZ$6:DZ$257,'Aceite de Oliva'!$A$6:$A$257,"&gt;="&amp;$A282,'Aceite de Oliva'!$B$6:$B$257,"&lt;="&amp;$B282)</f>
        <v>0.90999999999999992</v>
      </c>
      <c r="EA282" s="4">
        <f>SUMIFS('Aceite de Oliva'!EA$6:EA$257,'Aceite de Oliva'!$A$6:$A$257,"&gt;="&amp;$A282,'Aceite de Oliva'!$B$6:$B$257,"&lt;="&amp;$B282)</f>
        <v>0.61</v>
      </c>
      <c r="EB282" s="4">
        <f>SUMIFS('Aceite de Oliva'!EB$6:EB$257,'Aceite de Oliva'!$A$6:$A$257,"&gt;="&amp;$A282,'Aceite de Oliva'!$B$6:$B$257,"&lt;="&amp;$B282)</f>
        <v>1.2</v>
      </c>
      <c r="EC282" s="4">
        <f>SUMIFS('Aceite de Oliva'!EC$6:EC$257,'Aceite de Oliva'!$A$6:$A$257,"&gt;="&amp;$A282,'Aceite de Oliva'!$B$6:$B$257,"&lt;="&amp;$B282)</f>
        <v>0.4</v>
      </c>
      <c r="EG282" s="4">
        <f>SUMIFS('Aceite de Oliva'!EG$6:EG$257,'Aceite de Oliva'!$A$6:$A$257,"&gt;="&amp;$A282,'Aceite de Oliva'!$B$6:$B$257,"&lt;="&amp;$B282)</f>
        <v>0.13</v>
      </c>
      <c r="EH282" s="4">
        <f>SUMIFS('Aceite de Oliva'!EH$6:EH$257,'Aceite de Oliva'!$A$6:$A$257,"&gt;="&amp;$A282,'Aceite de Oliva'!$B$6:$B$257,"&lt;="&amp;$B282)</f>
        <v>0.1</v>
      </c>
      <c r="EI282" s="4">
        <f>SUMIFS('Aceite de Oliva'!EI$6:EI$257,'Aceite de Oliva'!$A$6:$A$257,"&gt;="&amp;$A282,'Aceite de Oliva'!$B$6:$B$257,"&lt;="&amp;$B282)</f>
        <v>0.19</v>
      </c>
      <c r="EJ282" s="4">
        <f>SUMIFS('Aceite de Oliva'!EJ$6:EJ$257,'Aceite de Oliva'!$A$6:$A$257,"&gt;="&amp;$A282,'Aceite de Oliva'!$B$6:$B$257,"&lt;="&amp;$B282)</f>
        <v>0</v>
      </c>
      <c r="EN282" s="4">
        <f>SUMIFS('Aceite de Oliva'!EN$6:EN$257,'Aceite de Oliva'!$A$6:$A$257,"&gt;="&amp;$A282,'Aceite de Oliva'!$B$6:$B$257,"&lt;="&amp;$B282)</f>
        <v>0.25</v>
      </c>
      <c r="EO282" s="4">
        <f>SUMIFS('Aceite de Oliva'!EO$6:EO$257,'Aceite de Oliva'!$A$6:$A$257,"&gt;="&amp;$A282,'Aceite de Oliva'!$B$6:$B$257,"&lt;="&amp;$B282)</f>
        <v>0.47</v>
      </c>
      <c r="EP282" s="4">
        <f>SUMIFS('Aceite de Oliva'!EP$6:EP$257,'Aceite de Oliva'!$A$6:$A$257,"&gt;="&amp;$A282,'Aceite de Oliva'!$B$6:$B$257,"&lt;="&amp;$B282)</f>
        <v>0.27</v>
      </c>
      <c r="EQ282" s="4">
        <f>SUMIFS('Aceite de Oliva'!EQ$6:EQ$257,'Aceite de Oliva'!$A$6:$A$257,"&gt;="&amp;$A282,'Aceite de Oliva'!$B$6:$B$257,"&lt;="&amp;$B282)</f>
        <v>0</v>
      </c>
      <c r="EU282" s="4">
        <f>SUMIFS('Aceite de Oliva'!EU$6:EU$257,'Aceite de Oliva'!$A$6:$A$257,"&gt;="&amp;$A282,'Aceite de Oliva'!$B$6:$B$257,"&lt;="&amp;$B282)</f>
        <v>0.25</v>
      </c>
      <c r="EV282" s="4">
        <f>SUMIFS('Aceite de Oliva'!EV$6:EV$257,'Aceite de Oliva'!$A$6:$A$257,"&gt;="&amp;$A282,'Aceite de Oliva'!$B$6:$B$257,"&lt;="&amp;$B282)</f>
        <v>0</v>
      </c>
      <c r="EW282" s="4">
        <f>SUMIFS('Aceite de Oliva'!EW$6:EW$257,'Aceite de Oliva'!$A$6:$A$257,"&gt;="&amp;$A282,'Aceite de Oliva'!$B$6:$B$257,"&lt;="&amp;$B282)</f>
        <v>0.31</v>
      </c>
      <c r="EX282" s="4">
        <f>SUMIFS('Aceite de Oliva'!EX$6:EX$257,'Aceite de Oliva'!$A$6:$A$257,"&gt;="&amp;$A282,'Aceite de Oliva'!$B$6:$B$257,"&lt;="&amp;$B282)</f>
        <v>0</v>
      </c>
      <c r="FB282" s="4">
        <f>SUMIFS('Aceite de Oliva'!FB$6:FB$257,'Aceite de Oliva'!$A$6:$A$257,"&gt;="&amp;$A282,'Aceite de Oliva'!$B$6:$B$257,"&lt;="&amp;$B282)</f>
        <v>0.05</v>
      </c>
      <c r="FC282" s="4">
        <f>SUMIFS('Aceite de Oliva'!FC$6:FC$257,'Aceite de Oliva'!$A$6:$A$257,"&gt;="&amp;$A282,'Aceite de Oliva'!$B$6:$B$257,"&lt;="&amp;$B282)</f>
        <v>0</v>
      </c>
      <c r="FD282" s="4">
        <f>SUMIFS('Aceite de Oliva'!FD$6:FD$257,'Aceite de Oliva'!$A$6:$A$257,"&gt;="&amp;$A282,'Aceite de Oliva'!$B$6:$B$257,"&lt;="&amp;$B282)</f>
        <v>0.08</v>
      </c>
      <c r="FE282" s="4">
        <f>SUMIFS('Aceite de Oliva'!FE$6:FE$257,'Aceite de Oliva'!$A$6:$A$257,"&gt;="&amp;$A282,'Aceite de Oliva'!$B$6:$B$257,"&lt;="&amp;$B282)</f>
        <v>0</v>
      </c>
      <c r="FI282" s="4">
        <f>SUMIFS('Aceite de Oliva'!FI$6:FI$257,'Aceite de Oliva'!$A$6:$A$257,"&gt;="&amp;$A282,'Aceite de Oliva'!$B$6:$B$257,"&lt;="&amp;$B282)</f>
        <v>0.25</v>
      </c>
      <c r="FJ282" s="4">
        <f>SUMIFS('Aceite de Oliva'!FJ$6:FJ$257,'Aceite de Oliva'!$A$6:$A$257,"&gt;="&amp;$A282,'Aceite de Oliva'!$B$6:$B$257,"&lt;="&amp;$B282)</f>
        <v>0.83</v>
      </c>
      <c r="FK282" s="4">
        <f>SUMIFS('Aceite de Oliva'!FK$6:FK$257,'Aceite de Oliva'!$A$6:$A$257,"&gt;="&amp;$A282,'Aceite de Oliva'!$B$6:$B$257,"&lt;="&amp;$B282)</f>
        <v>0.17</v>
      </c>
      <c r="FL282" s="4">
        <f>SUMIFS('Aceite de Oliva'!FL$6:FL$257,'Aceite de Oliva'!$A$6:$A$257,"&gt;="&amp;$A282,'Aceite de Oliva'!$B$6:$B$257,"&lt;="&amp;$B282)</f>
        <v>0</v>
      </c>
      <c r="FP282" s="4">
        <f>SUMIFS('Aceite de Oliva'!FP$6:FP$257,'Aceite de Oliva'!$A$6:$A$257,"&gt;="&amp;$A282,'Aceite de Oliva'!$B$6:$B$257,"&lt;="&amp;$B282)</f>
        <v>0.13</v>
      </c>
      <c r="FQ282" s="4">
        <f>SUMIFS('Aceite de Oliva'!FQ$6:FQ$257,'Aceite de Oliva'!$A$6:$A$257,"&gt;="&amp;$A282,'Aceite de Oliva'!$B$6:$B$257,"&lt;="&amp;$B282)</f>
        <v>0.22</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0.36</v>
      </c>
      <c r="FX282" s="4">
        <f>SUMIFS('Aceite de Oliva'!FX$6:FX$257,'Aceite de Oliva'!$A$6:$A$257,"&gt;="&amp;$A282,'Aceite de Oliva'!$B$6:$B$257,"&lt;="&amp;$B282)</f>
        <v>0</v>
      </c>
      <c r="FY282" s="4">
        <f>SUMIFS('Aceite de Oliva'!FY$6:FY$257,'Aceite de Oliva'!$A$6:$A$257,"&gt;="&amp;$A282,'Aceite de Oliva'!$B$6:$B$257,"&lt;="&amp;$B282)</f>
        <v>0.44</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0.16</v>
      </c>
      <c r="GG282" s="4">
        <f>SUMIFS('Aceite de Oliva'!GG$6:GG$257,'Aceite de Oliva'!$A$6:$A$257,"&gt;="&amp;$A282,'Aceite de Oliva'!$B$6:$B$257,"&lt;="&amp;$B282)</f>
        <v>0</v>
      </c>
      <c r="GK282" s="4">
        <f>SUMIFS('Aceite de Oliva'!GK$6:GK$257,'Aceite de Oliva'!$A$6:$A$257,"&gt;="&amp;$A282,'Aceite de Oliva'!$B$6:$B$257,"&lt;="&amp;$B282)</f>
        <v>0.33</v>
      </c>
      <c r="GL282" s="4">
        <f>SUMIFS('Aceite de Oliva'!GL$6:GL$257,'Aceite de Oliva'!$A$6:$A$257,"&gt;="&amp;$A282,'Aceite de Oliva'!$B$6:$B$257,"&lt;="&amp;$B282)</f>
        <v>0</v>
      </c>
      <c r="GM282" s="4">
        <f>SUMIFS('Aceite de Oliva'!GM$6:GM$257,'Aceite de Oliva'!$A$6:$A$257,"&gt;="&amp;$A282,'Aceite de Oliva'!$B$6:$B$257,"&lt;="&amp;$B282)</f>
        <v>0.41</v>
      </c>
      <c r="GN282" s="4">
        <f>SUMIFS('Aceite de Oliva'!GN$6:GN$257,'Aceite de Oliva'!$A$6:$A$257,"&gt;="&amp;$A282,'Aceite de Oliva'!$B$6:$B$257,"&lt;="&amp;$B282)</f>
        <v>0</v>
      </c>
      <c r="GR282" s="4">
        <f>SUMIFS('Aceite de Oliva'!GR$6:GR$257,'Aceite de Oliva'!$A$6:$A$257,"&gt;="&amp;$A282,'Aceite de Oliva'!$B$6:$B$257,"&lt;="&amp;$B282)</f>
        <v>0.37</v>
      </c>
      <c r="GS282" s="4">
        <f>SUMIFS('Aceite de Oliva'!GS$6:GS$257,'Aceite de Oliva'!$A$6:$A$257,"&gt;="&amp;$A282,'Aceite de Oliva'!$B$6:$B$257,"&lt;="&amp;$B282)</f>
        <v>0</v>
      </c>
      <c r="GT282" s="4">
        <f>SUMIFS('Aceite de Oliva'!GT$6:GT$257,'Aceite de Oliva'!$A$6:$A$257,"&gt;="&amp;$A282,'Aceite de Oliva'!$B$6:$B$257,"&lt;="&amp;$B282)</f>
        <v>0.65</v>
      </c>
      <c r="GU282" s="4">
        <f>SUMIFS('Aceite de Oliva'!GU$6:GU$257,'Aceite de Oliva'!$A$6:$A$257,"&gt;="&amp;$A282,'Aceite de Oliva'!$B$6:$B$257,"&lt;="&amp;$B282)</f>
        <v>0</v>
      </c>
      <c r="GY282" s="4">
        <f>SUMIFS('Aceite de Oliva'!GY$6:GY$257,'Aceite de Oliva'!$A$6:$A$257,"&gt;="&amp;$A282,'Aceite de Oliva'!$B$6:$B$257,"&lt;="&amp;$B282)</f>
        <v>0.14000000000000001</v>
      </c>
      <c r="GZ282" s="4">
        <f>SUMIFS('Aceite de Oliva'!GZ$6:GZ$257,'Aceite de Oliva'!$A$6:$A$257,"&gt;="&amp;$A282,'Aceite de Oliva'!$B$6:$B$257,"&lt;="&amp;$B282)</f>
        <v>0</v>
      </c>
      <c r="HA282" s="4">
        <f>SUMIFS('Aceite de Oliva'!HA$6:HA$257,'Aceite de Oliva'!$A$6:$A$257,"&gt;="&amp;$A282,'Aceite de Oliva'!$B$6:$B$257,"&lt;="&amp;$B282)</f>
        <v>0.25</v>
      </c>
      <c r="HB282" s="4">
        <f>SUMIFS('Aceite de Oliva'!HB$6:HB$257,'Aceite de Oliva'!$A$6:$A$257,"&gt;="&amp;$A282,'Aceite de Oliva'!$B$6:$B$257,"&lt;="&amp;$B282)</f>
        <v>0</v>
      </c>
      <c r="HF282" s="4">
        <f>SUMIFS('Aceite de Oliva'!HF$6:HF$257,'Aceite de Oliva'!$A$6:$A$257,"&gt;="&amp;$A282,'Aceite de Oliva'!$B$6:$B$257,"&lt;="&amp;$B282)</f>
        <v>0.17</v>
      </c>
      <c r="HG282" s="4">
        <f>SUMIFS('Aceite de Oliva'!HG$6:HG$257,'Aceite de Oliva'!$A$6:$A$257,"&gt;="&amp;$A282,'Aceite de Oliva'!$B$6:$B$257,"&lt;="&amp;$B282)</f>
        <v>0</v>
      </c>
      <c r="HH282" s="4">
        <f>SUMIFS('Aceite de Oliva'!HH$6:HH$257,'Aceite de Oliva'!$A$6:$A$257,"&gt;="&amp;$A282,'Aceite de Oliva'!$B$6:$B$257,"&lt;="&amp;$B282)</f>
        <v>0.17</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0.06</v>
      </c>
      <c r="HU282" s="4">
        <f>SUMIFS('Aceite de Oliva'!HU$6:HU$257,'Aceite de Oliva'!$A$6:$A$257,"&gt;="&amp;$A282,'Aceite de Oliva'!$B$6:$B$257,"&lt;="&amp;$B282)</f>
        <v>0</v>
      </c>
      <c r="HV282" s="4">
        <f>SUMIFS('Aceite de Oliva'!HV$6:HV$257,'Aceite de Oliva'!$A$6:$A$257,"&gt;="&amp;$A282,'Aceite de Oliva'!$B$6:$B$257,"&lt;="&amp;$B282)</f>
        <v>0.11</v>
      </c>
      <c r="HW282" s="4">
        <f>SUMIFS('Aceite de Oliva'!HW$6:HW$257,'Aceite de Oliva'!$A$6:$A$257,"&gt;="&amp;$A282,'Aceite de Oliva'!$B$6:$B$257,"&lt;="&amp;$B282)</f>
        <v>0</v>
      </c>
      <c r="IA282" s="4">
        <f>SUMIFS('Aceite de Oliva'!IA$6:IA$257,'Aceite de Oliva'!$A$6:$A$257,"&gt;="&amp;$A282,'Aceite de Oliva'!$B$6:$B$257,"&lt;="&amp;$B282)</f>
        <v>0.1</v>
      </c>
      <c r="IB282" s="4">
        <f>SUMIFS('Aceite de Oliva'!IB$6:IB$257,'Aceite de Oliva'!$A$6:$A$257,"&gt;="&amp;$A282,'Aceite de Oliva'!$B$6:$B$257,"&lt;="&amp;$B282)</f>
        <v>0</v>
      </c>
      <c r="IC282" s="4">
        <f>SUMIFS('Aceite de Oliva'!IC$6:IC$257,'Aceite de Oliva'!$A$6:$A$257,"&gt;="&amp;$A282,'Aceite de Oliva'!$B$6:$B$257,"&lt;="&amp;$B282)</f>
        <v>0.17</v>
      </c>
      <c r="ID282" s="4">
        <f>SUMIFS('Aceite de Oliva'!ID$6:ID$257,'Aceite de Oliva'!$A$6:$A$257,"&gt;="&amp;$A282,'Aceite de Oliva'!$B$6:$B$257,"&lt;="&amp;$B282)</f>
        <v>0</v>
      </c>
      <c r="IH282" s="4">
        <f>SUMIFS('Aceite de Oliva'!IH$6:IH$257,'Aceite de Oliva'!$A$6:$A$257,"&gt;="&amp;$A282,'Aceite de Oliva'!$B$6:$B$257,"&lt;="&amp;$B282)</f>
        <v>0.1</v>
      </c>
      <c r="II282" s="4">
        <f>SUMIFS('Aceite de Oliva'!II$6:II$257,'Aceite de Oliva'!$A$6:$A$257,"&gt;="&amp;$A282,'Aceite de Oliva'!$B$6:$B$257,"&lt;="&amp;$B282)</f>
        <v>0.35</v>
      </c>
      <c r="IJ282" s="4">
        <f>SUMIFS('Aceite de Oliva'!IJ$6:IJ$257,'Aceite de Oliva'!$A$6:$A$257,"&gt;="&amp;$A282,'Aceite de Oliva'!$B$6:$B$257,"&lt;="&amp;$B282)</f>
        <v>0.04</v>
      </c>
      <c r="IK282" s="4">
        <f>SUMIFS('Aceite de Oliva'!IK$6:IK$257,'Aceite de Oliva'!$A$6:$A$257,"&gt;="&amp;$A282,'Aceite de Oliva'!$B$6:$B$257,"&lt;="&amp;$B282)</f>
        <v>0</v>
      </c>
      <c r="IO282" s="4">
        <f>SUMIFS('Aceite de Oliva'!IO$6:IO$257,'Aceite de Oliva'!$A$6:$A$257,"&gt;="&amp;$A282,'Aceite de Oliva'!$B$6:$B$257,"&lt;="&amp;$B282)</f>
        <v>0.04</v>
      </c>
      <c r="IP282" s="4">
        <f>SUMIFS('Aceite de Oliva'!IP$6:IP$257,'Aceite de Oliva'!$A$6:$A$257,"&gt;="&amp;$A282,'Aceite de Oliva'!$B$6:$B$257,"&lt;="&amp;$B282)</f>
        <v>0</v>
      </c>
      <c r="IQ282" s="4">
        <f>SUMIFS('Aceite de Oliva'!IQ$6:IQ$257,'Aceite de Oliva'!$A$6:$A$257,"&gt;="&amp;$A282,'Aceite de Oliva'!$B$6:$B$257,"&lt;="&amp;$B282)</f>
        <v>0.06</v>
      </c>
      <c r="IR282" s="4">
        <f>SUMIFS('Aceite de Oliva'!IR$6:IR$257,'Aceite de Oliva'!$A$6:$A$257,"&gt;="&amp;$A282,'Aceite de Oliva'!$B$6:$B$257,"&lt;="&amp;$B282)</f>
        <v>0</v>
      </c>
      <c r="IV282" s="4">
        <f>SUMIFS('Aceite de Oliva'!IV$6:IV$257,'Aceite de Oliva'!$A$6:$A$257,"&gt;="&amp;$A282,'Aceite de Oliva'!$B$6:$B$257,"&lt;="&amp;$B282)</f>
        <v>0.14000000000000001</v>
      </c>
      <c r="IW282" s="4">
        <f>SUMIFS('Aceite de Oliva'!IW$6:IW$257,'Aceite de Oliva'!$A$6:$A$257,"&gt;="&amp;$A282,'Aceite de Oliva'!$B$6:$B$257,"&lt;="&amp;$B282)</f>
        <v>0</v>
      </c>
      <c r="IX282" s="4">
        <f>SUMIFS('Aceite de Oliva'!IX$6:IX$257,'Aceite de Oliva'!$A$6:$A$257,"&gt;="&amp;$A282,'Aceite de Oliva'!$B$6:$B$257,"&lt;="&amp;$B282)</f>
        <v>0.24</v>
      </c>
      <c r="IY282" s="4">
        <f>SUMIFS('Aceite de Oliva'!IY$6:IY$257,'Aceite de Oliva'!$A$6:$A$257,"&gt;="&amp;$A282,'Aceite de Oliva'!$B$6:$B$257,"&lt;="&amp;$B282)</f>
        <v>0</v>
      </c>
      <c r="JC282" s="4">
        <f>SUMIFS('Aceite de Oliva'!JC$6:JC$257,'Aceite de Oliva'!$A$6:$A$257,"&gt;="&amp;$A282,'Aceite de Oliva'!$B$6:$B$257,"&lt;="&amp;$B282)</f>
        <v>0.05</v>
      </c>
      <c r="JD282" s="4">
        <f>SUMIFS('Aceite de Oliva'!JD$6:JD$257,'Aceite de Oliva'!$A$6:$A$257,"&gt;="&amp;$A282,'Aceite de Oliva'!$B$6:$B$257,"&lt;="&amp;$B282)</f>
        <v>0</v>
      </c>
      <c r="JE282" s="4">
        <f>SUMIFS('Aceite de Oliva'!JE$6:JE$257,'Aceite de Oliva'!$A$6:$A$257,"&gt;="&amp;$A282,'Aceite de Oliva'!$B$6:$B$257,"&lt;="&amp;$B282)</f>
        <v>0.08</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0.06</v>
      </c>
      <c r="JR282" s="4">
        <f>SUMIFS('Aceite de Oliva'!JR$6:JR$257,'Aceite de Oliva'!$A$6:$A$257,"&gt;="&amp;$A282,'Aceite de Oliva'!$B$6:$B$257,"&lt;="&amp;$B282)</f>
        <v>0.3</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7.0000000000000007E-2</v>
      </c>
      <c r="JY282" s="4">
        <f>SUMIFS('Aceite de Oliva'!JY$6:JY$257,'Aceite de Oliva'!$A$6:$A$257,"&gt;="&amp;$A282,'Aceite de Oliva'!$B$6:$B$257,"&lt;="&amp;$B282)</f>
        <v>0</v>
      </c>
      <c r="JZ282" s="4">
        <f>SUMIFS('Aceite de Oliva'!JZ$6:JZ$257,'Aceite de Oliva'!$A$6:$A$257,"&gt;="&amp;$A282,'Aceite de Oliva'!$B$6:$B$257,"&lt;="&amp;$B282)</f>
        <v>0.08</v>
      </c>
      <c r="KA282" s="4">
        <f>SUMIFS('Aceite de Oliva'!KA$6:KA$257,'Aceite de Oliva'!$A$6:$A$257,"&gt;="&amp;$A282,'Aceite de Oliva'!$B$6:$B$257,"&lt;="&amp;$B282)</f>
        <v>0</v>
      </c>
      <c r="KE282" s="4">
        <f>SUMIFS('Aceite de Oliva'!KE$6:KE$257,'Aceite de Oliva'!$A$6:$A$257,"&gt;="&amp;$A282,'Aceite de Oliva'!$B$6:$B$257,"&lt;="&amp;$B282)</f>
        <v>0.1</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0.02</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0.2</v>
      </c>
      <c r="LA282" s="4">
        <f>SUMIFS('Aceite de Oliva'!LA$6:LA$257,'Aceite de Oliva'!$A$6:$A$257,"&gt;="&amp;$A282,'Aceite de Oliva'!$B$6:$B$257,"&lt;="&amp;$B282)</f>
        <v>1.1200000000000001</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0.05</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0.09</v>
      </c>
      <c r="LV282" s="4">
        <f>SUMIFS('Aceite de Oliva'!LV$6:LV$257,'Aceite de Oliva'!$A$6:$A$257,"&gt;="&amp;$A282,'Aceite de Oliva'!$B$6:$B$257,"&lt;="&amp;$B282)</f>
        <v>0.48</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0.68</v>
      </c>
      <c r="MC282" s="4">
        <f>SUMIFS('Aceite de Oliva'!MC$6:MC$257,'Aceite de Oliva'!$A$6:$A$257,"&gt;="&amp;$A282,'Aceite de Oliva'!$B$6:$B$257,"&lt;="&amp;$B282)</f>
        <v>2.2799999999999998</v>
      </c>
      <c r="MD282" s="4">
        <f>SUMIFS('Aceite de Oliva'!MD$6:MD$257,'Aceite de Oliva'!$A$6:$A$257,"&gt;="&amp;$A282,'Aceite de Oliva'!$B$6:$B$257,"&lt;="&amp;$B282)</f>
        <v>0.38</v>
      </c>
      <c r="ME282" s="4">
        <f>SUMIFS('Aceite de Oliva'!ME$6:ME$257,'Aceite de Oliva'!$A$6:$A$257,"&gt;="&amp;$A282,'Aceite de Oliva'!$B$6:$B$257,"&lt;="&amp;$B282)</f>
        <v>0.24</v>
      </c>
      <c r="MI282" s="4">
        <f>SUMIFS('Aceite de Oliva'!MI$6:MI$257,'Aceite de Oliva'!$A$6:$A$257,"&gt;="&amp;$A282,'Aceite de Oliva'!$B$6:$B$257,"&lt;="&amp;$B282)</f>
        <v>1.95</v>
      </c>
      <c r="MJ282" s="4">
        <f>SUMIFS('Aceite de Oliva'!MJ$6:MJ$257,'Aceite de Oliva'!$A$6:$A$257,"&gt;="&amp;$A282,'Aceite de Oliva'!$B$6:$B$257,"&lt;="&amp;$B282)</f>
        <v>3.13</v>
      </c>
      <c r="MK282" s="4">
        <f>SUMIFS('Aceite de Oliva'!MK$6:MK$257,'Aceite de Oliva'!$A$6:$A$257,"&gt;="&amp;$A282,'Aceite de Oliva'!$B$6:$B$257,"&lt;="&amp;$B282)</f>
        <v>1.91</v>
      </c>
      <c r="ML282" s="4">
        <f>SUMIFS('Aceite de Oliva'!ML$6:ML$257,'Aceite de Oliva'!$A$6:$A$257,"&gt;="&amp;$A282,'Aceite de Oliva'!$B$6:$B$257,"&lt;="&amp;$B282)</f>
        <v>0.72</v>
      </c>
      <c r="MP282" s="4">
        <f>SUMIFS('Aceite de Oliva'!MP$6:MP$257,'Aceite de Oliva'!$A$6:$A$257,"&gt;="&amp;$A282,'Aceite de Oliva'!$B$6:$B$257,"&lt;="&amp;$B282)</f>
        <v>3.63</v>
      </c>
      <c r="MQ282" s="4">
        <f>SUMIFS('Aceite de Oliva'!MQ$6:MQ$257,'Aceite de Oliva'!$A$6:$A$257,"&gt;="&amp;$A282,'Aceite de Oliva'!$B$6:$B$257,"&lt;="&amp;$B282)</f>
        <v>13.059999999999999</v>
      </c>
      <c r="MR282" s="4">
        <f>SUMIFS('Aceite de Oliva'!MR$6:MR$257,'Aceite de Oliva'!$A$6:$A$257,"&gt;="&amp;$A282,'Aceite de Oliva'!$B$6:$B$257,"&lt;="&amp;$B282)</f>
        <v>1.74</v>
      </c>
      <c r="MS282" s="4">
        <f>SUMIFS('Aceite de Oliva'!MS$6:MS$257,'Aceite de Oliva'!$A$6:$A$257,"&gt;="&amp;$A282,'Aceite de Oliva'!$B$6:$B$257,"&lt;="&amp;$B282)</f>
        <v>0.3</v>
      </c>
      <c r="MW282" s="4">
        <f>SUMIFS('Aceite de Oliva'!MW$6:MW$257,'Aceite de Oliva'!$A$6:$A$257,"&gt;="&amp;$A282,'Aceite de Oliva'!$B$6:$B$257,"&lt;="&amp;$B282)</f>
        <v>2.5</v>
      </c>
      <c r="MX282" s="4">
        <f>SUMIFS('Aceite de Oliva'!MX$6:MX$257,'Aceite de Oliva'!$A$6:$A$257,"&gt;="&amp;$A282,'Aceite de Oliva'!$B$6:$B$257,"&lt;="&amp;$B282)</f>
        <v>7.63</v>
      </c>
      <c r="MY282" s="4">
        <f>SUMIFS('Aceite de Oliva'!MY$6:MY$257,'Aceite de Oliva'!$A$6:$A$257,"&gt;="&amp;$A282,'Aceite de Oliva'!$B$6:$B$257,"&lt;="&amp;$B282)</f>
        <v>1.32</v>
      </c>
      <c r="MZ282" s="4">
        <f>SUMIFS('Aceite de Oliva'!MZ$6:MZ$257,'Aceite de Oliva'!$A$6:$A$257,"&gt;="&amp;$A282,'Aceite de Oliva'!$B$6:$B$257,"&lt;="&amp;$B282)</f>
        <v>1.86</v>
      </c>
      <c r="ND282" s="4">
        <f>SUMIFS('Aceite de Oliva'!ND$6:ND$257,'Aceite de Oliva'!$A$6:$A$257,"&gt;="&amp;$A282,'Aceite de Oliva'!$B$6:$B$257,"&lt;="&amp;$B282)</f>
        <v>2.87</v>
      </c>
      <c r="NE282" s="4">
        <f>SUMIFS('Aceite de Oliva'!NE$6:NE$257,'Aceite de Oliva'!$A$6:$A$257,"&gt;="&amp;$A282,'Aceite de Oliva'!$B$6:$B$257,"&lt;="&amp;$B282)</f>
        <v>4.1900000000000004</v>
      </c>
      <c r="NF282" s="4">
        <f>SUMIFS('Aceite de Oliva'!NF$6:NF$257,'Aceite de Oliva'!$A$6:$A$257,"&gt;="&amp;$A282,'Aceite de Oliva'!$B$6:$B$257,"&lt;="&amp;$B282)</f>
        <v>2.8</v>
      </c>
      <c r="NG282" s="4">
        <f>SUMIFS('Aceite de Oliva'!NG$6:NG$257,'Aceite de Oliva'!$A$6:$A$257,"&gt;="&amp;$A282,'Aceite de Oliva'!$B$6:$B$257,"&lt;="&amp;$B282)</f>
        <v>0.84</v>
      </c>
      <c r="NK282" s="4">
        <f>SUMIFS('Aceite de Oliva'!NK$6:NK$257,'Aceite de Oliva'!$A$6:$A$257,"&gt;="&amp;$A282,'Aceite de Oliva'!$B$6:$B$257,"&lt;="&amp;$B282)</f>
        <v>3.26</v>
      </c>
      <c r="NL282" s="4">
        <f>SUMIFS('Aceite de Oliva'!NL$6:NL$257,'Aceite de Oliva'!$A$6:$A$257,"&gt;="&amp;$A282,'Aceite de Oliva'!$B$6:$B$257,"&lt;="&amp;$B282)</f>
        <v>7.58</v>
      </c>
      <c r="NM282" s="4">
        <f>SUMIFS('Aceite de Oliva'!NM$6:NM$257,'Aceite de Oliva'!$A$6:$A$257,"&gt;="&amp;$A282,'Aceite de Oliva'!$B$6:$B$257,"&lt;="&amp;$B282)</f>
        <v>1.78</v>
      </c>
      <c r="NN282" s="4">
        <f>SUMIFS('Aceite de Oliva'!NN$6:NN$257,'Aceite de Oliva'!$A$6:$A$257,"&gt;="&amp;$A282,'Aceite de Oliva'!$B$6:$B$257,"&lt;="&amp;$B282)</f>
        <v>1.31</v>
      </c>
      <c r="NR282" s="4">
        <f>SUMIFS('Aceite de Oliva'!NR$6:NR$257,'Aceite de Oliva'!$A$6:$A$257,"&gt;="&amp;$A282,'Aceite de Oliva'!$B$6:$B$257,"&lt;="&amp;$B282)</f>
        <v>2.33</v>
      </c>
      <c r="NS282" s="4">
        <f>SUMIFS('Aceite de Oliva'!NS$6:NS$257,'Aceite de Oliva'!$A$6:$A$257,"&gt;="&amp;$A282,'Aceite de Oliva'!$B$6:$B$257,"&lt;="&amp;$B282)</f>
        <v>4.4800000000000004</v>
      </c>
      <c r="NT282" s="4">
        <f>SUMIFS('Aceite de Oliva'!NT$6:NT$257,'Aceite de Oliva'!$A$6:$A$257,"&gt;="&amp;$A282,'Aceite de Oliva'!$B$6:$B$257,"&lt;="&amp;$B282)</f>
        <v>2.0499999999999998</v>
      </c>
      <c r="NU282" s="4">
        <f>SUMIFS('Aceite de Oliva'!NU$6:NU$257,'Aceite de Oliva'!$A$6:$A$257,"&gt;="&amp;$A282,'Aceite de Oliva'!$B$6:$B$257,"&lt;="&amp;$B282)</f>
        <v>0.22</v>
      </c>
      <c r="NY282" s="4">
        <f>SUMIFS('Aceite de Oliva'!NY$6:NY$257,'Aceite de Oliva'!$A$6:$A$257,"&gt;="&amp;$A282,'Aceite de Oliva'!$B$6:$B$257,"&lt;="&amp;$B282)</f>
        <v>5.1599999999999993</v>
      </c>
      <c r="NZ282" s="4">
        <f>SUMIFS('Aceite de Oliva'!NZ$6:NZ$257,'Aceite de Oliva'!$A$6:$A$257,"&gt;="&amp;$A282,'Aceite de Oliva'!$B$6:$B$257,"&lt;="&amp;$B282)</f>
        <v>13.43</v>
      </c>
      <c r="OA282" s="4">
        <f>SUMIFS('Aceite de Oliva'!OA$6:OA$257,'Aceite de Oliva'!$A$6:$A$257,"&gt;="&amp;$A282,'Aceite de Oliva'!$B$6:$B$257,"&lt;="&amp;$B282)</f>
        <v>2.67</v>
      </c>
      <c r="OB282" s="4">
        <f>SUMIFS('Aceite de Oliva'!OB$6:OB$257,'Aceite de Oliva'!$A$6:$A$257,"&gt;="&amp;$A282,'Aceite de Oliva'!$B$6:$B$257,"&lt;="&amp;$B282)</f>
        <v>2.73</v>
      </c>
      <c r="OF282" s="4">
        <f>SUMIFS('Aceite de Oliva'!OF$6:OF$257,'Aceite de Oliva'!$A$6:$A$257,"&gt;="&amp;$A282,'Aceite de Oliva'!$B$6:$B$257,"&lt;="&amp;$B282)</f>
        <v>6.12</v>
      </c>
      <c r="OG282" s="4">
        <f>SUMIFS('Aceite de Oliva'!OG$6:OG$257,'Aceite de Oliva'!$A$6:$A$257,"&gt;="&amp;$A282,'Aceite de Oliva'!$B$6:$B$257,"&lt;="&amp;$B282)</f>
        <v>15.97</v>
      </c>
      <c r="OH282" s="4">
        <f>SUMIFS('Aceite de Oliva'!OH$6:OH$257,'Aceite de Oliva'!$A$6:$A$257,"&gt;="&amp;$A282,'Aceite de Oliva'!$B$6:$B$257,"&lt;="&amp;$B282)</f>
        <v>2.4</v>
      </c>
      <c r="OI282" s="4">
        <f>SUMIFS('Aceite de Oliva'!OI$6:OI$257,'Aceite de Oliva'!$A$6:$A$257,"&gt;="&amp;$A282,'Aceite de Oliva'!$B$6:$B$257,"&lt;="&amp;$B282)</f>
        <v>4.99</v>
      </c>
      <c r="OM282" s="4">
        <f>SUMIFS('Aceite de Oliva'!OM$6:OM$257,'Aceite de Oliva'!$A$6:$A$257,"&gt;="&amp;$A282,'Aceite de Oliva'!$B$6:$B$257,"&lt;="&amp;$B282)</f>
        <v>5.77</v>
      </c>
      <c r="ON282" s="4">
        <f>SUMIFS('Aceite de Oliva'!ON$6:ON$257,'Aceite de Oliva'!$A$6:$A$257,"&gt;="&amp;$A282,'Aceite de Oliva'!$B$6:$B$257,"&lt;="&amp;$B282)</f>
        <v>14</v>
      </c>
      <c r="OO282" s="4">
        <f>SUMIFS('Aceite de Oliva'!OO$6:OO$257,'Aceite de Oliva'!$A$6:$A$257,"&gt;="&amp;$A282,'Aceite de Oliva'!$B$6:$B$257,"&lt;="&amp;$B282)</f>
        <v>3.37</v>
      </c>
      <c r="OP282" s="4">
        <f>SUMIFS('Aceite de Oliva'!OP$6:OP$257,'Aceite de Oliva'!$A$6:$A$257,"&gt;="&amp;$A282,'Aceite de Oliva'!$B$6:$B$257,"&lt;="&amp;$B282)</f>
        <v>3.44</v>
      </c>
      <c r="OT282" s="4">
        <f>SUMIFS('Aceite de Oliva'!OT$6:OT$257,'Aceite de Oliva'!$A$6:$A$257,"&gt;="&amp;$A282,'Aceite de Oliva'!$B$6:$B$257,"&lt;="&amp;$B282)</f>
        <v>3.72</v>
      </c>
      <c r="OU282" s="4">
        <f>SUMIFS('Aceite de Oliva'!OU$6:OU$257,'Aceite de Oliva'!$A$6:$A$257,"&gt;="&amp;$A282,'Aceite de Oliva'!$B$6:$B$257,"&lt;="&amp;$B282)</f>
        <v>2.63</v>
      </c>
      <c r="OV282" s="4">
        <f>SUMIFS('Aceite de Oliva'!OV$6:OV$257,'Aceite de Oliva'!$A$6:$A$257,"&gt;="&amp;$A282,'Aceite de Oliva'!$B$6:$B$257,"&lt;="&amp;$B282)</f>
        <v>4.8099999999999996</v>
      </c>
      <c r="OW282" s="4">
        <f>SUMIFS('Aceite de Oliva'!OW$6:OW$257,'Aceite de Oliva'!$A$6:$A$257,"&gt;="&amp;$A282,'Aceite de Oliva'!$B$6:$B$257,"&lt;="&amp;$B282)</f>
        <v>1.27</v>
      </c>
      <c r="PA282" s="4">
        <f>SUMIFS('Aceite de Oliva'!PA$6:PA$257,'Aceite de Oliva'!$A$6:$A$257,"&gt;="&amp;$A282,'Aceite de Oliva'!$B$6:$B$257,"&lt;="&amp;$B282)</f>
        <v>1.9700000000000002</v>
      </c>
      <c r="PB282" s="4">
        <f>SUMIFS('Aceite de Oliva'!PB$6:PB$257,'Aceite de Oliva'!$A$6:$A$257,"&gt;="&amp;$A282,'Aceite de Oliva'!$B$6:$B$257,"&lt;="&amp;$B282)</f>
        <v>1.32</v>
      </c>
      <c r="PC282" s="4">
        <f>SUMIFS('Aceite de Oliva'!PC$6:PC$257,'Aceite de Oliva'!$A$6:$A$257,"&gt;="&amp;$A282,'Aceite de Oliva'!$B$6:$B$257,"&lt;="&amp;$B282)</f>
        <v>2.6100000000000003</v>
      </c>
      <c r="PD282" s="4">
        <f>SUMIFS('Aceite de Oliva'!PD$6:PD$257,'Aceite de Oliva'!$A$6:$A$257,"&gt;="&amp;$A282,'Aceite de Oliva'!$B$6:$B$257,"&lt;="&amp;$B282)</f>
        <v>0.16</v>
      </c>
      <c r="PH282" s="4">
        <f>SUMIFS('Aceite de Oliva'!PH$6:PH$257,'Aceite de Oliva'!$A$6:$A$257,"&gt;="&amp;$A282,'Aceite de Oliva'!$B$6:$B$257,"&lt;="&amp;$B282)</f>
        <v>1.66</v>
      </c>
      <c r="PI282" s="4">
        <f>SUMIFS('Aceite de Oliva'!PI$6:PI$257,'Aceite de Oliva'!$A$6:$A$257,"&gt;="&amp;$A282,'Aceite de Oliva'!$B$6:$B$257,"&lt;="&amp;$B282)</f>
        <v>1.42</v>
      </c>
      <c r="PJ282" s="4">
        <f>SUMIFS('Aceite de Oliva'!PJ$6:PJ$257,'Aceite de Oliva'!$A$6:$A$257,"&gt;="&amp;$A282,'Aceite de Oliva'!$B$6:$B$257,"&lt;="&amp;$B282)</f>
        <v>1.49</v>
      </c>
      <c r="PK282" s="4">
        <f>SUMIFS('Aceite de Oliva'!PK$6:PK$257,'Aceite de Oliva'!$A$6:$A$257,"&gt;="&amp;$A282,'Aceite de Oliva'!$B$6:$B$257,"&lt;="&amp;$B282)</f>
        <v>1.77</v>
      </c>
      <c r="PO282" s="4">
        <f>SUMIFS('Aceite de Oliva'!PO$6:PO$257,'Aceite de Oliva'!$A$6:$A$257,"&gt;="&amp;$A282,'Aceite de Oliva'!$B$6:$B$257,"&lt;="&amp;$B282)</f>
        <v>1.0900000000000001</v>
      </c>
      <c r="PP282" s="4">
        <f>SUMIFS('Aceite de Oliva'!PP$6:PP$257,'Aceite de Oliva'!$A$6:$A$257,"&gt;="&amp;$A282,'Aceite de Oliva'!$B$6:$B$257,"&lt;="&amp;$B282)</f>
        <v>1.8</v>
      </c>
      <c r="PQ282" s="4">
        <f>SUMIFS('Aceite de Oliva'!PQ$6:PQ$257,'Aceite de Oliva'!$A$6:$A$257,"&gt;="&amp;$A282,'Aceite de Oliva'!$B$6:$B$257,"&lt;="&amp;$B282)</f>
        <v>0.8</v>
      </c>
      <c r="PR282" s="4">
        <f>SUMIFS('Aceite de Oliva'!PR$6:PR$257,'Aceite de Oliva'!$A$6:$A$257,"&gt;="&amp;$A282,'Aceite de Oliva'!$B$6:$B$257,"&lt;="&amp;$B282)</f>
        <v>1.1000000000000001</v>
      </c>
      <c r="PV282" s="4">
        <f>SUMIFS('Aceite de Oliva'!PV$6:PV$257,'Aceite de Oliva'!$A$6:$A$257,"&gt;="&amp;$A282,'Aceite de Oliva'!$B$6:$B$257,"&lt;="&amp;$B282)</f>
        <v>1.08</v>
      </c>
      <c r="PW282" s="4">
        <f>SUMIFS('Aceite de Oliva'!PW$6:PW$257,'Aceite de Oliva'!$A$6:$A$257,"&gt;="&amp;$A282,'Aceite de Oliva'!$B$6:$B$257,"&lt;="&amp;$B282)</f>
        <v>0.99</v>
      </c>
      <c r="PX282" s="4">
        <f>SUMIFS('Aceite de Oliva'!PX$6:PX$257,'Aceite de Oliva'!$A$6:$A$257,"&gt;="&amp;$A282,'Aceite de Oliva'!$B$6:$B$257,"&lt;="&amp;$B282)</f>
        <v>1.1500000000000001</v>
      </c>
      <c r="PY282" s="4">
        <f>SUMIFS('Aceite de Oliva'!PY$6:PY$257,'Aceite de Oliva'!$A$6:$A$257,"&gt;="&amp;$A282,'Aceite de Oliva'!$B$6:$B$257,"&lt;="&amp;$B282)</f>
        <v>0.3</v>
      </c>
      <c r="QC282" s="4">
        <f>SUMIFS('Aceite de Oliva'!QC$6:QC$257,'Aceite de Oliva'!$A$6:$A$257,"&gt;="&amp;$A282,'Aceite de Oliva'!$B$6:$B$257,"&lt;="&amp;$B282)</f>
        <v>0.4</v>
      </c>
      <c r="QD282" s="4">
        <f>SUMIFS('Aceite de Oliva'!QD$6:QD$257,'Aceite de Oliva'!$A$6:$A$257,"&gt;="&amp;$A282,'Aceite de Oliva'!$B$6:$B$257,"&lt;="&amp;$B282)</f>
        <v>0.26</v>
      </c>
      <c r="QE282" s="4">
        <f>SUMIFS('Aceite de Oliva'!QE$6:QE$257,'Aceite de Oliva'!$A$6:$A$257,"&gt;="&amp;$A282,'Aceite de Oliva'!$B$6:$B$257,"&lt;="&amp;$B282)</f>
        <v>0.56999999999999995</v>
      </c>
      <c r="QF282" s="4">
        <f>SUMIFS('Aceite de Oliva'!QF$6:QF$257,'Aceite de Oliva'!$A$6:$A$257,"&gt;="&amp;$A282,'Aceite de Oliva'!$B$6:$B$257,"&lt;="&amp;$B282)</f>
        <v>0</v>
      </c>
    </row>
    <row r="283" spans="1:448" x14ac:dyDescent="0.25">
      <c r="A283" s="9">
        <f>'TAM Aceite de Oliva'!B31</f>
        <v>5</v>
      </c>
      <c r="B283" s="9">
        <f>'TAM Aceite de Oliva'!C31</f>
        <v>5.0999999999999996</v>
      </c>
      <c r="C283" s="9"/>
      <c r="D283" s="4">
        <f>SUMIFS('Aceite de Oliva'!D$6:D$257,'Aceite de Oliva'!$A$6:$A$257,"&gt;="&amp;$A283,'Aceite de Oliva'!$B$6:$B$257,"&lt;="&amp;$B283)</f>
        <v>0.02</v>
      </c>
      <c r="E283" s="4">
        <f>SUMIFS('Aceite de Oliva'!E$6:E$257,'Aceite de Oliva'!$A$6:$A$257,"&gt;="&amp;$A283,'Aceite de Oliva'!$B$6:$B$257,"&lt;="&amp;$B283)</f>
        <v>0.16</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0.39</v>
      </c>
      <c r="L283" s="4">
        <f>SUMIFS('Aceite de Oliva'!L$6:L$257,'Aceite de Oliva'!$A$6:$A$257,"&gt;="&amp;$A283,'Aceite de Oliva'!$B$6:$B$257,"&lt;="&amp;$B283)</f>
        <v>0.87</v>
      </c>
      <c r="M283" s="4">
        <f>SUMIFS('Aceite de Oliva'!M$6:M$257,'Aceite de Oliva'!$A$6:$A$257,"&gt;="&amp;$A283,'Aceite de Oliva'!$B$6:$B$257,"&lt;="&amp;$B283)</f>
        <v>0.42</v>
      </c>
      <c r="N283" s="4">
        <f>SUMIFS('Aceite de Oliva'!N$6:N$257,'Aceite de Oliva'!$A$6:$A$257,"&gt;="&amp;$A283,'Aceite de Oliva'!$B$6:$B$257,"&lt;="&amp;$B283)</f>
        <v>0</v>
      </c>
      <c r="O283" s="9"/>
      <c r="P283" s="9"/>
      <c r="Q283" s="9"/>
      <c r="R283" s="4">
        <f>SUMIFS('Aceite de Oliva'!R$6:R$257,'Aceite de Oliva'!$A$6:$A$257,"&gt;="&amp;$A283,'Aceite de Oliva'!$B$6:$B$257,"&lt;="&amp;$B283)</f>
        <v>0.14000000000000001</v>
      </c>
      <c r="S283" s="4">
        <f>SUMIFS('Aceite de Oliva'!S$6:S$257,'Aceite de Oliva'!$A$6:$A$257,"&gt;="&amp;$A283,'Aceite de Oliva'!$B$6:$B$257,"&lt;="&amp;$B283)</f>
        <v>0</v>
      </c>
      <c r="T283" s="4">
        <f>SUMIFS('Aceite de Oliva'!T$6:T$257,'Aceite de Oliva'!$A$6:$A$257,"&gt;="&amp;$A283,'Aceite de Oliva'!$B$6:$B$257,"&lt;="&amp;$B283)</f>
        <v>0.19</v>
      </c>
      <c r="U283" s="4">
        <f>SUMIFS('Aceite de Oliva'!U$6:U$257,'Aceite de Oliva'!$A$6:$A$257,"&gt;="&amp;$A283,'Aceite de Oliva'!$B$6:$B$257,"&lt;="&amp;$B283)</f>
        <v>0</v>
      </c>
      <c r="V283" s="9"/>
      <c r="W283" s="9"/>
      <c r="X283" s="9"/>
      <c r="Y283" s="4">
        <f>SUMIFS('Aceite de Oliva'!Y$6:Y$257,'Aceite de Oliva'!$A$6:$A$257,"&gt;="&amp;$A283,'Aceite de Oliva'!$B$6:$B$257,"&lt;="&amp;$B283)</f>
        <v>0.22999999999999998</v>
      </c>
      <c r="Z283" s="4">
        <f>SUMIFS('Aceite de Oliva'!Z$6:Z$257,'Aceite de Oliva'!$A$6:$A$257,"&gt;="&amp;$A283,'Aceite de Oliva'!$B$6:$B$257,"&lt;="&amp;$B283)</f>
        <v>0.47</v>
      </c>
      <c r="AA283" s="4">
        <f>SUMIFS('Aceite de Oliva'!AA$6:AA$257,'Aceite de Oliva'!$A$6:$A$257,"&gt;="&amp;$A283,'Aceite de Oliva'!$B$6:$B$257,"&lt;="&amp;$B283)</f>
        <v>0.2</v>
      </c>
      <c r="AB283" s="4">
        <f>SUMIFS('Aceite de Oliva'!AB$6:AB$257,'Aceite de Oliva'!$A$6:$A$257,"&gt;="&amp;$A283,'Aceite de Oliva'!$B$6:$B$257,"&lt;="&amp;$B283)</f>
        <v>0</v>
      </c>
      <c r="AC283" s="9"/>
      <c r="AD283" s="9"/>
      <c r="AE283" s="9"/>
      <c r="AF283" s="4">
        <f>SUMIFS('Aceite de Oliva'!AF$6:AF$257,'Aceite de Oliva'!$A$6:$A$257,"&gt;="&amp;$A283,'Aceite de Oliva'!$B$6:$B$257,"&lt;="&amp;$B283)</f>
        <v>0.71000000000000008</v>
      </c>
      <c r="AG283" s="4">
        <f>SUMIFS('Aceite de Oliva'!AG$6:AG$257,'Aceite de Oliva'!$A$6:$A$257,"&gt;="&amp;$A283,'Aceite de Oliva'!$B$6:$B$257,"&lt;="&amp;$B283)</f>
        <v>0.28000000000000003</v>
      </c>
      <c r="AH283" s="4">
        <f>SUMIFS('Aceite de Oliva'!AH$6:AH$257,'Aceite de Oliva'!$A$6:$A$257,"&gt;="&amp;$A283,'Aceite de Oliva'!$B$6:$B$257,"&lt;="&amp;$B283)</f>
        <v>1.24</v>
      </c>
      <c r="AI283" s="4">
        <f>SUMIFS('Aceite de Oliva'!AI$6:AI$257,'Aceite de Oliva'!$A$6:$A$257,"&gt;="&amp;$A283,'Aceite de Oliva'!$B$6:$B$257,"&lt;="&amp;$B283)</f>
        <v>0.14000000000000001</v>
      </c>
      <c r="AJ283" s="9"/>
      <c r="AK283" s="9"/>
      <c r="AL283" s="9"/>
      <c r="AM283" s="4">
        <f>SUMIFS('Aceite de Oliva'!AM$6:AM$257,'Aceite de Oliva'!$A$6:$A$257,"&gt;="&amp;$A283,'Aceite de Oliva'!$B$6:$B$257,"&lt;="&amp;$B283)</f>
        <v>1.18</v>
      </c>
      <c r="AN283" s="4">
        <f>SUMIFS('Aceite de Oliva'!AN$6:AN$257,'Aceite de Oliva'!$A$6:$A$257,"&gt;="&amp;$A283,'Aceite de Oliva'!$B$6:$B$257,"&lt;="&amp;$B283)</f>
        <v>2.25</v>
      </c>
      <c r="AO283" s="4">
        <f>SUMIFS('Aceite de Oliva'!AO$6:AO$257,'Aceite de Oliva'!$A$6:$A$257,"&gt;="&amp;$A283,'Aceite de Oliva'!$B$6:$B$257,"&lt;="&amp;$B283)</f>
        <v>0.52</v>
      </c>
      <c r="AP283" s="4">
        <f>SUMIFS('Aceite de Oliva'!AP$6:AP$257,'Aceite de Oliva'!$A$6:$A$257,"&gt;="&amp;$A283,'Aceite de Oliva'!$B$6:$B$257,"&lt;="&amp;$B283)</f>
        <v>0</v>
      </c>
      <c r="AQ283" s="9"/>
      <c r="AR283" s="9"/>
      <c r="AT283" s="4">
        <f>SUMIFS('Aceite de Oliva'!AT$6:AT$257,'Aceite de Oliva'!$A$6:$A$257,"&gt;="&amp;$A283,'Aceite de Oliva'!$B$6:$B$257,"&lt;="&amp;$B283)</f>
        <v>0.32</v>
      </c>
      <c r="AU283" s="4">
        <f>SUMIFS('Aceite de Oliva'!AU$6:AU$257,'Aceite de Oliva'!$A$6:$A$257,"&gt;="&amp;$A283,'Aceite de Oliva'!$B$6:$B$257,"&lt;="&amp;$B283)</f>
        <v>0.32</v>
      </c>
      <c r="AV283" s="4">
        <f>SUMIFS('Aceite de Oliva'!AV$6:AV$257,'Aceite de Oliva'!$A$6:$A$257,"&gt;="&amp;$A283,'Aceite de Oliva'!$B$6:$B$257,"&lt;="&amp;$B283)</f>
        <v>0.54</v>
      </c>
      <c r="AW283" s="4">
        <f>SUMIFS('Aceite de Oliva'!AW$6:AW$257,'Aceite de Oliva'!$A$6:$A$257,"&gt;="&amp;$A283,'Aceite de Oliva'!$B$6:$B$257,"&lt;="&amp;$B283)</f>
        <v>0</v>
      </c>
      <c r="BA283" s="4">
        <f>SUMIFS('Aceite de Oliva'!BA$6:BA$257,'Aceite de Oliva'!$A$6:$A$257,"&gt;="&amp;A283,'Aceite de Oliva'!$B$6:$B$257,"&lt;="&amp;B283)</f>
        <v>0.37</v>
      </c>
      <c r="BB283" s="4">
        <f>SUMIFS('Aceite de Oliva'!BB$6:BB$257,'Aceite de Oliva'!$A$6:$A$257,"&gt;="&amp;$A283,'Aceite de Oliva'!$B$6:$B$257,"&lt;="&amp;$B283)</f>
        <v>0.19</v>
      </c>
      <c r="BC283" s="4">
        <f>SUMIFS('Aceite de Oliva'!BC$6:BC$257,'Aceite de Oliva'!$A$6:$A$257,"&gt;="&amp;$A283,'Aceite de Oliva'!$B$6:$B$257,"&lt;="&amp;$B283)</f>
        <v>7.0000000000000007E-2</v>
      </c>
      <c r="BD283" s="4">
        <f>SUMIFS('Aceite de Oliva'!BD$6:BD$257,'Aceite de Oliva'!$A$6:$A$257,"&gt;="&amp;$A283,'Aceite de Oliva'!$B$6:$B$257,"&lt;="&amp;$B283)</f>
        <v>0.64</v>
      </c>
      <c r="BH283" s="4">
        <f>SUMIFS('Aceite de Oliva'!BH$6:BH$257,'Aceite de Oliva'!$A$6:$A$257,"&gt;="&amp;$A283,'Aceite de Oliva'!$B$6:$B$257,"&lt;="&amp;$B283)</f>
        <v>0.91</v>
      </c>
      <c r="BI283" s="4">
        <f>SUMIFS('Aceite de Oliva'!BI$6:BI$257,'Aceite de Oliva'!$A$6:$A$257,"&gt;="&amp;$A283,'Aceite de Oliva'!$B$6:$B$257,"&lt;="&amp;$B283)</f>
        <v>0.47</v>
      </c>
      <c r="BJ283" s="4">
        <f>SUMIFS('Aceite de Oliva'!BJ$6:BJ$257,'Aceite de Oliva'!$A$6:$A$257,"&gt;="&amp;$A283,'Aceite de Oliva'!$B$6:$B$257,"&lt;="&amp;$B283)</f>
        <v>1.06</v>
      </c>
      <c r="BK283" s="4">
        <f>SUMIFS('Aceite de Oliva'!BK$6:BK$257,'Aceite de Oliva'!$A$6:$A$257,"&gt;="&amp;$A283,'Aceite de Oliva'!$B$6:$B$257,"&lt;="&amp;$B283)</f>
        <v>0</v>
      </c>
      <c r="BO283" s="4">
        <f>SUMIFS('Aceite de Oliva'!BO$6:BO$257,'Aceite de Oliva'!$A$6:$A$257,"&gt;="&amp;$A283,'Aceite de Oliva'!$B$6:$B$257,"&lt;="&amp;$B283)</f>
        <v>0.48000000000000004</v>
      </c>
      <c r="BP283" s="4">
        <f>SUMIFS('Aceite de Oliva'!BP$6:BP$257,'Aceite de Oliva'!$A$6:$A$257,"&gt;="&amp;$A283,'Aceite de Oliva'!$B$6:$B$257,"&lt;="&amp;$B283)</f>
        <v>0.14000000000000001</v>
      </c>
      <c r="BQ283" s="4">
        <f>SUMIFS('Aceite de Oliva'!BQ$6:BQ$257,'Aceite de Oliva'!$A$6:$A$257,"&gt;="&amp;$A283,'Aceite de Oliva'!$B$6:$B$257,"&lt;="&amp;$B283)</f>
        <v>0.44000000000000006</v>
      </c>
      <c r="BR283" s="4">
        <f>SUMIFS('Aceite de Oliva'!BR$6:BR$257,'Aceite de Oliva'!$A$6:$A$257,"&gt;="&amp;$A283,'Aceite de Oliva'!$B$6:$B$257,"&lt;="&amp;$B283)</f>
        <v>0</v>
      </c>
      <c r="BV283" s="4">
        <f>SUMIFS('Aceite de Oliva'!BV$6:BV$257,'Aceite de Oliva'!$A$6:$A$257,"&gt;="&amp;$A283,'Aceite de Oliva'!$B$6:$B$257,"&lt;="&amp;$B283)</f>
        <v>0.73</v>
      </c>
      <c r="BW283" s="4">
        <f>SUMIFS('Aceite de Oliva'!BW$6:BW$257,'Aceite de Oliva'!$A$6:$A$257,"&gt;="&amp;$A283,'Aceite de Oliva'!$B$6:$B$257,"&lt;="&amp;$B283)</f>
        <v>0.56999999999999995</v>
      </c>
      <c r="BX283" s="4">
        <f>SUMIFS('Aceite de Oliva'!BX$6:BX$257,'Aceite de Oliva'!$A$6:$A$257,"&gt;="&amp;$A283,'Aceite de Oliva'!$B$6:$B$257,"&lt;="&amp;$B283)</f>
        <v>7.0000000000000007E-2</v>
      </c>
      <c r="BY283" s="4">
        <f>SUMIFS('Aceite de Oliva'!BY$6:BY$257,'Aceite de Oliva'!$A$6:$A$257,"&gt;="&amp;$A283,'Aceite de Oliva'!$B$6:$B$257,"&lt;="&amp;$B283)</f>
        <v>1.04</v>
      </c>
      <c r="CC283" s="4">
        <f>SUMIFS('Aceite de Oliva'!CC$6:CC$257,'Aceite de Oliva'!$A$6:$A$257,"&gt;="&amp;$A283,'Aceite de Oliva'!$B$6:$B$257,"&lt;="&amp;$B283)</f>
        <v>7.0000000000000007E-2</v>
      </c>
      <c r="CD283" s="4">
        <f>SUMIFS('Aceite de Oliva'!CD$6:CD$257,'Aceite de Oliva'!$A$6:$A$257,"&gt;="&amp;$A283,'Aceite de Oliva'!$B$6:$B$257,"&lt;="&amp;$B283)</f>
        <v>0.23</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0.46</v>
      </c>
      <c r="CK283" s="4">
        <f>SUMIFS('Aceite de Oliva'!CK$6:CK$257,'Aceite de Oliva'!$A$6:$A$257,"&gt;="&amp;$A283,'Aceite de Oliva'!$B$6:$B$257,"&lt;="&amp;$B283)</f>
        <v>0</v>
      </c>
      <c r="CL283" s="4">
        <f>SUMIFS('Aceite de Oliva'!CL$6:CL$257,'Aceite de Oliva'!$A$6:$A$257,"&gt;="&amp;$A283,'Aceite de Oliva'!$B$6:$B$257,"&lt;="&amp;$B283)</f>
        <v>0.67</v>
      </c>
      <c r="CM283" s="4">
        <f>SUMIFS('Aceite de Oliva'!CM$6:CM$257,'Aceite de Oliva'!$A$6:$A$257,"&gt;="&amp;$A283,'Aceite de Oliva'!$B$6:$B$257,"&lt;="&amp;$B283)</f>
        <v>0</v>
      </c>
      <c r="CQ283" s="4">
        <f>SUMIFS('Aceite de Oliva'!CQ$6:CQ$257,'Aceite de Oliva'!$A$6:$A$257,"&gt;="&amp;$A283,'Aceite de Oliva'!$B$6:$B$257,"&lt;="&amp;$B283)</f>
        <v>0.18</v>
      </c>
      <c r="CR283" s="4">
        <f>SUMIFS('Aceite de Oliva'!CR$6:CR$257,'Aceite de Oliva'!$A$6:$A$257,"&gt;="&amp;$A283,'Aceite de Oliva'!$B$6:$B$257,"&lt;="&amp;$B283)</f>
        <v>0</v>
      </c>
      <c r="CS283" s="4">
        <f>SUMIFS('Aceite de Oliva'!CS$6:CS$257,'Aceite de Oliva'!$A$6:$A$257,"&gt;="&amp;$A283,'Aceite de Oliva'!$B$6:$B$257,"&lt;="&amp;$B283)</f>
        <v>0.04</v>
      </c>
      <c r="CT283" s="4">
        <f>SUMIFS('Aceite de Oliva'!CT$6:CT$257,'Aceite de Oliva'!$A$6:$A$257,"&gt;="&amp;$A283,'Aceite de Oliva'!$B$6:$B$257,"&lt;="&amp;$B283)</f>
        <v>0</v>
      </c>
      <c r="CX283" s="4">
        <f>SUMIFS('Aceite de Oliva'!CX$6:CX$257,'Aceite de Oliva'!$A$6:$A$257,"&gt;="&amp;$A283,'Aceite de Oliva'!$B$6:$B$257,"&lt;="&amp;$B283)</f>
        <v>0.06</v>
      </c>
      <c r="CY283" s="4">
        <f>SUMIFS('Aceite de Oliva'!CY$6:CY$257,'Aceite de Oliva'!$A$6:$A$257,"&gt;="&amp;$A283,'Aceite de Oliva'!$B$6:$B$257,"&lt;="&amp;$B283)</f>
        <v>0</v>
      </c>
      <c r="CZ283" s="4">
        <f>SUMIFS('Aceite de Oliva'!CZ$6:CZ$257,'Aceite de Oliva'!$A$6:$A$257,"&gt;="&amp;$A283,'Aceite de Oliva'!$B$6:$B$257,"&lt;="&amp;$B283)</f>
        <v>0.11</v>
      </c>
      <c r="DA283" s="4">
        <f>SUMIFS('Aceite de Oliva'!DA$6:DA$257,'Aceite de Oliva'!$A$6:$A$257,"&gt;="&amp;$A283,'Aceite de Oliva'!$B$6:$B$257,"&lt;="&amp;$B283)</f>
        <v>0</v>
      </c>
      <c r="DE283" s="4">
        <f>SUMIFS('Aceite de Oliva'!DE$6:DE$257,'Aceite de Oliva'!$A$6:$A$257,"&gt;="&amp;$A283,'Aceite de Oliva'!$B$6:$B$257,"&lt;="&amp;$B283)</f>
        <v>0.13</v>
      </c>
      <c r="DF283" s="4">
        <f>SUMIFS('Aceite de Oliva'!DF$6:DF$257,'Aceite de Oliva'!$A$6:$A$257,"&gt;="&amp;$A283,'Aceite de Oliva'!$B$6:$B$257,"&lt;="&amp;$B283)</f>
        <v>0.08</v>
      </c>
      <c r="DG283" s="4">
        <f>SUMIFS('Aceite de Oliva'!DG$6:DG$257,'Aceite de Oliva'!$A$6:$A$257,"&gt;="&amp;$A283,'Aceite de Oliva'!$B$6:$B$257,"&lt;="&amp;$B283)</f>
        <v>0.22</v>
      </c>
      <c r="DH283" s="4">
        <f>SUMIFS('Aceite de Oliva'!DH$6:DH$257,'Aceite de Oliva'!$A$6:$A$257,"&gt;="&amp;$A283,'Aceite de Oliva'!$B$6:$B$257,"&lt;="&amp;$B283)</f>
        <v>0</v>
      </c>
      <c r="DL283" s="4">
        <f>SUMIFS('Aceite de Oliva'!DL$6:DL$257,'Aceite de Oliva'!$A$6:$A$257,"&gt;="&amp;$A283,'Aceite de Oliva'!$B$6:$B$257,"&lt;="&amp;$B283)</f>
        <v>0.37</v>
      </c>
      <c r="DM283" s="4">
        <f>SUMIFS('Aceite de Oliva'!DM$6:DM$257,'Aceite de Oliva'!$A$6:$A$257,"&gt;="&amp;$A283,'Aceite de Oliva'!$B$6:$B$257,"&lt;="&amp;$B283)</f>
        <v>0.09</v>
      </c>
      <c r="DN283" s="4">
        <f>SUMIFS('Aceite de Oliva'!DN$6:DN$257,'Aceite de Oliva'!$A$6:$A$257,"&gt;="&amp;$A283,'Aceite de Oliva'!$B$6:$B$257,"&lt;="&amp;$B283)</f>
        <v>0.16</v>
      </c>
      <c r="DO283" s="4">
        <f>SUMIFS('Aceite de Oliva'!DO$6:DO$257,'Aceite de Oliva'!$A$6:$A$257,"&gt;="&amp;$A283,'Aceite de Oliva'!$B$6:$B$257,"&lt;="&amp;$B283)</f>
        <v>0</v>
      </c>
      <c r="DS283" s="4">
        <f>SUMIFS('Aceite de Oliva'!DS$6:DS$257,'Aceite de Oliva'!$A$6:$A$257,"&gt;="&amp;$A283,'Aceite de Oliva'!$B$6:$B$257,"&lt;="&amp;$B283)</f>
        <v>0.56999999999999995</v>
      </c>
      <c r="DT283" s="4">
        <f>SUMIFS('Aceite de Oliva'!DT$6:DT$257,'Aceite de Oliva'!$A$6:$A$257,"&gt;="&amp;$A283,'Aceite de Oliva'!$B$6:$B$257,"&lt;="&amp;$B283)</f>
        <v>0.11</v>
      </c>
      <c r="DU283" s="4">
        <f>SUMIFS('Aceite de Oliva'!DU$6:DU$257,'Aceite de Oliva'!$A$6:$A$257,"&gt;="&amp;$A283,'Aceite de Oliva'!$B$6:$B$257,"&lt;="&amp;$B283)</f>
        <v>0.05</v>
      </c>
      <c r="DV283" s="4">
        <f>SUMIFS('Aceite de Oliva'!DV$6:DV$257,'Aceite de Oliva'!$A$6:$A$257,"&gt;="&amp;$A283,'Aceite de Oliva'!$B$6:$B$257,"&lt;="&amp;$B283)</f>
        <v>0</v>
      </c>
      <c r="DZ283" s="4">
        <f>SUMIFS('Aceite de Oliva'!DZ$6:DZ$257,'Aceite de Oliva'!$A$6:$A$257,"&gt;="&amp;$A283,'Aceite de Oliva'!$B$6:$B$257,"&lt;="&amp;$B283)</f>
        <v>0.19</v>
      </c>
      <c r="EA283" s="4">
        <f>SUMIFS('Aceite de Oliva'!EA$6:EA$257,'Aceite de Oliva'!$A$6:$A$257,"&gt;="&amp;$A283,'Aceite de Oliva'!$B$6:$B$257,"&lt;="&amp;$B283)</f>
        <v>0.27</v>
      </c>
      <c r="EB283" s="4">
        <f>SUMIFS('Aceite de Oliva'!EB$6:EB$257,'Aceite de Oliva'!$A$6:$A$257,"&gt;="&amp;$A283,'Aceite de Oliva'!$B$6:$B$257,"&lt;="&amp;$B283)</f>
        <v>0.05</v>
      </c>
      <c r="EC283" s="4">
        <f>SUMIFS('Aceite de Oliva'!EC$6:EC$257,'Aceite de Oliva'!$A$6:$A$257,"&gt;="&amp;$A283,'Aceite de Oliva'!$B$6:$B$257,"&lt;="&amp;$B283)</f>
        <v>0</v>
      </c>
      <c r="EG283" s="4">
        <f>SUMIFS('Aceite de Oliva'!EG$6:EG$257,'Aceite de Oliva'!$A$6:$A$257,"&gt;="&amp;$A283,'Aceite de Oliva'!$B$6:$B$257,"&lt;="&amp;$B283)</f>
        <v>0.54</v>
      </c>
      <c r="EH283" s="4">
        <f>SUMIFS('Aceite de Oliva'!EH$6:EH$257,'Aceite de Oliva'!$A$6:$A$257,"&gt;="&amp;$A283,'Aceite de Oliva'!$B$6:$B$257,"&lt;="&amp;$B283)</f>
        <v>7.0000000000000007E-2</v>
      </c>
      <c r="EI283" s="4">
        <f>SUMIFS('Aceite de Oliva'!EI$6:EI$257,'Aceite de Oliva'!$A$6:$A$257,"&gt;="&amp;$A283,'Aceite de Oliva'!$B$6:$B$257,"&lt;="&amp;$B283)</f>
        <v>0.6</v>
      </c>
      <c r="EJ283" s="4">
        <f>SUMIFS('Aceite de Oliva'!EJ$6:EJ$257,'Aceite de Oliva'!$A$6:$A$257,"&gt;="&amp;$A283,'Aceite de Oliva'!$B$6:$B$257,"&lt;="&amp;$B283)</f>
        <v>0</v>
      </c>
      <c r="EN283" s="4">
        <f>SUMIFS('Aceite de Oliva'!EN$6:EN$257,'Aceite de Oliva'!$A$6:$A$257,"&gt;="&amp;$A283,'Aceite de Oliva'!$B$6:$B$257,"&lt;="&amp;$B283)</f>
        <v>0.06</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0.05</v>
      </c>
      <c r="EV283" s="4">
        <f>SUMIFS('Aceite de Oliva'!EV$6:EV$257,'Aceite de Oliva'!$A$6:$A$257,"&gt;="&amp;$A283,'Aceite de Oliva'!$B$6:$B$257,"&lt;="&amp;$B283)</f>
        <v>0.09</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0.06</v>
      </c>
      <c r="FC283" s="4">
        <f>SUMIFS('Aceite de Oliva'!FC$6:FC$257,'Aceite de Oliva'!$A$6:$A$257,"&gt;="&amp;$A283,'Aceite de Oliva'!$B$6:$B$257,"&lt;="&amp;$B283)</f>
        <v>0.1</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0.15</v>
      </c>
      <c r="FJ283" s="4">
        <f>SUMIFS('Aceite de Oliva'!FJ$6:FJ$257,'Aceite de Oliva'!$A$6:$A$257,"&gt;="&amp;$A283,'Aceite de Oliva'!$B$6:$B$257,"&lt;="&amp;$B283)</f>
        <v>0.09</v>
      </c>
      <c r="FK283" s="4">
        <f>SUMIFS('Aceite de Oliva'!FK$6:FK$257,'Aceite de Oliva'!$A$6:$A$257,"&gt;="&amp;$A283,'Aceite de Oliva'!$B$6:$B$257,"&lt;="&amp;$B283)</f>
        <v>0.03</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0.13</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7.0000000000000007E-2</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0.08</v>
      </c>
      <c r="GL283" s="4">
        <f>SUMIFS('Aceite de Oliva'!GL$6:GL$257,'Aceite de Oliva'!$A$6:$A$257,"&gt;="&amp;$A283,'Aceite de Oliva'!$B$6:$B$257,"&lt;="&amp;$B283)</f>
        <v>0.09</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0.09</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0.35</v>
      </c>
      <c r="HG283" s="4">
        <f>SUMIFS('Aceite de Oliva'!HG$6:HG$257,'Aceite de Oliva'!$A$6:$A$257,"&gt;="&amp;$A283,'Aceite de Oliva'!$B$6:$B$257,"&lt;="&amp;$B283)</f>
        <v>0.09</v>
      </c>
      <c r="HH283" s="4">
        <f>SUMIFS('Aceite de Oliva'!HH$6:HH$257,'Aceite de Oliva'!$A$6:$A$257,"&gt;="&amp;$A283,'Aceite de Oliva'!$B$6:$B$257,"&lt;="&amp;$B283)</f>
        <v>0.2</v>
      </c>
      <c r="HI283" s="4">
        <f>SUMIFS('Aceite de Oliva'!HI$6:HI$257,'Aceite de Oliva'!$A$6:$A$257,"&gt;="&amp;$A283,'Aceite de Oliva'!$B$6:$B$257,"&lt;="&amp;$B283)</f>
        <v>0</v>
      </c>
      <c r="HM283" s="4">
        <f>SUMIFS('Aceite de Oliva'!HM$6:HM$257,'Aceite de Oliva'!$A$6:$A$257,"&gt;="&amp;$A283,'Aceite de Oliva'!$B$6:$B$257,"&lt;="&amp;$B283)</f>
        <v>0.14000000000000001</v>
      </c>
      <c r="HN283" s="4">
        <f>SUMIFS('Aceite de Oliva'!HN$6:HN$257,'Aceite de Oliva'!$A$6:$A$257,"&gt;="&amp;$A283,'Aceite de Oliva'!$B$6:$B$257,"&lt;="&amp;$B283)</f>
        <v>0.1</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0.13</v>
      </c>
      <c r="HV283" s="4">
        <f>SUMIFS('Aceite de Oliva'!HV$6:HV$257,'Aceite de Oliva'!$A$6:$A$257,"&gt;="&amp;$A283,'Aceite de Oliva'!$B$6:$B$257,"&lt;="&amp;$B283)</f>
        <v>0.04</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0.06</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0.06</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0.02</v>
      </c>
      <c r="JK283" s="4">
        <f>SUMIFS('Aceite de Oliva'!JK$6:JK$257,'Aceite de Oliva'!$A$6:$A$257,"&gt;="&amp;$A283,'Aceite de Oliva'!$B$6:$B$257,"&lt;="&amp;$B283)</f>
        <v>0.13</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0.05</v>
      </c>
      <c r="JR283" s="4">
        <f>SUMIFS('Aceite de Oliva'!JR$6:JR$257,'Aceite de Oliva'!$A$6:$A$257,"&gt;="&amp;$A283,'Aceite de Oliva'!$B$6:$B$257,"&lt;="&amp;$B283)</f>
        <v>0</v>
      </c>
      <c r="JS283" s="4">
        <f>SUMIFS('Aceite de Oliva'!JS$6:JS$257,'Aceite de Oliva'!$A$6:$A$257,"&gt;="&amp;$A283,'Aceite de Oliva'!$B$6:$B$257,"&lt;="&amp;$B283)</f>
        <v>0.08</v>
      </c>
      <c r="JT283" s="4">
        <f>SUMIFS('Aceite de Oliva'!JT$6:JT$257,'Aceite de Oliva'!$A$6:$A$257,"&gt;="&amp;$A283,'Aceite de Oliva'!$B$6:$B$257,"&lt;="&amp;$B283)</f>
        <v>0</v>
      </c>
      <c r="JX283" s="4">
        <f>SUMIFS('Aceite de Oliva'!JX$6:JX$257,'Aceite de Oliva'!$A$6:$A$257,"&gt;="&amp;$A283,'Aceite de Oliva'!$B$6:$B$257,"&lt;="&amp;$B283)</f>
        <v>0.12</v>
      </c>
      <c r="JY283" s="4">
        <f>SUMIFS('Aceite de Oliva'!JY$6:JY$257,'Aceite de Oliva'!$A$6:$A$257,"&gt;="&amp;$A283,'Aceite de Oliva'!$B$6:$B$257,"&lt;="&amp;$B283)</f>
        <v>0.1</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0.02</v>
      </c>
      <c r="KF283" s="4">
        <f>SUMIFS('Aceite de Oliva'!KF$6:KF$257,'Aceite de Oliva'!$A$6:$A$257,"&gt;="&amp;$A283,'Aceite de Oliva'!$B$6:$B$257,"&lt;="&amp;$B283)</f>
        <v>0</v>
      </c>
      <c r="KG283" s="4">
        <f>SUMIFS('Aceite de Oliva'!KG$6:KG$257,'Aceite de Oliva'!$A$6:$A$257,"&gt;="&amp;$A283,'Aceite de Oliva'!$B$6:$B$257,"&lt;="&amp;$B283)</f>
        <v>0.04</v>
      </c>
      <c r="KH283" s="4">
        <f>SUMIFS('Aceite de Oliva'!KH$6:KH$257,'Aceite de Oliva'!$A$6:$A$257,"&gt;="&amp;$A283,'Aceite de Oliva'!$B$6:$B$257,"&lt;="&amp;$B283)</f>
        <v>0</v>
      </c>
      <c r="KL283" s="4">
        <f>SUMIFS('Aceite de Oliva'!KL$6:KL$257,'Aceite de Oliva'!$A$6:$A$257,"&gt;="&amp;$A283,'Aceite de Oliva'!$B$6:$B$257,"&lt;="&amp;$B283)</f>
        <v>0.08</v>
      </c>
      <c r="KM283" s="4">
        <f>SUMIFS('Aceite de Oliva'!KM$6:KM$257,'Aceite de Oliva'!$A$6:$A$257,"&gt;="&amp;$A283,'Aceite de Oliva'!$B$6:$B$257,"&lt;="&amp;$B283)</f>
        <v>0</v>
      </c>
      <c r="KN283" s="4">
        <f>SUMIFS('Aceite de Oliva'!KN$6:KN$257,'Aceite de Oliva'!$A$6:$A$257,"&gt;="&amp;$A283,'Aceite de Oliva'!$B$6:$B$257,"&lt;="&amp;$B283)</f>
        <v>0.04</v>
      </c>
      <c r="KO283" s="4">
        <f>SUMIFS('Aceite de Oliva'!KO$6:KO$257,'Aceite de Oliva'!$A$6:$A$257,"&gt;="&amp;$A283,'Aceite de Oliva'!$B$6:$B$257,"&lt;="&amp;$B283)</f>
        <v>0</v>
      </c>
      <c r="KS283" s="4">
        <f>SUMIFS('Aceite de Oliva'!KS$6:KS$257,'Aceite de Oliva'!$A$6:$A$257,"&gt;="&amp;$A283,'Aceite de Oliva'!$B$6:$B$257,"&lt;="&amp;$B283)</f>
        <v>0.02</v>
      </c>
      <c r="KT283" s="4">
        <f>SUMIFS('Aceite de Oliva'!KT$6:KT$257,'Aceite de Oliva'!$A$6:$A$257,"&gt;="&amp;$A283,'Aceite de Oliva'!$B$6:$B$257,"&lt;="&amp;$B283)</f>
        <v>0</v>
      </c>
      <c r="KU283" s="4">
        <f>SUMIFS('Aceite de Oliva'!KU$6:KU$257,'Aceite de Oliva'!$A$6:$A$257,"&gt;="&amp;$A283,'Aceite de Oliva'!$B$6:$B$257,"&lt;="&amp;$B283)</f>
        <v>0.04</v>
      </c>
      <c r="KV283" s="4">
        <f>SUMIFS('Aceite de Oliva'!KV$6:KV$257,'Aceite de Oliva'!$A$6:$A$257,"&gt;="&amp;$A283,'Aceite de Oliva'!$B$6:$B$257,"&lt;="&amp;$B283)</f>
        <v>0</v>
      </c>
      <c r="KZ283" s="4">
        <f>SUMIFS('Aceite de Oliva'!KZ$6:KZ$257,'Aceite de Oliva'!$A$6:$A$257,"&gt;="&amp;$A283,'Aceite de Oliva'!$B$6:$B$257,"&lt;="&amp;$B283)</f>
        <v>0.03</v>
      </c>
      <c r="LA283" s="4">
        <f>SUMIFS('Aceite de Oliva'!LA$6:LA$257,'Aceite de Oliva'!$A$6:$A$257,"&gt;="&amp;$A283,'Aceite de Oliva'!$B$6:$B$257,"&lt;="&amp;$B283)</f>
        <v>0</v>
      </c>
      <c r="LB283" s="4">
        <f>SUMIFS('Aceite de Oliva'!LB$6:LB$257,'Aceite de Oliva'!$A$6:$A$257,"&gt;="&amp;$A283,'Aceite de Oliva'!$B$6:$B$257,"&lt;="&amp;$B283)</f>
        <v>0.05</v>
      </c>
      <c r="LC283" s="4">
        <f>SUMIFS('Aceite de Oliva'!LC$6:LC$257,'Aceite de Oliva'!$A$6:$A$257,"&gt;="&amp;$A283,'Aceite de Oliva'!$B$6:$B$257,"&lt;="&amp;$B283)</f>
        <v>0</v>
      </c>
      <c r="LG283" s="4">
        <f>SUMIFS('Aceite de Oliva'!LG$6:LG$257,'Aceite de Oliva'!$A$6:$A$257,"&gt;="&amp;$A283,'Aceite de Oliva'!$B$6:$B$257,"&lt;="&amp;$B283)</f>
        <v>0.03</v>
      </c>
      <c r="LH283" s="4">
        <f>SUMIFS('Aceite de Oliva'!LH$6:LH$257,'Aceite de Oliva'!$A$6:$A$257,"&gt;="&amp;$A283,'Aceite de Oliva'!$B$6:$B$257,"&lt;="&amp;$B283)</f>
        <v>0</v>
      </c>
      <c r="LI283" s="4">
        <f>SUMIFS('Aceite de Oliva'!LI$6:LI$257,'Aceite de Oliva'!$A$6:$A$257,"&gt;="&amp;$A283,'Aceite de Oliva'!$B$6:$B$257,"&lt;="&amp;$B283)</f>
        <v>0.04</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0.15</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0.32</v>
      </c>
      <c r="MJ283" s="4">
        <f>SUMIFS('Aceite de Oliva'!MJ$6:MJ$257,'Aceite de Oliva'!$A$6:$A$257,"&gt;="&amp;$A283,'Aceite de Oliva'!$B$6:$B$257,"&lt;="&amp;$B283)</f>
        <v>0.23</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0.72</v>
      </c>
      <c r="MQ283" s="4">
        <f>SUMIFS('Aceite de Oliva'!MQ$6:MQ$257,'Aceite de Oliva'!$A$6:$A$257,"&gt;="&amp;$A283,'Aceite de Oliva'!$B$6:$B$257,"&lt;="&amp;$B283)</f>
        <v>0.43</v>
      </c>
      <c r="MR283" s="4">
        <f>SUMIFS('Aceite de Oliva'!MR$6:MR$257,'Aceite de Oliva'!$A$6:$A$257,"&gt;="&amp;$A283,'Aceite de Oliva'!$B$6:$B$257,"&lt;="&amp;$B283)</f>
        <v>0.68</v>
      </c>
      <c r="MS283" s="4">
        <f>SUMIFS('Aceite de Oliva'!MS$6:MS$257,'Aceite de Oliva'!$A$6:$A$257,"&gt;="&amp;$A283,'Aceite de Oliva'!$B$6:$B$257,"&lt;="&amp;$B283)</f>
        <v>1.65</v>
      </c>
      <c r="MW283" s="4">
        <f>SUMIFS('Aceite de Oliva'!MW$6:MW$257,'Aceite de Oliva'!$A$6:$A$257,"&gt;="&amp;$A283,'Aceite de Oliva'!$B$6:$B$257,"&lt;="&amp;$B283)</f>
        <v>0.22</v>
      </c>
      <c r="MX283" s="4">
        <f>SUMIFS('Aceite de Oliva'!MX$6:MX$257,'Aceite de Oliva'!$A$6:$A$257,"&gt;="&amp;$A283,'Aceite de Oliva'!$B$6:$B$257,"&lt;="&amp;$B283)</f>
        <v>0.18</v>
      </c>
      <c r="MY283" s="4">
        <f>SUMIFS('Aceite de Oliva'!MY$6:MY$257,'Aceite de Oliva'!$A$6:$A$257,"&gt;="&amp;$A283,'Aceite de Oliva'!$B$6:$B$257,"&lt;="&amp;$B283)</f>
        <v>0.05</v>
      </c>
      <c r="MZ283" s="4">
        <f>SUMIFS('Aceite de Oliva'!MZ$6:MZ$257,'Aceite de Oliva'!$A$6:$A$257,"&gt;="&amp;$A283,'Aceite de Oliva'!$B$6:$B$257,"&lt;="&amp;$B283)</f>
        <v>0.95</v>
      </c>
      <c r="ND283" s="4">
        <f>SUMIFS('Aceite de Oliva'!ND$6:ND$257,'Aceite de Oliva'!$A$6:$A$257,"&gt;="&amp;$A283,'Aceite de Oliva'!$B$6:$B$257,"&lt;="&amp;$B283)</f>
        <v>0.49</v>
      </c>
      <c r="NE283" s="4">
        <f>SUMIFS('Aceite de Oliva'!NE$6:NE$257,'Aceite de Oliva'!$A$6:$A$257,"&gt;="&amp;$A283,'Aceite de Oliva'!$B$6:$B$257,"&lt;="&amp;$B283)</f>
        <v>0</v>
      </c>
      <c r="NF283" s="4">
        <f>SUMIFS('Aceite de Oliva'!NF$6:NF$257,'Aceite de Oliva'!$A$6:$A$257,"&gt;="&amp;$A283,'Aceite de Oliva'!$B$6:$B$257,"&lt;="&amp;$B283)</f>
        <v>0.18</v>
      </c>
      <c r="NG283" s="4">
        <f>SUMIFS('Aceite de Oliva'!NG$6:NG$257,'Aceite de Oliva'!$A$6:$A$257,"&gt;="&amp;$A283,'Aceite de Oliva'!$B$6:$B$257,"&lt;="&amp;$B283)</f>
        <v>2.0300000000000002</v>
      </c>
      <c r="NK283" s="4">
        <f>SUMIFS('Aceite de Oliva'!NK$6:NK$257,'Aceite de Oliva'!$A$6:$A$257,"&gt;="&amp;$A283,'Aceite de Oliva'!$B$6:$B$257,"&lt;="&amp;$B283)</f>
        <v>0.28000000000000003</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1.87</v>
      </c>
      <c r="NR283" s="4">
        <f>SUMIFS('Aceite de Oliva'!NR$6:NR$257,'Aceite de Oliva'!$A$6:$A$257,"&gt;="&amp;$A283,'Aceite de Oliva'!$B$6:$B$257,"&lt;="&amp;$B283)</f>
        <v>0.2</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0.74</v>
      </c>
      <c r="NY283" s="4">
        <f>SUMIFS('Aceite de Oliva'!NY$6:NY$257,'Aceite de Oliva'!$A$6:$A$257,"&gt;="&amp;$A283,'Aceite de Oliva'!$B$6:$B$257,"&lt;="&amp;$B283)</f>
        <v>0.12</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0.27</v>
      </c>
      <c r="OF283" s="4">
        <f>SUMIFS('Aceite de Oliva'!OF$6:OF$257,'Aceite de Oliva'!$A$6:$A$257,"&gt;="&amp;$A283,'Aceite de Oliva'!$B$6:$B$257,"&lt;="&amp;$B283)</f>
        <v>0.88</v>
      </c>
      <c r="OG283" s="4">
        <f>SUMIFS('Aceite de Oliva'!OG$6:OG$257,'Aceite de Oliva'!$A$6:$A$257,"&gt;="&amp;$A283,'Aceite de Oliva'!$B$6:$B$257,"&lt;="&amp;$B283)</f>
        <v>0.18</v>
      </c>
      <c r="OH283" s="4">
        <f>SUMIFS('Aceite de Oliva'!OH$6:OH$257,'Aceite de Oliva'!$A$6:$A$257,"&gt;="&amp;$A283,'Aceite de Oliva'!$B$6:$B$257,"&lt;="&amp;$B283)</f>
        <v>7.0000000000000007E-2</v>
      </c>
      <c r="OI283" s="4">
        <f>SUMIFS('Aceite de Oliva'!OI$6:OI$257,'Aceite de Oliva'!$A$6:$A$257,"&gt;="&amp;$A283,'Aceite de Oliva'!$B$6:$B$257,"&lt;="&amp;$B283)</f>
        <v>4.21</v>
      </c>
      <c r="OM283" s="4">
        <f>SUMIFS('Aceite de Oliva'!OM$6:OM$257,'Aceite de Oliva'!$A$6:$A$257,"&gt;="&amp;$A283,'Aceite de Oliva'!$B$6:$B$257,"&lt;="&amp;$B283)</f>
        <v>0.62</v>
      </c>
      <c r="ON283" s="4">
        <f>SUMIFS('Aceite de Oliva'!ON$6:ON$257,'Aceite de Oliva'!$A$6:$A$257,"&gt;="&amp;$A283,'Aceite de Oliva'!$B$6:$B$257,"&lt;="&amp;$B283)</f>
        <v>0.16</v>
      </c>
      <c r="OO283" s="4">
        <f>SUMIFS('Aceite de Oliva'!OO$6:OO$257,'Aceite de Oliva'!$A$6:$A$257,"&gt;="&amp;$A283,'Aceite de Oliva'!$B$6:$B$257,"&lt;="&amp;$B283)</f>
        <v>0.22</v>
      </c>
      <c r="OP283" s="4">
        <f>SUMIFS('Aceite de Oliva'!OP$6:OP$257,'Aceite de Oliva'!$A$6:$A$257,"&gt;="&amp;$A283,'Aceite de Oliva'!$B$6:$B$257,"&lt;="&amp;$B283)</f>
        <v>2.65</v>
      </c>
      <c r="OT283" s="4">
        <f>SUMIFS('Aceite de Oliva'!OT$6:OT$257,'Aceite de Oliva'!$A$6:$A$257,"&gt;="&amp;$A283,'Aceite de Oliva'!$B$6:$B$257,"&lt;="&amp;$B283)</f>
        <v>0.4</v>
      </c>
      <c r="OU283" s="4">
        <f>SUMIFS('Aceite de Oliva'!OU$6:OU$257,'Aceite de Oliva'!$A$6:$A$257,"&gt;="&amp;$A283,'Aceite de Oliva'!$B$6:$B$257,"&lt;="&amp;$B283)</f>
        <v>0.93</v>
      </c>
      <c r="OV283" s="4">
        <f>SUMIFS('Aceite de Oliva'!OV$6:OV$257,'Aceite de Oliva'!$A$6:$A$257,"&gt;="&amp;$A283,'Aceite de Oliva'!$B$6:$B$257,"&lt;="&amp;$B283)</f>
        <v>0.23</v>
      </c>
      <c r="OW283" s="4">
        <f>SUMIFS('Aceite de Oliva'!OW$6:OW$257,'Aceite de Oliva'!$A$6:$A$257,"&gt;="&amp;$A283,'Aceite de Oliva'!$B$6:$B$257,"&lt;="&amp;$B283)</f>
        <v>0.53</v>
      </c>
      <c r="PA283" s="4">
        <f>SUMIFS('Aceite de Oliva'!PA$6:PA$257,'Aceite de Oliva'!$A$6:$A$257,"&gt;="&amp;$A283,'Aceite de Oliva'!$B$6:$B$257,"&lt;="&amp;$B283)</f>
        <v>0.79</v>
      </c>
      <c r="PB283" s="4">
        <f>SUMIFS('Aceite de Oliva'!PB$6:PB$257,'Aceite de Oliva'!$A$6:$A$257,"&gt;="&amp;$A283,'Aceite de Oliva'!$B$6:$B$257,"&lt;="&amp;$B283)</f>
        <v>0.77</v>
      </c>
      <c r="PC283" s="4">
        <f>SUMIFS('Aceite de Oliva'!PC$6:PC$257,'Aceite de Oliva'!$A$6:$A$257,"&gt;="&amp;$A283,'Aceite de Oliva'!$B$6:$B$257,"&lt;="&amp;$B283)</f>
        <v>0.35</v>
      </c>
      <c r="PD283" s="4">
        <f>SUMIFS('Aceite de Oliva'!PD$6:PD$257,'Aceite de Oliva'!$A$6:$A$257,"&gt;="&amp;$A283,'Aceite de Oliva'!$B$6:$B$257,"&lt;="&amp;$B283)</f>
        <v>0</v>
      </c>
      <c r="PH283" s="4">
        <f>SUMIFS('Aceite de Oliva'!PH$6:PH$257,'Aceite de Oliva'!$A$6:$A$257,"&gt;="&amp;$A283,'Aceite de Oliva'!$B$6:$B$257,"&lt;="&amp;$B283)</f>
        <v>0.85</v>
      </c>
      <c r="PI283" s="4">
        <f>SUMIFS('Aceite de Oliva'!PI$6:PI$257,'Aceite de Oliva'!$A$6:$A$257,"&gt;="&amp;$A283,'Aceite de Oliva'!$B$6:$B$257,"&lt;="&amp;$B283)</f>
        <v>0</v>
      </c>
      <c r="PJ283" s="4">
        <f>SUMIFS('Aceite de Oliva'!PJ$6:PJ$257,'Aceite de Oliva'!$A$6:$A$257,"&gt;="&amp;$A283,'Aceite de Oliva'!$B$6:$B$257,"&lt;="&amp;$B283)</f>
        <v>1.26</v>
      </c>
      <c r="PK283" s="4">
        <f>SUMIFS('Aceite de Oliva'!PK$6:PK$257,'Aceite de Oliva'!$A$6:$A$257,"&gt;="&amp;$A283,'Aceite de Oliva'!$B$6:$B$257,"&lt;="&amp;$B283)</f>
        <v>0</v>
      </c>
      <c r="PO283" s="4">
        <f>SUMIFS('Aceite de Oliva'!PO$6:PO$257,'Aceite de Oliva'!$A$6:$A$257,"&gt;="&amp;$A283,'Aceite de Oliva'!$B$6:$B$257,"&lt;="&amp;$B283)</f>
        <v>0.16</v>
      </c>
      <c r="PP283" s="4">
        <f>SUMIFS('Aceite de Oliva'!PP$6:PP$257,'Aceite de Oliva'!$A$6:$A$257,"&gt;="&amp;$A283,'Aceite de Oliva'!$B$6:$B$257,"&lt;="&amp;$B283)</f>
        <v>0.27</v>
      </c>
      <c r="PQ283" s="4">
        <f>SUMIFS('Aceite de Oliva'!PQ$6:PQ$257,'Aceite de Oliva'!$A$6:$A$257,"&gt;="&amp;$A283,'Aceite de Oliva'!$B$6:$B$257,"&lt;="&amp;$B283)</f>
        <v>0.18</v>
      </c>
      <c r="PR283" s="4">
        <f>SUMIFS('Aceite de Oliva'!PR$6:PR$257,'Aceite de Oliva'!$A$6:$A$257,"&gt;="&amp;$A283,'Aceite de Oliva'!$B$6:$B$257,"&lt;="&amp;$B283)</f>
        <v>0</v>
      </c>
      <c r="PV283" s="4">
        <f>SUMIFS('Aceite de Oliva'!PV$6:PV$257,'Aceite de Oliva'!$A$6:$A$257,"&gt;="&amp;$A283,'Aceite de Oliva'!$B$6:$B$257,"&lt;="&amp;$B283)</f>
        <v>0.69</v>
      </c>
      <c r="PW283" s="4">
        <f>SUMIFS('Aceite de Oliva'!PW$6:PW$257,'Aceite de Oliva'!$A$6:$A$257,"&gt;="&amp;$A283,'Aceite de Oliva'!$B$6:$B$257,"&lt;="&amp;$B283)</f>
        <v>2.83</v>
      </c>
      <c r="PX283" s="4">
        <f>SUMIFS('Aceite de Oliva'!PX$6:PX$257,'Aceite de Oliva'!$A$6:$A$257,"&gt;="&amp;$A283,'Aceite de Oliva'!$B$6:$B$257,"&lt;="&amp;$B283)</f>
        <v>0.1</v>
      </c>
      <c r="PY283" s="4">
        <f>SUMIFS('Aceite de Oliva'!PY$6:PY$257,'Aceite de Oliva'!$A$6:$A$257,"&gt;="&amp;$A283,'Aceite de Oliva'!$B$6:$B$257,"&lt;="&amp;$B283)</f>
        <v>0</v>
      </c>
      <c r="QC283" s="4">
        <f>SUMIFS('Aceite de Oliva'!QC$6:QC$257,'Aceite de Oliva'!$A$6:$A$257,"&gt;="&amp;$A283,'Aceite de Oliva'!$B$6:$B$257,"&lt;="&amp;$B283)</f>
        <v>1.18</v>
      </c>
      <c r="QD283" s="4">
        <f>SUMIFS('Aceite de Oliva'!QD$6:QD$257,'Aceite de Oliva'!$A$6:$A$257,"&gt;="&amp;$A283,'Aceite de Oliva'!$B$6:$B$257,"&lt;="&amp;$B283)</f>
        <v>1.85</v>
      </c>
      <c r="QE283" s="4">
        <f>SUMIFS('Aceite de Oliva'!QE$6:QE$257,'Aceite de Oliva'!$A$6:$A$257,"&gt;="&amp;$A283,'Aceite de Oliva'!$B$6:$B$257,"&lt;="&amp;$B283)</f>
        <v>0.75</v>
      </c>
      <c r="QF283" s="4">
        <f>SUMIFS('Aceite de Oliva'!QF$6:QF$257,'Aceite de Oliva'!$A$6:$A$257,"&gt;="&amp;$A283,'Aceite de Oliva'!$B$6:$B$257,"&lt;="&amp;$B283)</f>
        <v>1.5299999999999998</v>
      </c>
    </row>
    <row r="284" spans="1:448" x14ac:dyDescent="0.25">
      <c r="A284" s="9">
        <f>'TAM Aceite de Oliva'!B32</f>
        <v>5.0999999999999996</v>
      </c>
      <c r="B284" s="9">
        <f>'TAM Aceite de Oliva'!C32</f>
        <v>5.2</v>
      </c>
      <c r="C284" s="9"/>
      <c r="D284" s="4">
        <f>SUMIFS('Aceite de Oliva'!D$6:D$257,'Aceite de Oliva'!$A$6:$A$257,"&gt;="&amp;$A284,'Aceite de Oliva'!$B$6:$B$257,"&lt;="&amp;$B284)</f>
        <v>0.22999999999999998</v>
      </c>
      <c r="E284" s="4">
        <f>SUMIFS('Aceite de Oliva'!E$6:E$257,'Aceite de Oliva'!$A$6:$A$257,"&gt;="&amp;$A284,'Aceite de Oliva'!$B$6:$B$257,"&lt;="&amp;$B284)</f>
        <v>0</v>
      </c>
      <c r="F284" s="4">
        <f>SUMIFS('Aceite de Oliva'!F$6:F$257,'Aceite de Oliva'!$A$6:$A$257,"&gt;="&amp;$A284,'Aceite de Oliva'!$B$6:$B$257,"&lt;="&amp;$B284)</f>
        <v>0.37</v>
      </c>
      <c r="G284" s="4">
        <f>SUMIFS('Aceite de Oliva'!G$6:G$257,'Aceite de Oliva'!$A$6:$A$257,"&gt;="&amp;$A284,'Aceite de Oliva'!$B$6:$B$257,"&lt;="&amp;$B284)</f>
        <v>0</v>
      </c>
      <c r="H284" s="9"/>
      <c r="I284" s="9"/>
      <c r="J284" s="9"/>
      <c r="K284" s="4">
        <f>SUMIFS('Aceite de Oliva'!K$6:K$257,'Aceite de Oliva'!$A$6:$A$257,"&gt;="&amp;$A284,'Aceite de Oliva'!$B$6:$B$257,"&lt;="&amp;$B284)</f>
        <v>0.14000000000000001</v>
      </c>
      <c r="L284" s="4">
        <f>SUMIFS('Aceite de Oliva'!L$6:L$257,'Aceite de Oliva'!$A$6:$A$257,"&gt;="&amp;$A284,'Aceite de Oliva'!$B$6:$B$257,"&lt;="&amp;$B284)</f>
        <v>0.18</v>
      </c>
      <c r="M284" s="4">
        <f>SUMIFS('Aceite de Oliva'!M$6:M$257,'Aceite de Oliva'!$A$6:$A$257,"&gt;="&amp;$A284,'Aceite de Oliva'!$B$6:$B$257,"&lt;="&amp;$B284)</f>
        <v>0.18</v>
      </c>
      <c r="N284" s="4">
        <f>SUMIFS('Aceite de Oliva'!N$6:N$257,'Aceite de Oliva'!$A$6:$A$257,"&gt;="&amp;$A284,'Aceite de Oliva'!$B$6:$B$257,"&lt;="&amp;$B284)</f>
        <v>0</v>
      </c>
      <c r="O284" s="9"/>
      <c r="P284" s="9"/>
      <c r="Q284" s="9"/>
      <c r="R284" s="4">
        <f>SUMIFS('Aceite de Oliva'!R$6:R$257,'Aceite de Oliva'!$A$6:$A$257,"&gt;="&amp;$A284,'Aceite de Oliva'!$B$6:$B$257,"&lt;="&amp;$B284)</f>
        <v>0.27</v>
      </c>
      <c r="S284" s="4">
        <f>SUMIFS('Aceite de Oliva'!S$6:S$257,'Aceite de Oliva'!$A$6:$A$257,"&gt;="&amp;$A284,'Aceite de Oliva'!$B$6:$B$257,"&lt;="&amp;$B284)</f>
        <v>0</v>
      </c>
      <c r="T284" s="4">
        <f>SUMIFS('Aceite de Oliva'!T$6:T$257,'Aceite de Oliva'!$A$6:$A$257,"&gt;="&amp;$A284,'Aceite de Oliva'!$B$6:$B$257,"&lt;="&amp;$B284)</f>
        <v>0.46</v>
      </c>
      <c r="U284" s="4">
        <f>SUMIFS('Aceite de Oliva'!U$6:U$257,'Aceite de Oliva'!$A$6:$A$257,"&gt;="&amp;$A284,'Aceite de Oliva'!$B$6:$B$257,"&lt;="&amp;$B284)</f>
        <v>0</v>
      </c>
      <c r="V284" s="9"/>
      <c r="W284" s="9"/>
      <c r="X284" s="9"/>
      <c r="Y284" s="4">
        <f>SUMIFS('Aceite de Oliva'!Y$6:Y$257,'Aceite de Oliva'!$A$6:$A$257,"&gt;="&amp;$A284,'Aceite de Oliva'!$B$6:$B$257,"&lt;="&amp;$B284)</f>
        <v>0.02</v>
      </c>
      <c r="Z284" s="4">
        <f>SUMIFS('Aceite de Oliva'!Z$6:Z$257,'Aceite de Oliva'!$A$6:$A$257,"&gt;="&amp;$A284,'Aceite de Oliva'!$B$6:$B$257,"&lt;="&amp;$B284)</f>
        <v>0</v>
      </c>
      <c r="AA284" s="4">
        <f>SUMIFS('Aceite de Oliva'!AA$6:AA$257,'Aceite de Oliva'!$A$6:$A$257,"&gt;="&amp;$A284,'Aceite de Oliva'!$B$6:$B$257,"&lt;="&amp;$B284)</f>
        <v>0.04</v>
      </c>
      <c r="AB284" s="4">
        <f>SUMIFS('Aceite de Oliva'!AB$6:AB$257,'Aceite de Oliva'!$A$6:$A$257,"&gt;="&amp;$A284,'Aceite de Oliva'!$B$6:$B$257,"&lt;="&amp;$B284)</f>
        <v>0</v>
      </c>
      <c r="AC284" s="9"/>
      <c r="AD284" s="9"/>
      <c r="AE284" s="9"/>
      <c r="AF284" s="4">
        <f>SUMIFS('Aceite de Oliva'!AF$6:AF$257,'Aceite de Oliva'!$A$6:$A$257,"&gt;="&amp;$A284,'Aceite de Oliva'!$B$6:$B$257,"&lt;="&amp;$B284)</f>
        <v>0.28000000000000003</v>
      </c>
      <c r="AG284" s="4">
        <f>SUMIFS('Aceite de Oliva'!AG$6:AG$257,'Aceite de Oliva'!$A$6:$A$257,"&gt;="&amp;$A284,'Aceite de Oliva'!$B$6:$B$257,"&lt;="&amp;$B284)</f>
        <v>0.31</v>
      </c>
      <c r="AH284" s="4">
        <f>SUMIFS('Aceite de Oliva'!AH$6:AH$257,'Aceite de Oliva'!$A$6:$A$257,"&gt;="&amp;$A284,'Aceite de Oliva'!$B$6:$B$257,"&lt;="&amp;$B284)</f>
        <v>0.45</v>
      </c>
      <c r="AI284" s="4">
        <f>SUMIFS('Aceite de Oliva'!AI$6:AI$257,'Aceite de Oliva'!$A$6:$A$257,"&gt;="&amp;$A284,'Aceite de Oliva'!$B$6:$B$257,"&lt;="&amp;$B284)</f>
        <v>0</v>
      </c>
      <c r="AJ284" s="9"/>
      <c r="AK284" s="9"/>
      <c r="AL284" s="9"/>
      <c r="AM284" s="4">
        <f>SUMIFS('Aceite de Oliva'!AM$6:AM$257,'Aceite de Oliva'!$A$6:$A$257,"&gt;="&amp;$A284,'Aceite de Oliva'!$B$6:$B$257,"&lt;="&amp;$B284)</f>
        <v>0.25</v>
      </c>
      <c r="AN284" s="4">
        <f>SUMIFS('Aceite de Oliva'!AN$6:AN$257,'Aceite de Oliva'!$A$6:$A$257,"&gt;="&amp;$A284,'Aceite de Oliva'!$B$6:$B$257,"&lt;="&amp;$B284)</f>
        <v>0</v>
      </c>
      <c r="AO284" s="4">
        <f>SUMIFS('Aceite de Oliva'!AO$6:AO$257,'Aceite de Oliva'!$A$6:$A$257,"&gt;="&amp;$A284,'Aceite de Oliva'!$B$6:$B$257,"&lt;="&amp;$B284)</f>
        <v>0.57000000000000006</v>
      </c>
      <c r="AP284" s="4">
        <f>SUMIFS('Aceite de Oliva'!AP$6:AP$257,'Aceite de Oliva'!$A$6:$A$257,"&gt;="&amp;$A284,'Aceite de Oliva'!$B$6:$B$257,"&lt;="&amp;$B284)</f>
        <v>0</v>
      </c>
      <c r="AQ284" s="9"/>
      <c r="AR284" s="9"/>
      <c r="AT284" s="4">
        <f>SUMIFS('Aceite de Oliva'!AT$6:AT$257,'Aceite de Oliva'!$A$6:$A$257,"&gt;="&amp;$A284,'Aceite de Oliva'!$B$6:$B$257,"&lt;="&amp;$B284)</f>
        <v>0.19</v>
      </c>
      <c r="AU284" s="4">
        <f>SUMIFS('Aceite de Oliva'!AU$6:AU$257,'Aceite de Oliva'!$A$6:$A$257,"&gt;="&amp;$A284,'Aceite de Oliva'!$B$6:$B$257,"&lt;="&amp;$B284)</f>
        <v>0.35</v>
      </c>
      <c r="AV284" s="4">
        <f>SUMIFS('Aceite de Oliva'!AV$6:AV$257,'Aceite de Oliva'!$A$6:$A$257,"&gt;="&amp;$A284,'Aceite de Oliva'!$B$6:$B$257,"&lt;="&amp;$B284)</f>
        <v>0.23</v>
      </c>
      <c r="AW284" s="4">
        <f>SUMIFS('Aceite de Oliva'!AW$6:AW$257,'Aceite de Oliva'!$A$6:$A$257,"&gt;="&amp;$A284,'Aceite de Oliva'!$B$6:$B$257,"&lt;="&amp;$B284)</f>
        <v>0</v>
      </c>
      <c r="BA284" s="4">
        <f>SUMIFS('Aceite de Oliva'!BA$6:BA$257,'Aceite de Oliva'!$A$6:$A$257,"&gt;="&amp;A284,'Aceite de Oliva'!$B$6:$B$257,"&lt;="&amp;B284)</f>
        <v>0.75</v>
      </c>
      <c r="BB284" s="4">
        <f>SUMIFS('Aceite de Oliva'!BB$6:BB$257,'Aceite de Oliva'!$A$6:$A$257,"&gt;="&amp;$A284,'Aceite de Oliva'!$B$6:$B$257,"&lt;="&amp;$B284)</f>
        <v>0.3</v>
      </c>
      <c r="BC284" s="4">
        <f>SUMIFS('Aceite de Oliva'!BC$6:BC$257,'Aceite de Oliva'!$A$6:$A$257,"&gt;="&amp;$A284,'Aceite de Oliva'!$B$6:$B$257,"&lt;="&amp;$B284)</f>
        <v>1.51</v>
      </c>
      <c r="BD284" s="4">
        <f>SUMIFS('Aceite de Oliva'!BD$6:BD$257,'Aceite de Oliva'!$A$6:$A$257,"&gt;="&amp;$A284,'Aceite de Oliva'!$B$6:$B$257,"&lt;="&amp;$B284)</f>
        <v>0</v>
      </c>
      <c r="BH284" s="4">
        <f>SUMIFS('Aceite de Oliva'!BH$6:BH$257,'Aceite de Oliva'!$A$6:$A$257,"&gt;="&amp;$A284,'Aceite de Oliva'!$B$6:$B$257,"&lt;="&amp;$B284)</f>
        <v>0.43</v>
      </c>
      <c r="BI284" s="4">
        <f>SUMIFS('Aceite de Oliva'!BI$6:BI$257,'Aceite de Oliva'!$A$6:$A$257,"&gt;="&amp;$A284,'Aceite de Oliva'!$B$6:$B$257,"&lt;="&amp;$B284)</f>
        <v>0</v>
      </c>
      <c r="BJ284" s="4">
        <f>SUMIFS('Aceite de Oliva'!BJ$6:BJ$257,'Aceite de Oliva'!$A$6:$A$257,"&gt;="&amp;$A284,'Aceite de Oliva'!$B$6:$B$257,"&lt;="&amp;$B284)</f>
        <v>0.79</v>
      </c>
      <c r="BK284" s="4">
        <f>SUMIFS('Aceite de Oliva'!BK$6:BK$257,'Aceite de Oliva'!$A$6:$A$257,"&gt;="&amp;$A284,'Aceite de Oliva'!$B$6:$B$257,"&lt;="&amp;$B284)</f>
        <v>0</v>
      </c>
      <c r="BO284" s="4">
        <f>SUMIFS('Aceite de Oliva'!BO$6:BO$257,'Aceite de Oliva'!$A$6:$A$257,"&gt;="&amp;$A284,'Aceite de Oliva'!$B$6:$B$257,"&lt;="&amp;$B284)</f>
        <v>0.55999999999999994</v>
      </c>
      <c r="BP284" s="4">
        <f>SUMIFS('Aceite de Oliva'!BP$6:BP$257,'Aceite de Oliva'!$A$6:$A$257,"&gt;="&amp;$A284,'Aceite de Oliva'!$B$6:$B$257,"&lt;="&amp;$B284)</f>
        <v>2.38</v>
      </c>
      <c r="BQ284" s="4">
        <f>SUMIFS('Aceite de Oliva'!BQ$6:BQ$257,'Aceite de Oliva'!$A$6:$A$257,"&gt;="&amp;$A284,'Aceite de Oliva'!$B$6:$B$257,"&lt;="&amp;$B284)</f>
        <v>0.18</v>
      </c>
      <c r="BR284" s="4">
        <f>SUMIFS('Aceite de Oliva'!BR$6:BR$257,'Aceite de Oliva'!$A$6:$A$257,"&gt;="&amp;$A284,'Aceite de Oliva'!$B$6:$B$257,"&lt;="&amp;$B284)</f>
        <v>0</v>
      </c>
      <c r="BV284" s="4">
        <f>SUMIFS('Aceite de Oliva'!BV$6:BV$257,'Aceite de Oliva'!$A$6:$A$257,"&gt;="&amp;$A284,'Aceite de Oliva'!$B$6:$B$257,"&lt;="&amp;$B284)</f>
        <v>0.71</v>
      </c>
      <c r="BW284" s="4">
        <f>SUMIFS('Aceite de Oliva'!BW$6:BW$257,'Aceite de Oliva'!$A$6:$A$257,"&gt;="&amp;$A284,'Aceite de Oliva'!$B$6:$B$257,"&lt;="&amp;$B284)</f>
        <v>0</v>
      </c>
      <c r="BX284" s="4">
        <f>SUMIFS('Aceite de Oliva'!BX$6:BX$257,'Aceite de Oliva'!$A$6:$A$257,"&gt;="&amp;$A284,'Aceite de Oliva'!$B$6:$B$257,"&lt;="&amp;$B284)</f>
        <v>0.38999999999999996</v>
      </c>
      <c r="BY284" s="4">
        <f>SUMIFS('Aceite de Oliva'!BY$6:BY$257,'Aceite de Oliva'!$A$6:$A$257,"&gt;="&amp;$A284,'Aceite de Oliva'!$B$6:$B$257,"&lt;="&amp;$B284)</f>
        <v>0.21</v>
      </c>
      <c r="CC284" s="4">
        <f>SUMIFS('Aceite de Oliva'!CC$6:CC$257,'Aceite de Oliva'!$A$6:$A$257,"&gt;="&amp;$A284,'Aceite de Oliva'!$B$6:$B$257,"&lt;="&amp;$B284)</f>
        <v>0.13</v>
      </c>
      <c r="CD284" s="4">
        <f>SUMIFS('Aceite de Oliva'!CD$6:CD$257,'Aceite de Oliva'!$A$6:$A$257,"&gt;="&amp;$A284,'Aceite de Oliva'!$B$6:$B$257,"&lt;="&amp;$B284)</f>
        <v>0.37</v>
      </c>
      <c r="CE284" s="4">
        <f>SUMIFS('Aceite de Oliva'!CE$6:CE$257,'Aceite de Oliva'!$A$6:$A$257,"&gt;="&amp;$A284,'Aceite de Oliva'!$B$6:$B$257,"&lt;="&amp;$B284)</f>
        <v>0.05</v>
      </c>
      <c r="CF284" s="4">
        <f>SUMIFS('Aceite de Oliva'!CF$6:CF$257,'Aceite de Oliva'!$A$6:$A$257,"&gt;="&amp;$A284,'Aceite de Oliva'!$B$6:$B$257,"&lt;="&amp;$B284)</f>
        <v>0</v>
      </c>
      <c r="CJ284" s="4">
        <f>SUMIFS('Aceite de Oliva'!CJ$6:CJ$257,'Aceite de Oliva'!$A$6:$A$257,"&gt;="&amp;$A284,'Aceite de Oliva'!$B$6:$B$257,"&lt;="&amp;$B284)</f>
        <v>0.47</v>
      </c>
      <c r="CK284" s="4">
        <f>SUMIFS('Aceite de Oliva'!CK$6:CK$257,'Aceite de Oliva'!$A$6:$A$257,"&gt;="&amp;$A284,'Aceite de Oliva'!$B$6:$B$257,"&lt;="&amp;$B284)</f>
        <v>0</v>
      </c>
      <c r="CL284" s="4">
        <f>SUMIFS('Aceite de Oliva'!CL$6:CL$257,'Aceite de Oliva'!$A$6:$A$257,"&gt;="&amp;$A284,'Aceite de Oliva'!$B$6:$B$257,"&lt;="&amp;$B284)</f>
        <v>0.05</v>
      </c>
      <c r="CM284" s="4">
        <f>SUMIFS('Aceite de Oliva'!CM$6:CM$257,'Aceite de Oliva'!$A$6:$A$257,"&gt;="&amp;$A284,'Aceite de Oliva'!$B$6:$B$257,"&lt;="&amp;$B284)</f>
        <v>0</v>
      </c>
      <c r="CQ284" s="4">
        <f>SUMIFS('Aceite de Oliva'!CQ$6:CQ$257,'Aceite de Oliva'!$A$6:$A$257,"&gt;="&amp;$A284,'Aceite de Oliva'!$B$6:$B$257,"&lt;="&amp;$B284)</f>
        <v>0.03</v>
      </c>
      <c r="CR284" s="4">
        <f>SUMIFS('Aceite de Oliva'!CR$6:CR$257,'Aceite de Oliva'!$A$6:$A$257,"&gt;="&amp;$A284,'Aceite de Oliva'!$B$6:$B$257,"&lt;="&amp;$B284)</f>
        <v>0</v>
      </c>
      <c r="CS284" s="4">
        <f>SUMIFS('Aceite de Oliva'!CS$6:CS$257,'Aceite de Oliva'!$A$6:$A$257,"&gt;="&amp;$A284,'Aceite de Oliva'!$B$6:$B$257,"&lt;="&amp;$B284)</f>
        <v>0.06</v>
      </c>
      <c r="CT284" s="4">
        <f>SUMIFS('Aceite de Oliva'!CT$6:CT$257,'Aceite de Oliva'!$A$6:$A$257,"&gt;="&amp;$A284,'Aceite de Oliva'!$B$6:$B$257,"&lt;="&amp;$B284)</f>
        <v>0</v>
      </c>
      <c r="CX284" s="4">
        <f>SUMIFS('Aceite de Oliva'!CX$6:CX$257,'Aceite de Oliva'!$A$6:$A$257,"&gt;="&amp;$A284,'Aceite de Oliva'!$B$6:$B$257,"&lt;="&amp;$B284)</f>
        <v>0.1</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0.47</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0.21</v>
      </c>
      <c r="EA284" s="4">
        <f>SUMIFS('Aceite de Oliva'!EA$6:EA$257,'Aceite de Oliva'!$A$6:$A$257,"&gt;="&amp;$A284,'Aceite de Oliva'!$B$6:$B$257,"&lt;="&amp;$B284)</f>
        <v>0</v>
      </c>
      <c r="EB284" s="4">
        <f>SUMIFS('Aceite de Oliva'!EB$6:EB$257,'Aceite de Oliva'!$A$6:$A$257,"&gt;="&amp;$A284,'Aceite de Oliva'!$B$6:$B$257,"&lt;="&amp;$B284)</f>
        <v>0.08</v>
      </c>
      <c r="EC284" s="4">
        <f>SUMIFS('Aceite de Oliva'!EC$6:EC$257,'Aceite de Oliva'!$A$6:$A$257,"&gt;="&amp;$A284,'Aceite de Oliva'!$B$6:$B$257,"&lt;="&amp;$B284)</f>
        <v>0.95</v>
      </c>
      <c r="EG284" s="4">
        <f>SUMIFS('Aceite de Oliva'!EG$6:EG$257,'Aceite de Oliva'!$A$6:$A$257,"&gt;="&amp;$A284,'Aceite de Oliva'!$B$6:$B$257,"&lt;="&amp;$B284)</f>
        <v>0.1</v>
      </c>
      <c r="EH284" s="4">
        <f>SUMIFS('Aceite de Oliva'!EH$6:EH$257,'Aceite de Oliva'!$A$6:$A$257,"&gt;="&amp;$A284,'Aceite de Oliva'!$B$6:$B$257,"&lt;="&amp;$B284)</f>
        <v>0</v>
      </c>
      <c r="EI284" s="4">
        <f>SUMIFS('Aceite de Oliva'!EI$6:EI$257,'Aceite de Oliva'!$A$6:$A$257,"&gt;="&amp;$A284,'Aceite de Oliva'!$B$6:$B$257,"&lt;="&amp;$B284)</f>
        <v>0.18</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0.08</v>
      </c>
      <c r="EV284" s="4">
        <f>SUMIFS('Aceite de Oliva'!EV$6:EV$257,'Aceite de Oliva'!$A$6:$A$257,"&gt;="&amp;$A284,'Aceite de Oliva'!$B$6:$B$257,"&lt;="&amp;$B284)</f>
        <v>0.19</v>
      </c>
      <c r="EW284" s="4">
        <f>SUMIFS('Aceite de Oliva'!EW$6:EW$257,'Aceite de Oliva'!$A$6:$A$257,"&gt;="&amp;$A284,'Aceite de Oliva'!$B$6:$B$257,"&lt;="&amp;$B284)</f>
        <v>7.0000000000000007E-2</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0.25</v>
      </c>
      <c r="FQ284" s="4">
        <f>SUMIFS('Aceite de Oliva'!FQ$6:FQ$257,'Aceite de Oliva'!$A$6:$A$257,"&gt;="&amp;$A284,'Aceite de Oliva'!$B$6:$B$257,"&lt;="&amp;$B284)</f>
        <v>0</v>
      </c>
      <c r="FR284" s="4">
        <f>SUMIFS('Aceite de Oliva'!FR$6:FR$257,'Aceite de Oliva'!$A$6:$A$257,"&gt;="&amp;$A284,'Aceite de Oliva'!$B$6:$B$257,"&lt;="&amp;$B284)</f>
        <v>0.42</v>
      </c>
      <c r="FS284" s="4">
        <f>SUMIFS('Aceite de Oliva'!FS$6:FS$257,'Aceite de Oliva'!$A$6:$A$257,"&gt;="&amp;$A284,'Aceite de Oliva'!$B$6:$B$257,"&lt;="&amp;$B284)</f>
        <v>0</v>
      </c>
      <c r="FW284" s="4">
        <f>SUMIFS('Aceite de Oliva'!FW$6:FW$257,'Aceite de Oliva'!$A$6:$A$257,"&gt;="&amp;$A284,'Aceite de Oliva'!$B$6:$B$257,"&lt;="&amp;$B284)</f>
        <v>0.08</v>
      </c>
      <c r="FX284" s="4">
        <f>SUMIFS('Aceite de Oliva'!FX$6:FX$257,'Aceite de Oliva'!$A$6:$A$257,"&gt;="&amp;$A284,'Aceite de Oliva'!$B$6:$B$257,"&lt;="&amp;$B284)</f>
        <v>0</v>
      </c>
      <c r="FY284" s="4">
        <f>SUMIFS('Aceite de Oliva'!FY$6:FY$257,'Aceite de Oliva'!$A$6:$A$257,"&gt;="&amp;$A284,'Aceite de Oliva'!$B$6:$B$257,"&lt;="&amp;$B284)</f>
        <v>0.14000000000000001</v>
      </c>
      <c r="FZ284" s="4">
        <f>SUMIFS('Aceite de Oliva'!FZ$6:FZ$257,'Aceite de Oliva'!$A$6:$A$257,"&gt;="&amp;$A284,'Aceite de Oliva'!$B$6:$B$257,"&lt;="&amp;$B284)</f>
        <v>0</v>
      </c>
      <c r="GD284" s="4">
        <f>SUMIFS('Aceite de Oliva'!GD$6:GD$257,'Aceite de Oliva'!$A$6:$A$257,"&gt;="&amp;$A284,'Aceite de Oliva'!$B$6:$B$257,"&lt;="&amp;$B284)</f>
        <v>0.02</v>
      </c>
      <c r="GE284" s="4">
        <f>SUMIFS('Aceite de Oliva'!GE$6:GE$257,'Aceite de Oliva'!$A$6:$A$257,"&gt;="&amp;$A284,'Aceite de Oliva'!$B$6:$B$257,"&lt;="&amp;$B284)</f>
        <v>0</v>
      </c>
      <c r="GF284" s="4">
        <f>SUMIFS('Aceite de Oliva'!GF$6:GF$257,'Aceite de Oliva'!$A$6:$A$257,"&gt;="&amp;$A284,'Aceite de Oliva'!$B$6:$B$257,"&lt;="&amp;$B284)</f>
        <v>0.04</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0.08</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0.21000000000000002</v>
      </c>
      <c r="MJ284" s="4">
        <f>SUMIFS('Aceite de Oliva'!MJ$6:MJ$257,'Aceite de Oliva'!$A$6:$A$257,"&gt;="&amp;$A284,'Aceite de Oliva'!$B$6:$B$257,"&lt;="&amp;$B284)</f>
        <v>0</v>
      </c>
      <c r="MK284" s="4">
        <f>SUMIFS('Aceite de Oliva'!MK$6:MK$257,'Aceite de Oliva'!$A$6:$A$257,"&gt;="&amp;$A284,'Aceite de Oliva'!$B$6:$B$257,"&lt;="&amp;$B284)</f>
        <v>0.21</v>
      </c>
      <c r="ML284" s="4">
        <f>SUMIFS('Aceite de Oliva'!ML$6:ML$257,'Aceite de Oliva'!$A$6:$A$257,"&gt;="&amp;$A284,'Aceite de Oliva'!$B$6:$B$257,"&lt;="&amp;$B284)</f>
        <v>0</v>
      </c>
      <c r="MP284" s="4">
        <f>SUMIFS('Aceite de Oliva'!MP$6:MP$257,'Aceite de Oliva'!$A$6:$A$257,"&gt;="&amp;$A284,'Aceite de Oliva'!$B$6:$B$257,"&lt;="&amp;$B284)</f>
        <v>0.24</v>
      </c>
      <c r="MQ284" s="4">
        <f>SUMIFS('Aceite de Oliva'!MQ$6:MQ$257,'Aceite de Oliva'!$A$6:$A$257,"&gt;="&amp;$A284,'Aceite de Oliva'!$B$6:$B$257,"&lt;="&amp;$B284)</f>
        <v>0.84</v>
      </c>
      <c r="MR284" s="4">
        <f>SUMIFS('Aceite de Oliva'!MR$6:MR$257,'Aceite de Oliva'!$A$6:$A$257,"&gt;="&amp;$A284,'Aceite de Oliva'!$B$6:$B$257,"&lt;="&amp;$B284)</f>
        <v>0.14000000000000001</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0.11</v>
      </c>
      <c r="OG284" s="4">
        <f>SUMIFS('Aceite de Oliva'!OG$6:OG$257,'Aceite de Oliva'!$A$6:$A$257,"&gt;="&amp;$A284,'Aceite de Oliva'!$B$6:$B$257,"&lt;="&amp;$B284)</f>
        <v>0.55000000000000004</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0.48</v>
      </c>
      <c r="ON284" s="4">
        <f>SUMIFS('Aceite de Oliva'!ON$6:ON$257,'Aceite de Oliva'!$A$6:$A$257,"&gt;="&amp;$A284,'Aceite de Oliva'!$B$6:$B$257,"&lt;="&amp;$B284)</f>
        <v>1.3</v>
      </c>
      <c r="OO284" s="4">
        <f>SUMIFS('Aceite de Oliva'!OO$6:OO$257,'Aceite de Oliva'!$A$6:$A$257,"&gt;="&amp;$A284,'Aceite de Oliva'!$B$6:$B$257,"&lt;="&amp;$B284)</f>
        <v>0.35</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7.0000000000000007E-2</v>
      </c>
      <c r="PB284" s="4">
        <f>SUMIFS('Aceite de Oliva'!PB$6:PB$257,'Aceite de Oliva'!$A$6:$A$257,"&gt;="&amp;$A284,'Aceite de Oliva'!$B$6:$B$257,"&lt;="&amp;$B284)</f>
        <v>0</v>
      </c>
      <c r="PC284" s="4">
        <f>SUMIFS('Aceite de Oliva'!PC$6:PC$257,'Aceite de Oliva'!$A$6:$A$257,"&gt;="&amp;$A284,'Aceite de Oliva'!$B$6:$B$257,"&lt;="&amp;$B284)</f>
        <v>0.11</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0.08</v>
      </c>
      <c r="PP284" s="4">
        <f>SUMIFS('Aceite de Oliva'!PP$6:PP$257,'Aceite de Oliva'!$A$6:$A$257,"&gt;="&amp;$A284,'Aceite de Oliva'!$B$6:$B$257,"&lt;="&amp;$B284)</f>
        <v>0</v>
      </c>
      <c r="PQ284" s="4">
        <f>SUMIFS('Aceite de Oliva'!PQ$6:PQ$257,'Aceite de Oliva'!$A$6:$A$257,"&gt;="&amp;$A284,'Aceite de Oliva'!$B$6:$B$257,"&lt;="&amp;$B284)</f>
        <v>0.13</v>
      </c>
      <c r="PR284" s="4">
        <f>SUMIFS('Aceite de Oliva'!PR$6:PR$257,'Aceite de Oliva'!$A$6:$A$257,"&gt;="&amp;$A284,'Aceite de Oliva'!$B$6:$B$257,"&lt;="&amp;$B284)</f>
        <v>0</v>
      </c>
      <c r="PV284" s="4">
        <f>SUMIFS('Aceite de Oliva'!PV$6:PV$257,'Aceite de Oliva'!$A$6:$A$257,"&gt;="&amp;$A284,'Aceite de Oliva'!$B$6:$B$257,"&lt;="&amp;$B284)</f>
        <v>0.12</v>
      </c>
      <c r="PW284" s="4">
        <f>SUMIFS('Aceite de Oliva'!PW$6:PW$257,'Aceite de Oliva'!$A$6:$A$257,"&gt;="&amp;$A284,'Aceite de Oliva'!$B$6:$B$257,"&lt;="&amp;$B284)</f>
        <v>0</v>
      </c>
      <c r="PX284" s="4">
        <f>SUMIFS('Aceite de Oliva'!PX$6:PX$257,'Aceite de Oliva'!$A$6:$A$257,"&gt;="&amp;$A284,'Aceite de Oliva'!$B$6:$B$257,"&lt;="&amp;$B284)</f>
        <v>7.0000000000000007E-2</v>
      </c>
      <c r="PY284" s="4">
        <f>SUMIFS('Aceite de Oliva'!PY$6:PY$257,'Aceite de Oliva'!$A$6:$A$257,"&gt;="&amp;$A284,'Aceite de Oliva'!$B$6:$B$257,"&lt;="&amp;$B284)</f>
        <v>0.55000000000000004</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row>
    <row r="285" spans="1:448" x14ac:dyDescent="0.25">
      <c r="A285" s="9">
        <f>'TAM Aceite de Oliva'!B33</f>
        <v>5.2</v>
      </c>
      <c r="B285" s="9">
        <f>'TAM Aceite de Oliva'!C33</f>
        <v>0</v>
      </c>
      <c r="C285" s="9"/>
      <c r="D285" s="4">
        <f>SUMIF('Aceite de Oliva'!$A$6:$A$257,"&gt;="&amp;$A285,'Aceite de Oliva'!D$6:D$257)</f>
        <v>4.88</v>
      </c>
      <c r="E285" s="4">
        <f>SUMIF('Aceite de Oliva'!$A$6:$A$257,"&gt;="&amp;$A285,'Aceite de Oliva'!E$6:E$257)</f>
        <v>5.66</v>
      </c>
      <c r="F285" s="4">
        <f>SUMIF('Aceite de Oliva'!$A$6:$A$257,"&gt;="&amp;$A285,'Aceite de Oliva'!F$6:F$257)</f>
        <v>3.0900000000000003</v>
      </c>
      <c r="G285" s="4">
        <f>SUMIF('Aceite de Oliva'!$A$6:$A$257,"&gt;="&amp;$A285,'Aceite de Oliva'!G$6:G$257)</f>
        <v>8.39</v>
      </c>
      <c r="H285" s="9"/>
      <c r="I285" s="9"/>
      <c r="J285" s="9"/>
      <c r="K285" s="4">
        <f>SUMIF('Aceite de Oliva'!$A$6:$A$257,"&gt;="&amp;$A285,'Aceite de Oliva'!K$6:K$257)</f>
        <v>3.5500000000000003</v>
      </c>
      <c r="L285" s="4">
        <f>SUMIF('Aceite de Oliva'!$A$6:$A$257,"&gt;="&amp;$A285,'Aceite de Oliva'!L$6:L$257)</f>
        <v>3.12</v>
      </c>
      <c r="M285" s="4">
        <f>SUMIF('Aceite de Oliva'!$A$6:$A$257,"&gt;="&amp;$A285,'Aceite de Oliva'!M$6:M$257)</f>
        <v>3.54</v>
      </c>
      <c r="N285" s="4">
        <f>SUMIF('Aceite de Oliva'!$A$6:$A$257,"&gt;="&amp;$A285,'Aceite de Oliva'!N$6:N$257)</f>
        <v>2.6</v>
      </c>
      <c r="O285" s="9"/>
      <c r="P285" s="9"/>
      <c r="Q285" s="9"/>
      <c r="R285" s="4">
        <f>SUMIF('Aceite de Oliva'!$A$6:$A$257,"&gt;="&amp;$A285,'Aceite de Oliva'!R$6:R$257)</f>
        <v>2.6399999999999997</v>
      </c>
      <c r="S285" s="4">
        <f>SUMIF('Aceite de Oliva'!$A$6:$A$257,"&gt;="&amp;$A285,'Aceite de Oliva'!S$6:S$257)</f>
        <v>3.0700000000000003</v>
      </c>
      <c r="T285" s="4">
        <f>SUMIF('Aceite de Oliva'!$A$6:$A$257,"&gt;="&amp;$A285,'Aceite de Oliva'!T$6:T$257)</f>
        <v>2.1100000000000003</v>
      </c>
      <c r="U285" s="4">
        <f>SUMIF('Aceite de Oliva'!$A$6:$A$257,"&gt;="&amp;$A285,'Aceite de Oliva'!U$6:U$257)</f>
        <v>1.88</v>
      </c>
      <c r="V285" s="9"/>
      <c r="W285" s="9"/>
      <c r="X285" s="9"/>
      <c r="Y285" s="4">
        <f>SUMIF('Aceite de Oliva'!$A$6:$A$257,"&gt;="&amp;$A285,'Aceite de Oliva'!Y$6:Y$257)</f>
        <v>3.2599999999999989</v>
      </c>
      <c r="Z285" s="4">
        <f>SUMIF('Aceite de Oliva'!$A$6:$A$257,"&gt;="&amp;$A285,'Aceite de Oliva'!Z$6:Z$257)</f>
        <v>1.23</v>
      </c>
      <c r="AA285" s="4">
        <f>SUMIF('Aceite de Oliva'!$A$6:$A$257,"&gt;="&amp;$A285,'Aceite de Oliva'!AA$6:AA$257)</f>
        <v>3.2799999999999994</v>
      </c>
      <c r="AB285" s="4">
        <f>SUMIF('Aceite de Oliva'!$A$6:$A$257,"&gt;="&amp;$A285,'Aceite de Oliva'!AB$6:AB$257)</f>
        <v>3.5</v>
      </c>
      <c r="AC285" s="9"/>
      <c r="AD285" s="9"/>
      <c r="AE285" s="9"/>
      <c r="AF285" s="4">
        <f>SUMIF('Aceite de Oliva'!$A$6:$A$257,"&gt;="&amp;$A285,'Aceite de Oliva'!AF$6:AF$257)</f>
        <v>8.33</v>
      </c>
      <c r="AG285" s="4">
        <f>SUMIF('Aceite de Oliva'!$A$6:$A$257,"&gt;="&amp;$A285,'Aceite de Oliva'!AG$6:AG$257)</f>
        <v>13.709999999999999</v>
      </c>
      <c r="AH285" s="4">
        <f>SUMIF('Aceite de Oliva'!$A$6:$A$257,"&gt;="&amp;$A285,'Aceite de Oliva'!AH$6:AH$257)</f>
        <v>6.2100000000000009</v>
      </c>
      <c r="AI285" s="4">
        <f>SUMIF('Aceite de Oliva'!$A$6:$A$257,"&gt;="&amp;$A285,'Aceite de Oliva'!AI$6:AI$257)</f>
        <v>6.9799999999999995</v>
      </c>
      <c r="AJ285" s="9"/>
      <c r="AK285" s="9"/>
      <c r="AL285" s="9"/>
      <c r="AM285" s="4">
        <f>SUMIF('Aceite de Oliva'!$A$6:$A$257,"&gt;="&amp;$A285,'Aceite de Oliva'!AM$6:AM$257)</f>
        <v>3.32</v>
      </c>
      <c r="AN285" s="4">
        <f>SUMIF('Aceite de Oliva'!$A$6:$A$257,"&gt;="&amp;$A285,'Aceite de Oliva'!AN$6:AN$257)</f>
        <v>2.11</v>
      </c>
      <c r="AO285" s="4">
        <f>SUMIF('Aceite de Oliva'!$A$6:$A$257,"&gt;="&amp;$A285,'Aceite de Oliva'!AO$6:AO$257)</f>
        <v>4.7</v>
      </c>
      <c r="AP285" s="4">
        <f>SUMIF('Aceite de Oliva'!$A$6:$A$257,"&gt;="&amp;$A285,'Aceite de Oliva'!AP$6:AP$257)</f>
        <v>2.68</v>
      </c>
      <c r="AQ285" s="9"/>
      <c r="AR285" s="9"/>
      <c r="AT285" s="4">
        <f>SUMIF('Aceite de Oliva'!$A$6:$A$257,"&gt;="&amp;$A285,'Aceite de Oliva'!AT$6:AT$257)</f>
        <v>4.4399999999999995</v>
      </c>
      <c r="AU285" s="4">
        <f>SUMIF('Aceite de Oliva'!$A$6:$A$257,"&gt;="&amp;$A285,'Aceite de Oliva'!AU$6:AU$257)</f>
        <v>3.55</v>
      </c>
      <c r="AV285" s="4">
        <f>SUMIF('Aceite de Oliva'!$A$6:$A$257,"&gt;="&amp;$A285,'Aceite de Oliva'!AV$6:AV$257)</f>
        <v>5.1899999999999995</v>
      </c>
      <c r="AW285" s="4">
        <f>SUMIF('Aceite de Oliva'!$A$6:$A$257,"&gt;="&amp;$A285,'Aceite de Oliva'!AW$6:AW$257)</f>
        <v>2.33</v>
      </c>
      <c r="BA285" s="4">
        <f>SUMIF('Aceite de Oliva'!$A$6:$A$257,"&gt;="&amp;$A285,'Aceite de Oliva'!BA$6:BA$257)</f>
        <v>5.3999999999999995</v>
      </c>
      <c r="BB285" s="4">
        <f>SUMIF('Aceite de Oliva'!$A$6:$A$257,"&gt;="&amp;$A285,'Aceite de Oliva'!BB$6:BB$257)</f>
        <v>3.1399999999999997</v>
      </c>
      <c r="BC285" s="4">
        <f>SUMIF('Aceite de Oliva'!$A$6:$A$257,"&gt;="&amp;$A285,'Aceite de Oliva'!BC$6:BC$257)</f>
        <v>6.77</v>
      </c>
      <c r="BD285" s="4">
        <f>SUMIF('Aceite de Oliva'!$A$6:$A$257,"&gt;="&amp;$A285,'Aceite de Oliva'!BD$6:BD$257)</f>
        <v>3.4699999999999998</v>
      </c>
      <c r="BH285" s="4">
        <f>SUMIF('Aceite de Oliva'!$A$6:$A$257,"&gt;="&amp;$A285,'Aceite de Oliva'!BH$6:BH$257)</f>
        <v>4.089999999999999</v>
      </c>
      <c r="BI285" s="4">
        <f>SUMIF('Aceite de Oliva'!$A$6:$A$257,"&gt;="&amp;$A285,'Aceite de Oliva'!BI$6:BI$257)</f>
        <v>2.15</v>
      </c>
      <c r="BJ285" s="4">
        <f>SUMIF('Aceite de Oliva'!$A$6:$A$257,"&gt;="&amp;$A285,'Aceite de Oliva'!BJ$6:BJ$257)</f>
        <v>4.05</v>
      </c>
      <c r="BK285" s="4">
        <f>SUMIF('Aceite de Oliva'!$A$6:$A$257,"&gt;="&amp;$A285,'Aceite de Oliva'!BK$6:BK$257)</f>
        <v>3.13</v>
      </c>
      <c r="BO285" s="4">
        <f>SUMIF('Aceite de Oliva'!$A$6:$A$257,"&gt;="&amp;$A285,'Aceite de Oliva'!BO$6:BO$257)</f>
        <v>6.3</v>
      </c>
      <c r="BP285" s="4">
        <f>SUMIF('Aceite de Oliva'!$A$6:$A$257,"&gt;="&amp;$A285,'Aceite de Oliva'!BP$6:BP$257)</f>
        <v>14.28</v>
      </c>
      <c r="BQ285" s="4">
        <f>SUMIF('Aceite de Oliva'!$A$6:$A$257,"&gt;="&amp;$A285,'Aceite de Oliva'!BQ$6:BQ$257)</f>
        <v>4.9800000000000004</v>
      </c>
      <c r="BR285" s="4">
        <f>SUMIF('Aceite de Oliva'!$A$6:$A$257,"&gt;="&amp;$A285,'Aceite de Oliva'!BR$6:BR$257)</f>
        <v>2</v>
      </c>
      <c r="BV285" s="4">
        <f>SUMIF('Aceite de Oliva'!$A$6:$A$257,"&gt;="&amp;$A285,'Aceite de Oliva'!BV$6:BV$257)</f>
        <v>4.0199999999999996</v>
      </c>
      <c r="BW285" s="4">
        <f>SUMIF('Aceite de Oliva'!$A$6:$A$257,"&gt;="&amp;$A285,'Aceite de Oliva'!BW$6:BW$257)</f>
        <v>3.6500000000000004</v>
      </c>
      <c r="BX285" s="4">
        <f>SUMIF('Aceite de Oliva'!$A$6:$A$257,"&gt;="&amp;$A285,'Aceite de Oliva'!BX$6:BX$257)</f>
        <v>3.9800000000000004</v>
      </c>
      <c r="BY285" s="4">
        <f>SUMIF('Aceite de Oliva'!$A$6:$A$257,"&gt;="&amp;$A285,'Aceite de Oliva'!BY$6:BY$257)</f>
        <v>1.8199999999999998</v>
      </c>
      <c r="CC285" s="4">
        <f>SUMIF('Aceite de Oliva'!$A$6:$A$257,"&gt;="&amp;$A285,'Aceite de Oliva'!CC$6:CC$257)</f>
        <v>3.12</v>
      </c>
      <c r="CD285" s="4">
        <f>SUMIF('Aceite de Oliva'!$A$6:$A$257,"&gt;="&amp;$A285,'Aceite de Oliva'!CD$6:CD$257)</f>
        <v>1.96</v>
      </c>
      <c r="CE285" s="4">
        <f>SUMIF('Aceite de Oliva'!$A$6:$A$257,"&gt;="&amp;$A285,'Aceite de Oliva'!CE$6:CE$257)</f>
        <v>2.95</v>
      </c>
      <c r="CF285" s="4">
        <f>SUMIF('Aceite de Oliva'!$A$6:$A$257,"&gt;="&amp;$A285,'Aceite de Oliva'!CF$6:CF$257)</f>
        <v>2.4</v>
      </c>
      <c r="CJ285" s="4">
        <f>SUMIF('Aceite de Oliva'!$A$6:$A$257,"&gt;="&amp;$A285,'Aceite de Oliva'!CJ$6:CJ$257)</f>
        <v>6.7</v>
      </c>
      <c r="CK285" s="4">
        <f>SUMIF('Aceite de Oliva'!$A$6:$A$257,"&gt;="&amp;$A285,'Aceite de Oliva'!CK$6:CK$257)</f>
        <v>13.2</v>
      </c>
      <c r="CL285" s="4">
        <f>SUMIF('Aceite de Oliva'!$A$6:$A$257,"&gt;="&amp;$A285,'Aceite de Oliva'!CL$6:CL$257)</f>
        <v>5.92</v>
      </c>
      <c r="CM285" s="4">
        <f>SUMIF('Aceite de Oliva'!$A$6:$A$257,"&gt;="&amp;$A285,'Aceite de Oliva'!CM$6:CM$257)</f>
        <v>3.17</v>
      </c>
      <c r="CQ285" s="4">
        <f>SUMIF('Aceite de Oliva'!$A$6:$A$257,"&gt;="&amp;$A285,'Aceite de Oliva'!CQ$6:CQ$257)</f>
        <v>2.6500000000000004</v>
      </c>
      <c r="CR285" s="4">
        <f>SUMIF('Aceite de Oliva'!$A$6:$A$257,"&gt;="&amp;$A285,'Aceite de Oliva'!CR$6:CR$257)</f>
        <v>4.58</v>
      </c>
      <c r="CS285" s="4">
        <f>SUMIF('Aceite de Oliva'!$A$6:$A$257,"&gt;="&amp;$A285,'Aceite de Oliva'!CS$6:CS$257)</f>
        <v>1.8500000000000005</v>
      </c>
      <c r="CT285" s="4">
        <f>SUMIF('Aceite de Oliva'!$A$6:$A$257,"&gt;="&amp;$A285,'Aceite de Oliva'!CT$6:CT$257)</f>
        <v>1.86</v>
      </c>
      <c r="CX285" s="4">
        <f>SUMIF('Aceite de Oliva'!$A$6:$A$257,"&gt;="&amp;$A285,'Aceite de Oliva'!CX$6:CX$257)</f>
        <v>1.47</v>
      </c>
      <c r="CY285" s="4">
        <f>SUMIF('Aceite de Oliva'!$A$6:$A$257,"&gt;="&amp;$A285,'Aceite de Oliva'!CY$6:CY$257)</f>
        <v>0.89999999999999991</v>
      </c>
      <c r="CZ285" s="4">
        <f>SUMIF('Aceite de Oliva'!$A$6:$A$257,"&gt;="&amp;$A285,'Aceite de Oliva'!CZ$6:CZ$257)</f>
        <v>1.6900000000000002</v>
      </c>
      <c r="DA285" s="4">
        <f>SUMIF('Aceite de Oliva'!$A$6:$A$257,"&gt;="&amp;$A285,'Aceite de Oliva'!DA$6:DA$257)</f>
        <v>1.01</v>
      </c>
      <c r="DE285" s="4">
        <f>SUMIF('Aceite de Oliva'!$A$6:$A$257,"&gt;="&amp;$A285,'Aceite de Oliva'!DE$6:DE$257)</f>
        <v>1.01</v>
      </c>
      <c r="DF285" s="4">
        <f>SUMIF('Aceite de Oliva'!$A$6:$A$257,"&gt;="&amp;$A285,'Aceite de Oliva'!DF$6:DF$257)</f>
        <v>1.27</v>
      </c>
      <c r="DG285" s="4">
        <f>SUMIF('Aceite de Oliva'!$A$6:$A$257,"&gt;="&amp;$A285,'Aceite de Oliva'!DG$6:DG$257)</f>
        <v>0.77</v>
      </c>
      <c r="DH285" s="4">
        <f>SUMIF('Aceite de Oliva'!$A$6:$A$257,"&gt;="&amp;$A285,'Aceite de Oliva'!DH$6:DH$257)</f>
        <v>0.66999999999999993</v>
      </c>
      <c r="DL285" s="4">
        <f>SUMIF('Aceite de Oliva'!$A$6:$A$257,"&gt;="&amp;$A285,'Aceite de Oliva'!DL$6:DL$257)</f>
        <v>0.85000000000000009</v>
      </c>
      <c r="DM285" s="4">
        <f>SUMIF('Aceite de Oliva'!$A$6:$A$257,"&gt;="&amp;$A285,'Aceite de Oliva'!DM$6:DM$257)</f>
        <v>1.77</v>
      </c>
      <c r="DN285" s="4">
        <f>SUMIF('Aceite de Oliva'!$A$6:$A$257,"&gt;="&amp;$A285,'Aceite de Oliva'!DN$6:DN$257)</f>
        <v>0.51</v>
      </c>
      <c r="DO285" s="4">
        <f>SUMIF('Aceite de Oliva'!$A$6:$A$257,"&gt;="&amp;$A285,'Aceite de Oliva'!DO$6:DO$257)</f>
        <v>0.27</v>
      </c>
      <c r="DS285" s="4">
        <f>SUMIF('Aceite de Oliva'!$A$6:$A$257,"&gt;="&amp;$A285,'Aceite de Oliva'!DS$6:DS$257)</f>
        <v>1.05</v>
      </c>
      <c r="DT285" s="4">
        <f>SUMIF('Aceite de Oliva'!$A$6:$A$257,"&gt;="&amp;$A285,'Aceite de Oliva'!DT$6:DT$257)</f>
        <v>1.1200000000000001</v>
      </c>
      <c r="DU285" s="4">
        <f>SUMIF('Aceite de Oliva'!$A$6:$A$257,"&gt;="&amp;$A285,'Aceite de Oliva'!DU$6:DU$257)</f>
        <v>0.97000000000000008</v>
      </c>
      <c r="DV285" s="4">
        <f>SUMIF('Aceite de Oliva'!$A$6:$A$257,"&gt;="&amp;$A285,'Aceite de Oliva'!DV$6:DV$257)</f>
        <v>0.71</v>
      </c>
      <c r="DZ285" s="4">
        <f>SUMIF('Aceite de Oliva'!$A$6:$A$257,"&gt;="&amp;$A285,'Aceite de Oliva'!DZ$6:DZ$257)</f>
        <v>1.2600000000000002</v>
      </c>
      <c r="EA285" s="4">
        <f>SUMIF('Aceite de Oliva'!$A$6:$A$257,"&gt;="&amp;$A285,'Aceite de Oliva'!EA$6:EA$257)</f>
        <v>1.03</v>
      </c>
      <c r="EB285" s="4">
        <f>SUMIF('Aceite de Oliva'!$A$6:$A$257,"&gt;="&amp;$A285,'Aceite de Oliva'!EB$6:EB$257)</f>
        <v>1.1099999999999999</v>
      </c>
      <c r="EC285" s="4">
        <f>SUMIF('Aceite de Oliva'!$A$6:$A$257,"&gt;="&amp;$A285,'Aceite de Oliva'!EC$6:EC$257)</f>
        <v>0.12</v>
      </c>
      <c r="EG285" s="4">
        <f>SUMIF('Aceite de Oliva'!$A$6:$A$257,"&gt;="&amp;$A285,'Aceite de Oliva'!EG$6:EG$257)</f>
        <v>0.94000000000000006</v>
      </c>
      <c r="EH285" s="4">
        <f>SUMIF('Aceite de Oliva'!$A$6:$A$257,"&gt;="&amp;$A285,'Aceite de Oliva'!EH$6:EH$257)</f>
        <v>1.47</v>
      </c>
      <c r="EI285" s="4">
        <f>SUMIF('Aceite de Oliva'!$A$6:$A$257,"&gt;="&amp;$A285,'Aceite de Oliva'!EI$6:EI$257)</f>
        <v>0.6</v>
      </c>
      <c r="EJ285" s="4">
        <f>SUMIF('Aceite de Oliva'!$A$6:$A$257,"&gt;="&amp;$A285,'Aceite de Oliva'!EJ$6:EJ$257)</f>
        <v>0</v>
      </c>
      <c r="EN285" s="4">
        <f>SUMIF('Aceite de Oliva'!$A$6:$A$257,"&gt;="&amp;$A285,'Aceite de Oliva'!EN$6:EN$257)</f>
        <v>1.1499999999999999</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1.26</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1.01</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0.74999999999999989</v>
      </c>
      <c r="FQ285" s="4">
        <f>SUMIF('Aceite de Oliva'!$A$6:$A$257,"&gt;="&amp;$A285,'Aceite de Oliva'!FQ$6:FQ$257)</f>
        <v>1.22</v>
      </c>
      <c r="FR285" s="4">
        <f>SUMIF('Aceite de Oliva'!$A$6:$A$257,"&gt;="&amp;$A285,'Aceite de Oliva'!FR$6:FR$257)</f>
        <v>0.6100000000000001</v>
      </c>
      <c r="FS285" s="4">
        <f>SUMIF('Aceite de Oliva'!$A$6:$A$257,"&gt;="&amp;$A285,'Aceite de Oliva'!FS$6:FS$257)</f>
        <v>0.94</v>
      </c>
      <c r="FW285" s="4">
        <f>SUMIF('Aceite de Oliva'!$A$6:$A$257,"&gt;="&amp;$A285,'Aceite de Oliva'!FW$6:FW$257)</f>
        <v>1.51</v>
      </c>
      <c r="FX285" s="4">
        <f>SUMIF('Aceite de Oliva'!$A$6:$A$257,"&gt;="&amp;$A285,'Aceite de Oliva'!FX$6:FX$257)</f>
        <v>5.42</v>
      </c>
      <c r="FY285" s="4">
        <f>SUMIF('Aceite de Oliva'!$A$6:$A$257,"&gt;="&amp;$A285,'Aceite de Oliva'!FY$6:FY$257)</f>
        <v>0.49</v>
      </c>
      <c r="FZ285" s="4">
        <f>SUMIF('Aceite de Oliva'!$A$6:$A$257,"&gt;="&amp;$A285,'Aceite de Oliva'!FZ$6:FZ$257)</f>
        <v>0.28999999999999998</v>
      </c>
      <c r="GD285" s="4">
        <f>SUMIF('Aceite de Oliva'!$A$6:$A$257,"&gt;="&amp;$A285,'Aceite de Oliva'!GD$6:GD$257)</f>
        <v>1.08</v>
      </c>
      <c r="GE285" s="4">
        <f>SUMIF('Aceite de Oliva'!$A$6:$A$257,"&gt;="&amp;$A285,'Aceite de Oliva'!GE$6:GE$257)</f>
        <v>1.1099999999999999</v>
      </c>
      <c r="GF285" s="4">
        <f>SUMIF('Aceite de Oliva'!$A$6:$A$257,"&gt;="&amp;$A285,'Aceite de Oliva'!GF$6:GF$257)</f>
        <v>1.04</v>
      </c>
      <c r="GG285" s="4">
        <f>SUMIF('Aceite de Oliva'!$A$6:$A$257,"&gt;="&amp;$A285,'Aceite de Oliva'!GG$6:GG$257)</f>
        <v>0.67999999999999994</v>
      </c>
      <c r="GK285" s="4">
        <f>SUMIF('Aceite de Oliva'!$A$6:$A$257,"&gt;="&amp;$A285,'Aceite de Oliva'!GK$6:GK$257)</f>
        <v>0.98999999999999988</v>
      </c>
      <c r="GL285" s="4">
        <f>SUMIF('Aceite de Oliva'!$A$6:$A$257,"&gt;="&amp;$A285,'Aceite de Oliva'!GL$6:GL$257)</f>
        <v>2.64</v>
      </c>
      <c r="GM285" s="4">
        <f>SUMIF('Aceite de Oliva'!$A$6:$A$257,"&gt;="&amp;$A285,'Aceite de Oliva'!GM$6:GM$257)</f>
        <v>0.78000000000000014</v>
      </c>
      <c r="GN285" s="4">
        <f>SUMIF('Aceite de Oliva'!$A$6:$A$257,"&gt;="&amp;$A285,'Aceite de Oliva'!GN$6:GN$257)</f>
        <v>0</v>
      </c>
      <c r="GR285" s="4">
        <f>SUMIF('Aceite de Oliva'!$A$6:$A$257,"&gt;="&amp;$A285,'Aceite de Oliva'!GR$6:GR$257)</f>
        <v>1.05</v>
      </c>
      <c r="GS285" s="4">
        <f>SUMIF('Aceite de Oliva'!$A$6:$A$257,"&gt;="&amp;$A285,'Aceite de Oliva'!GS$6:GS$257)</f>
        <v>2.62</v>
      </c>
      <c r="GT285" s="4">
        <f>SUMIF('Aceite de Oliva'!$A$6:$A$257,"&gt;="&amp;$A285,'Aceite de Oliva'!GT$6:GT$257)</f>
        <v>0.42</v>
      </c>
      <c r="GU285" s="4">
        <f>SUMIF('Aceite de Oliva'!$A$6:$A$257,"&gt;="&amp;$A285,'Aceite de Oliva'!GU$6:GU$257)</f>
        <v>1.1100000000000001</v>
      </c>
      <c r="GY285" s="4">
        <f>SUMIF('Aceite de Oliva'!$A$6:$A$257,"&gt;="&amp;$A285,'Aceite de Oliva'!GY$6:GY$257)</f>
        <v>0.92</v>
      </c>
      <c r="GZ285" s="4">
        <f>SUMIF('Aceite de Oliva'!$A$6:$A$257,"&gt;="&amp;$A285,'Aceite de Oliva'!GZ$6:GZ$257)</f>
        <v>2.63</v>
      </c>
      <c r="HA285" s="4">
        <f>SUMIF('Aceite de Oliva'!$A$6:$A$257,"&gt;="&amp;$A285,'Aceite de Oliva'!HA$6:HA$257)</f>
        <v>0.44000000000000006</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1.1599999999999999</v>
      </c>
      <c r="IB285" s="4">
        <f>SUMIF('Aceite de Oliva'!$A$6:$A$257,"&gt;="&amp;$A285,'Aceite de Oliva'!IB$6:IB$257)</f>
        <v>1.91</v>
      </c>
      <c r="IC285" s="4">
        <f>SUMIF('Aceite de Oliva'!$A$6:$A$257,"&gt;="&amp;$A285,'Aceite de Oliva'!IC$6:IC$257)</f>
        <v>0.81</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0.73</v>
      </c>
      <c r="IP285" s="4">
        <f>SUMIF('Aceite de Oliva'!$A$6:$A$257,"&gt;="&amp;$A285,'Aceite de Oliva'!IP$6:IP$257)</f>
        <v>1.8900000000000001</v>
      </c>
      <c r="IQ285" s="4">
        <f>SUMIF('Aceite de Oliva'!$A$6:$A$257,"&gt;="&amp;$A285,'Aceite de Oliva'!IQ$6:IQ$257)</f>
        <v>0.44</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1.02</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1.92</v>
      </c>
      <c r="MC285" s="4">
        <f>SUMIF('Aceite de Oliva'!$A$6:$A$257,"&gt;="&amp;$A285,'Aceite de Oliva'!MC$6:MC$257)</f>
        <v>5.0200000000000005</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0.52000000000000013</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0.72</v>
      </c>
      <c r="NL285" s="4">
        <f>SUMIF('Aceite de Oliva'!$A$6:$A$257,"&gt;="&amp;$A285,'Aceite de Oliva'!NL$6:NL$257)</f>
        <v>1.5</v>
      </c>
      <c r="NM285" s="4">
        <f>SUMIF('Aceite de Oliva'!$A$6:$A$257,"&gt;="&amp;$A285,'Aceite de Oliva'!NM$6:NM$257)</f>
        <v>0.39</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0.8600000000000001</v>
      </c>
      <c r="OG285" s="4">
        <f>SUMIF('Aceite de Oliva'!$A$6:$A$257,"&gt;="&amp;$A285,'Aceite de Oliva'!OG$6:OG$257)</f>
        <v>1.7799999999999998</v>
      </c>
      <c r="OH285" s="4">
        <f>SUMIF('Aceite de Oliva'!$A$6:$A$257,"&gt;="&amp;$A285,'Aceite de Oliva'!OH$6:OH$257)</f>
        <v>0.5</v>
      </c>
      <c r="OI285" s="4">
        <f>SUMIF('Aceite de Oliva'!$A$6:$A$257,"&gt;="&amp;$A285,'Aceite de Oliva'!OI$6:OI$257)</f>
        <v>0</v>
      </c>
      <c r="OM285" s="4">
        <f>SUMIF('Aceite de Oliva'!$A$6:$A$257,"&gt;="&amp;$A285,'Aceite de Oliva'!OM$6:OM$257)</f>
        <v>1.7300000000000002</v>
      </c>
      <c r="ON285" s="4">
        <f>SUMIF('Aceite de Oliva'!$A$6:$A$257,"&gt;="&amp;$A285,'Aceite de Oliva'!ON$6:ON$257)</f>
        <v>2.59</v>
      </c>
      <c r="OO285" s="4">
        <f>SUMIF('Aceite de Oliva'!$A$6:$A$257,"&gt;="&amp;$A285,'Aceite de Oliva'!OO$6:OO$257)</f>
        <v>1.2000000000000002</v>
      </c>
      <c r="OP285" s="4">
        <f>SUMIF('Aceite de Oliva'!$A$6:$A$257,"&gt;="&amp;$A285,'Aceite de Oliva'!OP$6:OP$257)</f>
        <v>1.32</v>
      </c>
      <c r="OT285" s="4">
        <f>SUMIF('Aceite de Oliva'!$A$6:$A$257,"&gt;="&amp;$A285,'Aceite de Oliva'!OT$6:OT$257)</f>
        <v>4.28</v>
      </c>
      <c r="OU285" s="4">
        <f>SUMIF('Aceite de Oliva'!$A$6:$A$257,"&gt;="&amp;$A285,'Aceite de Oliva'!OU$6:OU$257)</f>
        <v>11.39</v>
      </c>
      <c r="OV285" s="4">
        <f>SUMIF('Aceite de Oliva'!$A$6:$A$257,"&gt;="&amp;$A285,'Aceite de Oliva'!OV$6:OV$257)</f>
        <v>1.7700000000000002</v>
      </c>
      <c r="OW285" s="4">
        <f>SUMIF('Aceite de Oliva'!$A$6:$A$257,"&gt;="&amp;$A285,'Aceite de Oliva'!OW$6:OW$257)</f>
        <v>1.42</v>
      </c>
      <c r="PA285" s="4">
        <f>SUMIF('Aceite de Oliva'!$A$6:$A$257,"&gt;="&amp;$A285,'Aceite de Oliva'!PA$6:PA$257)</f>
        <v>7.42</v>
      </c>
      <c r="PB285" s="4">
        <f>SUMIF('Aceite de Oliva'!$A$6:$A$257,"&gt;="&amp;$A285,'Aceite de Oliva'!PB$6:PB$257)</f>
        <v>20.11</v>
      </c>
      <c r="PC285" s="4">
        <f>SUMIF('Aceite de Oliva'!$A$6:$A$257,"&gt;="&amp;$A285,'Aceite de Oliva'!PC$6:PC$257)</f>
        <v>3.58</v>
      </c>
      <c r="PD285" s="4">
        <f>SUMIF('Aceite de Oliva'!$A$6:$A$257,"&gt;="&amp;$A285,'Aceite de Oliva'!PD$6:PD$257)</f>
        <v>0.6</v>
      </c>
      <c r="PH285" s="4">
        <f>SUMIF('Aceite de Oliva'!$A$6:$A$257,"&gt;="&amp;$A285,'Aceite de Oliva'!PH$6:PH$257)</f>
        <v>6.1199999999999992</v>
      </c>
      <c r="PI285" s="4">
        <f>SUMIF('Aceite de Oliva'!$A$6:$A$257,"&gt;="&amp;$A285,'Aceite de Oliva'!PI$6:PI$257)</f>
        <v>14.840000000000002</v>
      </c>
      <c r="PJ285" s="4">
        <f>SUMIF('Aceite de Oliva'!$A$6:$A$257,"&gt;="&amp;$A285,'Aceite de Oliva'!PJ$6:PJ$257)</f>
        <v>2.48</v>
      </c>
      <c r="PK285" s="4">
        <f>SUMIF('Aceite de Oliva'!$A$6:$A$257,"&gt;="&amp;$A285,'Aceite de Oliva'!PK$6:PK$257)</f>
        <v>3.79</v>
      </c>
      <c r="PO285" s="4">
        <f>SUMIF('Aceite de Oliva'!$A$6:$A$257,"&gt;="&amp;$A285,'Aceite de Oliva'!PO$6:PO$257)</f>
        <v>5.870000000000001</v>
      </c>
      <c r="PP285" s="4">
        <f>SUMIF('Aceite de Oliva'!$A$6:$A$257,"&gt;="&amp;$A285,'Aceite de Oliva'!PP$6:PP$257)</f>
        <v>15.9</v>
      </c>
      <c r="PQ285" s="4">
        <f>SUMIF('Aceite de Oliva'!$A$6:$A$257,"&gt;="&amp;$A285,'Aceite de Oliva'!PQ$6:PQ$257)</f>
        <v>2.27</v>
      </c>
      <c r="PR285" s="4">
        <f>SUMIF('Aceite de Oliva'!$A$6:$A$257,"&gt;="&amp;$A285,'Aceite de Oliva'!PR$6:PR$257)</f>
        <v>1.7200000000000002</v>
      </c>
      <c r="PV285" s="4">
        <f>SUMIF('Aceite de Oliva'!$A$6:$A$257,"&gt;="&amp;$A285,'Aceite de Oliva'!PV$6:PV$257)</f>
        <v>5.83</v>
      </c>
      <c r="PW285" s="4">
        <f>SUMIF('Aceite de Oliva'!$A$6:$A$257,"&gt;="&amp;$A285,'Aceite de Oliva'!PW$6:PW$257)</f>
        <v>16.32</v>
      </c>
      <c r="PX285" s="4">
        <f>SUMIF('Aceite de Oliva'!$A$6:$A$257,"&gt;="&amp;$A285,'Aceite de Oliva'!PX$6:PX$257)</f>
        <v>2.2600000000000002</v>
      </c>
      <c r="PY285" s="4">
        <f>SUMIF('Aceite de Oliva'!$A$6:$A$257,"&gt;="&amp;$A285,'Aceite de Oliva'!PY$6:PY$257)</f>
        <v>3.6500000000000004</v>
      </c>
      <c r="QC285" s="4">
        <f>SUMIF('Aceite de Oliva'!$A$6:$A$257,"&gt;="&amp;$A285,'Aceite de Oliva'!QC$6:QC$257)</f>
        <v>5.27</v>
      </c>
      <c r="QD285" s="4">
        <f>SUMIF('Aceite de Oliva'!$A$6:$A$257,"&gt;="&amp;$A285,'Aceite de Oliva'!QD$6:QD$257)</f>
        <v>16.78</v>
      </c>
      <c r="QE285" s="4">
        <f>SUMIF('Aceite de Oliva'!$A$6:$A$257,"&gt;="&amp;$A285,'Aceite de Oliva'!QE$6:QE$257)</f>
        <v>1.8</v>
      </c>
      <c r="QF285" s="4">
        <f>SUMIF('Aceite de Oliva'!$A$6:$A$257,"&gt;="&amp;$A285,'Aceite de Oliva'!QF$6:QF$257)</f>
        <v>3.6500000000000004</v>
      </c>
    </row>
    <row r="287" spans="1:448" x14ac:dyDescent="0.25">
      <c r="D287" s="1">
        <f>SUM(D262:D285)</f>
        <v>100.00999999999999</v>
      </c>
      <c r="E287" s="1">
        <f>SUM(E262:E285)</f>
        <v>100.00999999999999</v>
      </c>
      <c r="F287" s="1">
        <f>SUM(F262:F285)</f>
        <v>99.990000000000009</v>
      </c>
      <c r="G287" s="1">
        <f>SUM(G262:G285)</f>
        <v>100</v>
      </c>
      <c r="K287" s="1">
        <f>SUM(K262:K285)</f>
        <v>100.02000000000001</v>
      </c>
      <c r="L287" s="1">
        <f>SUM(L262:L285)</f>
        <v>100.03</v>
      </c>
      <c r="M287" s="1">
        <f>SUM(M262:M285)</f>
        <v>100.01000000000002</v>
      </c>
      <c r="N287" s="1">
        <f>SUM(N262:N285)</f>
        <v>99.999999999999986</v>
      </c>
      <c r="R287" s="1">
        <f>SUM(R262:R285)</f>
        <v>100.02</v>
      </c>
      <c r="S287" s="1">
        <f>SUM(S262:S285)</f>
        <v>100.01999999999998</v>
      </c>
      <c r="T287" s="1">
        <f>SUM(T262:T285)</f>
        <v>99.97999999999999</v>
      </c>
      <c r="U287" s="1">
        <f>SUM(U262:U285)</f>
        <v>100</v>
      </c>
      <c r="Y287" s="1">
        <f>SUM(Y262:Y285)</f>
        <v>99.990000000000009</v>
      </c>
      <c r="Z287" s="1">
        <f>SUM(Z262:Z285)</f>
        <v>100.02000000000002</v>
      </c>
      <c r="AA287" s="1">
        <f>SUM(AA262:AA285)</f>
        <v>100.02000000000001</v>
      </c>
      <c r="AB287" s="1">
        <f>SUM(AB262:AB285)</f>
        <v>99.97999999999999</v>
      </c>
      <c r="AF287" s="1">
        <f>SUM(AF262:AF285)</f>
        <v>99.989999999999981</v>
      </c>
      <c r="AG287" s="1">
        <f>SUM(AG262:AG285)</f>
        <v>99.979999999999976</v>
      </c>
      <c r="AH287" s="1">
        <f>SUM(AH262:AH285)</f>
        <v>100</v>
      </c>
      <c r="AI287" s="1">
        <f>SUM(AI262:AI285)</f>
        <v>100.01</v>
      </c>
      <c r="AM287" s="1">
        <f>SUM(AM262:AM285)</f>
        <v>100.01999999999998</v>
      </c>
      <c r="AN287" s="1">
        <f>SUM(AN262:AN285)</f>
        <v>100</v>
      </c>
      <c r="AO287" s="1">
        <f>SUM(AO262:AO285)</f>
        <v>99.96999999999997</v>
      </c>
      <c r="AP287" s="1">
        <f>SUM(AP262:AP285)</f>
        <v>99.980000000000032</v>
      </c>
      <c r="AT287" s="1">
        <f>SUM(AT262:AT285)</f>
        <v>100</v>
      </c>
      <c r="AU287" s="1">
        <f>SUM(AU262:AU285)</f>
        <v>100.02</v>
      </c>
      <c r="AV287" s="1">
        <f>SUM(AV262:AV285)</f>
        <v>100.00000000000003</v>
      </c>
      <c r="AW287" s="1">
        <f>SUM(AW262:AW285)</f>
        <v>99.999999999999986</v>
      </c>
      <c r="BA287" s="1">
        <f>SUM(BA262:BA285)</f>
        <v>99.97999999999999</v>
      </c>
      <c r="BB287" s="1">
        <f>SUM(BB262:BB285)</f>
        <v>99.98</v>
      </c>
      <c r="BC287" s="1">
        <f>SUM(BC262:BC285)</f>
        <v>99.97</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100</v>
      </c>
      <c r="BX287" s="1">
        <f>SUM(BX262:BX285)</f>
        <v>100.00999999999999</v>
      </c>
      <c r="BY287" s="1">
        <f>SUM(BY262:BY285)</f>
        <v>99.99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99.97999999999999</v>
      </c>
      <c r="CR287" s="1">
        <f>SUM(CR262:CR285)</f>
        <v>99.990000000000009</v>
      </c>
      <c r="CS287" s="1">
        <f>SUM(CS262:CS285)</f>
        <v>99.970000000000013</v>
      </c>
      <c r="CT287" s="1">
        <f>SUM(CT262:CT285)</f>
        <v>100.02000000000001</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100.00999999999996</v>
      </c>
      <c r="DT287" s="1">
        <f>SUM(DT262:DT285)</f>
        <v>100.02</v>
      </c>
      <c r="DU287" s="1">
        <f>SUM(DU262:DU285)</f>
        <v>100.02</v>
      </c>
      <c r="DV287" s="1">
        <f>SUM(DV262:DV285)</f>
        <v>99.990000000000009</v>
      </c>
      <c r="DZ287" s="1">
        <f>SUM(DZ262:DZ285)</f>
        <v>100.01999999999998</v>
      </c>
      <c r="EA287" s="1">
        <f>SUM(EA262:EA285)</f>
        <v>100.01000000000002</v>
      </c>
      <c r="EB287" s="1">
        <f>SUM(EB262:EB285)</f>
        <v>99.97999999999999</v>
      </c>
      <c r="EC287" s="1">
        <f>SUM(EC262:EC285)</f>
        <v>99.990000000000009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v>
      </c>
      <c r="EW287" s="1">
        <f>SUM(EW262:EW285)</f>
        <v>100.03999999999998</v>
      </c>
      <c r="EX287" s="1">
        <f>SUM(EX262:EX285)</f>
        <v>99.999999999999986</v>
      </c>
      <c r="FB287" s="1">
        <f>SUM(FB262:FB285)</f>
        <v>99.999999999999986</v>
      </c>
      <c r="FC287" s="1">
        <f>SUM(FC262:FC285)</f>
        <v>99.979999999999976</v>
      </c>
      <c r="FD287" s="1">
        <f>SUM(FD262:FD285)</f>
        <v>100.02</v>
      </c>
      <c r="FE287" s="1">
        <f>SUM(FE262:FE285)</f>
        <v>99.980000000000018</v>
      </c>
      <c r="FI287" s="1">
        <f>SUM(FI262:FI285)</f>
        <v>99.970000000000041</v>
      </c>
      <c r="FJ287" s="1">
        <f>SUM(FJ262:FJ285)</f>
        <v>100</v>
      </c>
      <c r="FK287" s="1">
        <f>SUM(FK262:FK285)</f>
        <v>100.02999999999999</v>
      </c>
      <c r="FL287" s="1">
        <f>SUM(FL262:FL285)</f>
        <v>99.98</v>
      </c>
      <c r="FP287" s="1">
        <f>SUM(FP262:FP285)</f>
        <v>99.98</v>
      </c>
      <c r="FQ287" s="1">
        <f>SUM(FQ262:FQ285)</f>
        <v>99.989999999999966</v>
      </c>
      <c r="FR287" s="1">
        <f>SUM(FR262:FR285)</f>
        <v>100.02999999999999</v>
      </c>
      <c r="FS287" s="1">
        <f>SUM(FS262:FS285)</f>
        <v>100.01</v>
      </c>
      <c r="FW287" s="1">
        <f>SUM(FW262:FW285)</f>
        <v>100.01</v>
      </c>
      <c r="FX287" s="1">
        <f>SUM(FX262:FX285)</f>
        <v>100</v>
      </c>
      <c r="FY287" s="1">
        <f>SUM(FY262:FY285)</f>
        <v>99.990000000000009</v>
      </c>
      <c r="FZ287" s="1">
        <f>SUM(FZ262:FZ285)</f>
        <v>99.970000000000027</v>
      </c>
      <c r="GD287" s="1">
        <f>SUM(GD262:GD285)</f>
        <v>99.979999999999976</v>
      </c>
      <c r="GE287" s="1">
        <f>SUM(GE262:GE285)</f>
        <v>99.970000000000027</v>
      </c>
      <c r="GF287" s="1">
        <f>SUM(GF262:GF285)</f>
        <v>99.970000000000013</v>
      </c>
      <c r="GG287" s="1">
        <f>SUM(GG262:GG285)</f>
        <v>100.01</v>
      </c>
      <c r="GK287" s="1">
        <f>SUM(GK262:GK285)</f>
        <v>99.979999999999976</v>
      </c>
      <c r="GL287" s="1">
        <f>SUM(GL262:GL285)</f>
        <v>100.02000000000002</v>
      </c>
      <c r="GM287" s="1">
        <f>SUM(GM262:GM285)</f>
        <v>100.02</v>
      </c>
      <c r="GN287" s="1">
        <f>SUM(GN262:GN285)</f>
        <v>99.989999999999981</v>
      </c>
      <c r="GR287" s="1">
        <f>SUM(GR262:GR285)</f>
        <v>99.989999999999966</v>
      </c>
      <c r="GS287" s="1">
        <f>SUM(GS262:GS285)</f>
        <v>100.01000000000002</v>
      </c>
      <c r="GT287" s="1">
        <f>SUM(GT262:GT285)</f>
        <v>99.970000000000013</v>
      </c>
      <c r="GU287" s="1">
        <f>SUM(GU262:GU285)</f>
        <v>100.01000000000002</v>
      </c>
      <c r="GY287" s="1">
        <f>SUM(GY262:GY285)</f>
        <v>99.97</v>
      </c>
      <c r="GZ287" s="1">
        <f>SUM(GZ262:GZ285)</f>
        <v>99.98</v>
      </c>
      <c r="HA287" s="1">
        <f>SUM(HA262:HA285)</f>
        <v>100.01000000000002</v>
      </c>
      <c r="HB287" s="1">
        <f>SUM(HB262:HB285)</f>
        <v>99.990000000000009</v>
      </c>
      <c r="HF287" s="1">
        <f>SUM(HF262:HF285)</f>
        <v>99.989999999999981</v>
      </c>
      <c r="HG287" s="1">
        <f>SUM(HG262:HG285)</f>
        <v>100.02999999999999</v>
      </c>
      <c r="HH287" s="1">
        <f>SUM(HH262:HH285)</f>
        <v>100.01000000000003</v>
      </c>
      <c r="HI287" s="1">
        <f>SUM(HI262:HI285)</f>
        <v>99.990000000000023</v>
      </c>
      <c r="HM287" s="1">
        <f>SUM(HM262:HM285)</f>
        <v>100.00000000000001</v>
      </c>
      <c r="HN287" s="1">
        <f>SUM(HN262:HN285)</f>
        <v>100</v>
      </c>
      <c r="HO287" s="1">
        <f>SUM(HO262:HO285)</f>
        <v>100.00000000000001</v>
      </c>
      <c r="HP287" s="1">
        <f>SUM(HP262:HP285)</f>
        <v>100.00999999999996</v>
      </c>
      <c r="HT287" s="1">
        <f>SUM(HT262:HT285)</f>
        <v>99.979999999999947</v>
      </c>
      <c r="HU287" s="1">
        <f>SUM(HU262:HU285)</f>
        <v>100</v>
      </c>
      <c r="HV287" s="1">
        <f>SUM(HV262:HV285)</f>
        <v>100.01999999999998</v>
      </c>
      <c r="HW287" s="1">
        <f>SUM(HW262:HW285)</f>
        <v>99.98</v>
      </c>
      <c r="IA287" s="1">
        <f>SUM(IA262:IA285)</f>
        <v>99.979999999999976</v>
      </c>
      <c r="IB287" s="1">
        <f>SUM(IB262:IB285)</f>
        <v>100.00000000000001</v>
      </c>
      <c r="IC287" s="1">
        <f>SUM(IC262:IC285)</f>
        <v>100.00999999999999</v>
      </c>
      <c r="ID287" s="1">
        <f>SUM(ID262:ID285)</f>
        <v>100</v>
      </c>
      <c r="IH287" s="1">
        <f>SUM(IH262:IH285)</f>
        <v>100</v>
      </c>
      <c r="II287" s="1">
        <f>SUM(II262:II285)</f>
        <v>100.01</v>
      </c>
      <c r="IJ287" s="1">
        <f>SUM(IJ262:IJ285)</f>
        <v>100.01000000000002</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100.00999999999998</v>
      </c>
      <c r="IW287" s="1">
        <f>SUM(IW262:IW285)</f>
        <v>100</v>
      </c>
      <c r="IX287" s="1">
        <f>SUM(IX262:IX285)</f>
        <v>100.00000000000003</v>
      </c>
      <c r="IY287" s="1">
        <f>SUM(IY262:IY285)</f>
        <v>100.01</v>
      </c>
      <c r="JC287" s="1">
        <f>SUM(JC262:JC285)</f>
        <v>100.01999999999995</v>
      </c>
      <c r="JD287" s="1">
        <f>SUM(JD262:JD285)</f>
        <v>100.01999999999998</v>
      </c>
      <c r="JE287" s="1">
        <f>SUM(JE262:JE285)</f>
        <v>100.00999999999999</v>
      </c>
      <c r="JF287" s="1">
        <f>SUM(JF262:JF285)</f>
        <v>100.00999999999998</v>
      </c>
      <c r="JJ287" s="1">
        <f>SUM(JJ262:JJ285)</f>
        <v>100.00999999999999</v>
      </c>
      <c r="JK287" s="1">
        <f>SUM(JK262:JK285)</f>
        <v>100.02999999999997</v>
      </c>
      <c r="JL287" s="1">
        <f>SUM(JL262:JL285)</f>
        <v>100.00999999999999</v>
      </c>
      <c r="JM287" s="1">
        <f>SUM(JM262:JM285)</f>
        <v>100.03</v>
      </c>
      <c r="JQ287" s="1">
        <f>SUM(JQ262:JQ285)</f>
        <v>100.03000000000002</v>
      </c>
      <c r="JR287" s="1">
        <f>SUM(JR262:JR285)</f>
        <v>100.00999999999999</v>
      </c>
      <c r="JS287" s="1">
        <f>SUM(JS262:JS285)</f>
        <v>100.02999999999997</v>
      </c>
      <c r="JT287" s="1">
        <f>SUM(JT262:JT285)</f>
        <v>99.999999999999986</v>
      </c>
      <c r="JX287" s="1">
        <f>SUM(JX262:JX285)</f>
        <v>99.99</v>
      </c>
      <c r="JY287" s="1">
        <f>SUM(JY262:JY285)</f>
        <v>100.02999999999999</v>
      </c>
      <c r="JZ287" s="1">
        <f>SUM(JZ262:JZ285)</f>
        <v>99.999999999999986</v>
      </c>
      <c r="KA287" s="1">
        <f>SUM(KA262:KA285)</f>
        <v>99.969999999999985</v>
      </c>
      <c r="KE287" s="32">
        <f>SUM(KE262:KE285)</f>
        <v>99.980000000000032</v>
      </c>
      <c r="KF287" s="32">
        <f>SUM(KF262:KF285)</f>
        <v>99.98</v>
      </c>
      <c r="KG287" s="32">
        <f>SUM(KG262:KG285)</f>
        <v>100.02000000000001</v>
      </c>
      <c r="KH287" s="32">
        <f>SUM(KH262:KH285)</f>
        <v>99.990000000000009</v>
      </c>
      <c r="KL287" s="32">
        <f>SUM(KL262:KL285)</f>
        <v>99.93</v>
      </c>
      <c r="KM287" s="32">
        <f>SUM(KM262:KM285)</f>
        <v>100.02000000000001</v>
      </c>
      <c r="KN287" s="32">
        <f>SUM(KN262:KN285)</f>
        <v>99.97999999999999</v>
      </c>
      <c r="KO287" s="32">
        <f>SUM(KO262:KO285)</f>
        <v>99.969999999999985</v>
      </c>
      <c r="KS287" s="32">
        <f>SUM(KS262:KS285)</f>
        <v>99.999999999999972</v>
      </c>
      <c r="KT287" s="32">
        <f>SUM(KT262:KT285)</f>
        <v>100.03000000000002</v>
      </c>
      <c r="KU287" s="32">
        <f>SUM(KU262:KU285)</f>
        <v>100.03000000000004</v>
      </c>
      <c r="KV287" s="32">
        <f>SUM(KV262:KV285)</f>
        <v>99.990000000000023</v>
      </c>
      <c r="KZ287" s="32">
        <f>SUM(KZ262:KZ285)</f>
        <v>99.99</v>
      </c>
      <c r="LA287" s="32">
        <f>SUM(LA262:LA285)</f>
        <v>100.04</v>
      </c>
      <c r="LB287" s="32">
        <f>SUM(LB262:LB285)</f>
        <v>100.02000000000001</v>
      </c>
      <c r="LC287" s="32">
        <f>SUM(LC262:LC285)</f>
        <v>99.999999999999986</v>
      </c>
      <c r="LG287" s="32">
        <f>SUM(LG262:LG285)</f>
        <v>100.01</v>
      </c>
      <c r="LH287" s="32">
        <f>SUM(LH262:LH285)</f>
        <v>99.970000000000013</v>
      </c>
      <c r="LI287" s="32">
        <f>SUM(LI262:LI285)</f>
        <v>100.01</v>
      </c>
      <c r="LJ287" s="32">
        <f>SUM(LJ262:LJ285)</f>
        <v>100.02999999999999</v>
      </c>
      <c r="LN287" s="32">
        <f>SUM(LN262:LN285)</f>
        <v>100.01000000000003</v>
      </c>
      <c r="LO287" s="32">
        <f>SUM(LO262:LO285)</f>
        <v>99.979999999999976</v>
      </c>
      <c r="LP287" s="32">
        <f>SUM(LP262:LP285)</f>
        <v>99.960000000000008</v>
      </c>
      <c r="LQ287" s="32">
        <f>SUM(LQ262:LQ285)</f>
        <v>99.99</v>
      </c>
      <c r="LU287" s="32">
        <f>SUM(LU262:LU285)</f>
        <v>100.03000000000003</v>
      </c>
      <c r="LV287" s="32">
        <f>SUM(LV262:LV285)</f>
        <v>99.990000000000009</v>
      </c>
      <c r="LW287" s="32">
        <f>SUM(LW262:LW285)</f>
        <v>99.98</v>
      </c>
      <c r="LX287" s="32">
        <f>SUM(LX262:LX285)</f>
        <v>99.990000000000009</v>
      </c>
      <c r="MB287" s="32">
        <f>SUM(MB262:MB285)</f>
        <v>99.99</v>
      </c>
      <c r="MC287" s="32">
        <f>SUM(MC262:MC285)</f>
        <v>100.01</v>
      </c>
      <c r="MD287" s="32">
        <f>SUM(MD262:MD285)</f>
        <v>99.98</v>
      </c>
      <c r="ME287" s="32">
        <f>SUM(ME262:ME285)</f>
        <v>100.00000000000001</v>
      </c>
      <c r="MI287" s="32">
        <f>SUM(MI262:MI285)</f>
        <v>99.96999999999997</v>
      </c>
      <c r="MJ287" s="32">
        <f>SUM(MJ262:MJ285)</f>
        <v>99.98</v>
      </c>
      <c r="MK287" s="32">
        <f>SUM(MK262:MK285)</f>
        <v>99.999999999999972</v>
      </c>
      <c r="ML287" s="32">
        <f>SUM(ML262:ML285)</f>
        <v>99.980000000000032</v>
      </c>
      <c r="MP287" s="32">
        <f>SUM(MP262:MP285)</f>
        <v>99.999999999999972</v>
      </c>
      <c r="MQ287" s="32">
        <f>SUM(MQ262:MQ285)</f>
        <v>99.970000000000027</v>
      </c>
      <c r="MR287" s="32">
        <f>SUM(MR262:MR285)</f>
        <v>99.999999999999986</v>
      </c>
      <c r="MS287" s="32">
        <f>SUM(MS262:MS285)</f>
        <v>100.02000000000001</v>
      </c>
      <c r="MW287" s="32">
        <f>SUM(MW262:MW285)</f>
        <v>100.04</v>
      </c>
      <c r="MX287" s="32">
        <f>SUM(MX262:MX285)</f>
        <v>99.960000000000008</v>
      </c>
      <c r="MY287" s="32">
        <f>SUM(MY262:MY285)</f>
        <v>100.00999999999999</v>
      </c>
      <c r="MZ287" s="32">
        <f>SUM(MZ262:MZ285)</f>
        <v>100.01</v>
      </c>
      <c r="ND287" s="32">
        <f>SUM(ND262:ND285)</f>
        <v>100.02000000000002</v>
      </c>
      <c r="NE287" s="32">
        <f>SUM(NE262:NE285)</f>
        <v>100.00000000000001</v>
      </c>
      <c r="NF287" s="32">
        <f>SUM(NF262:NF285)</f>
        <v>100.00999999999999</v>
      </c>
      <c r="NG287" s="32">
        <f>SUM(NG262:NG285)</f>
        <v>100.01000000000003</v>
      </c>
      <c r="NK287" s="32">
        <f>SUM(NK262:NK285)</f>
        <v>100.02999999999999</v>
      </c>
      <c r="NL287" s="32">
        <f>SUM(NL262:NL285)</f>
        <v>99.990000000000009</v>
      </c>
      <c r="NM287" s="32">
        <f>SUM(NM262:NM285)</f>
        <v>100.03000000000002</v>
      </c>
      <c r="NN287" s="32">
        <f>SUM(NN262:NN285)</f>
        <v>100.02999999999999</v>
      </c>
      <c r="NR287" s="32">
        <f>SUM(NR262:NR285)</f>
        <v>100.04999999999997</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99.950000000000031</v>
      </c>
      <c r="ON287" s="32">
        <f>SUM(ON262:ON285)</f>
        <v>100.00999999999999</v>
      </c>
      <c r="OO287" s="32">
        <f>SUM(OO262:OO285)</f>
        <v>100.01</v>
      </c>
      <c r="OP287" s="32">
        <f>SUM(OP262:OP285)</f>
        <v>100.02</v>
      </c>
      <c r="OT287" s="32">
        <f>SUM(OT262:OT285)</f>
        <v>100.02</v>
      </c>
      <c r="OU287" s="32">
        <f>SUM(OU262:OU285)</f>
        <v>99.979999999999976</v>
      </c>
      <c r="OV287" s="32">
        <f>SUM(OV262:OV285)</f>
        <v>100</v>
      </c>
      <c r="OW287" s="32">
        <f>SUM(OW262:OW285)</f>
        <v>99.990000000000009</v>
      </c>
      <c r="PA287" s="32">
        <f>SUM(PA262:PA285)</f>
        <v>99.989999999999981</v>
      </c>
      <c r="PB287" s="32">
        <f>SUM(PB262:PB285)</f>
        <v>100</v>
      </c>
      <c r="PC287" s="32">
        <f>SUM(PC262:PC285)</f>
        <v>99.95999999999998</v>
      </c>
      <c r="PD287" s="32">
        <f>SUM(PD262:PD285)</f>
        <v>100</v>
      </c>
      <c r="PH287" s="32">
        <f>SUM(PH262:PH285)</f>
        <v>100.03</v>
      </c>
      <c r="PI287" s="32">
        <f>SUM(PI262:PI285)</f>
        <v>100.03</v>
      </c>
      <c r="PJ287" s="32">
        <f>SUM(PJ262:PJ285)</f>
        <v>99.960000000000022</v>
      </c>
      <c r="PK287" s="32">
        <f>SUM(PK262:PK285)</f>
        <v>99.98</v>
      </c>
      <c r="PO287" s="32">
        <f>SUM(PO262:PO285)</f>
        <v>100</v>
      </c>
      <c r="PP287" s="32">
        <f>SUM(PP262:PP285)</f>
        <v>99.97</v>
      </c>
      <c r="PQ287" s="32">
        <f>SUM(PQ262:PQ285)</f>
        <v>99.97</v>
      </c>
      <c r="PR287" s="32">
        <f>SUM(PR262:PR285)</f>
        <v>100.01</v>
      </c>
      <c r="PV287" s="32">
        <f>SUM(PV262:PV285)</f>
        <v>100.03999999999999</v>
      </c>
      <c r="PW287" s="32">
        <f>SUM(PW262:PW285)</f>
        <v>100.00999999999999</v>
      </c>
      <c r="PX287" s="32">
        <f>SUM(PX262:PX285)</f>
        <v>99.99</v>
      </c>
      <c r="PY287" s="32">
        <f>SUM(PY262:PY285)</f>
        <v>100.00000000000001</v>
      </c>
      <c r="QC287" s="32">
        <f>SUM(QC262:QC285)</f>
        <v>99.96</v>
      </c>
      <c r="QD287" s="32">
        <f>SUM(QD262:QD285)</f>
        <v>100.02</v>
      </c>
      <c r="QE287" s="32">
        <f>SUM(QE262:QE285)</f>
        <v>99.999999999999986</v>
      </c>
      <c r="QF287" s="32">
        <f>SUM(QF262:QF285)</f>
        <v>100.01</v>
      </c>
    </row>
  </sheetData>
  <mergeCells count="1">
    <mergeCell ref="A260:B260"/>
  </mergeCells>
  <conditionalFormatting sqref="BA287:BD287">
    <cfRule type="cellIs" dxfId="573" priority="211" operator="greaterThan">
      <formula>100.1</formula>
    </cfRule>
    <cfRule type="cellIs" dxfId="572" priority="212" operator="greaterThan">
      <formula>99.8</formula>
    </cfRule>
    <cfRule type="cellIs" dxfId="571" priority="213" operator="lessThan">
      <formula>99.8</formula>
    </cfRule>
  </conditionalFormatting>
  <conditionalFormatting sqref="BH287:BK287">
    <cfRule type="cellIs" dxfId="570" priority="208" operator="greaterThan">
      <formula>100.1</formula>
    </cfRule>
    <cfRule type="cellIs" dxfId="569" priority="209" operator="greaterThan">
      <formula>99.8</formula>
    </cfRule>
    <cfRule type="cellIs" dxfId="568" priority="210" operator="lessThan">
      <formula>99.8</formula>
    </cfRule>
  </conditionalFormatting>
  <conditionalFormatting sqref="BO287:BR287">
    <cfRule type="cellIs" dxfId="567" priority="205" operator="greaterThan">
      <formula>100.1</formula>
    </cfRule>
    <cfRule type="cellIs" dxfId="566" priority="206" operator="greaterThan">
      <formula>99.8</formula>
    </cfRule>
    <cfRule type="cellIs" dxfId="565" priority="207" operator="lessThan">
      <formula>99.8</formula>
    </cfRule>
  </conditionalFormatting>
  <conditionalFormatting sqref="BV287:BY287">
    <cfRule type="cellIs" dxfId="564" priority="202" operator="greaterThan">
      <formula>100.1</formula>
    </cfRule>
    <cfRule type="cellIs" dxfId="563" priority="203" operator="greaterThan">
      <formula>99.8</formula>
    </cfRule>
    <cfRule type="cellIs" dxfId="562" priority="204" operator="lessThan">
      <formula>99.8</formula>
    </cfRule>
  </conditionalFormatting>
  <conditionalFormatting sqref="AT287:AW287">
    <cfRule type="cellIs" dxfId="561" priority="199" operator="greaterThan">
      <formula>100.1</formula>
    </cfRule>
    <cfRule type="cellIs" dxfId="560" priority="200" operator="greaterThan">
      <formula>99.8</formula>
    </cfRule>
    <cfRule type="cellIs" dxfId="559" priority="201" operator="lessThan">
      <formula>99.8</formula>
    </cfRule>
  </conditionalFormatting>
  <conditionalFormatting sqref="AM287:AP287">
    <cfRule type="cellIs" dxfId="558" priority="196" operator="greaterThan">
      <formula>100.1</formula>
    </cfRule>
    <cfRule type="cellIs" dxfId="557" priority="197" operator="greaterThan">
      <formula>99.8</formula>
    </cfRule>
    <cfRule type="cellIs" dxfId="556" priority="198" operator="lessThan">
      <formula>99.8</formula>
    </cfRule>
  </conditionalFormatting>
  <conditionalFormatting sqref="AF287:AI287">
    <cfRule type="cellIs" dxfId="555" priority="193" operator="greaterThan">
      <formula>100.1</formula>
    </cfRule>
    <cfRule type="cellIs" dxfId="554" priority="194" operator="greaterThan">
      <formula>99.8</formula>
    </cfRule>
    <cfRule type="cellIs" dxfId="553" priority="195" operator="lessThan">
      <formula>99.8</formula>
    </cfRule>
  </conditionalFormatting>
  <conditionalFormatting sqref="Y287:AB287">
    <cfRule type="cellIs" dxfId="552" priority="190" operator="greaterThan">
      <formula>100.1</formula>
    </cfRule>
    <cfRule type="cellIs" dxfId="551" priority="191" operator="greaterThan">
      <formula>99.8</formula>
    </cfRule>
    <cfRule type="cellIs" dxfId="550" priority="192" operator="lessThan">
      <formula>99.8</formula>
    </cfRule>
  </conditionalFormatting>
  <conditionalFormatting sqref="R287:U287">
    <cfRule type="cellIs" dxfId="549" priority="187" operator="greaterThan">
      <formula>100.1</formula>
    </cfRule>
    <cfRule type="cellIs" dxfId="548" priority="188" operator="greaterThan">
      <formula>99.8</formula>
    </cfRule>
    <cfRule type="cellIs" dxfId="547" priority="189" operator="lessThan">
      <formula>99.8</formula>
    </cfRule>
  </conditionalFormatting>
  <conditionalFormatting sqref="K287:N287">
    <cfRule type="cellIs" dxfId="546" priority="184" operator="greaterThan">
      <formula>100.1</formula>
    </cfRule>
    <cfRule type="cellIs" dxfId="545" priority="185" operator="greaterThan">
      <formula>99.8</formula>
    </cfRule>
    <cfRule type="cellIs" dxfId="544" priority="186" operator="lessThan">
      <formula>99.8</formula>
    </cfRule>
  </conditionalFormatting>
  <conditionalFormatting sqref="D287:G287">
    <cfRule type="cellIs" dxfId="543" priority="181" operator="greaterThan">
      <formula>100.1</formula>
    </cfRule>
    <cfRule type="cellIs" dxfId="542" priority="182" operator="greaterThan">
      <formula>99.8</formula>
    </cfRule>
    <cfRule type="cellIs" dxfId="541" priority="183" operator="lessThan">
      <formula>99.8</formula>
    </cfRule>
  </conditionalFormatting>
  <conditionalFormatting sqref="CC287:CF287">
    <cfRule type="cellIs" dxfId="540" priority="178" operator="greaterThan">
      <formula>100.1</formula>
    </cfRule>
    <cfRule type="cellIs" dxfId="539" priority="179" operator="greaterThan">
      <formula>99.8</formula>
    </cfRule>
    <cfRule type="cellIs" dxfId="538" priority="180" operator="lessThan">
      <formula>99.8</formula>
    </cfRule>
  </conditionalFormatting>
  <conditionalFormatting sqref="CJ287:CM287">
    <cfRule type="cellIs" dxfId="537" priority="175" operator="greaterThan">
      <formula>100.1</formula>
    </cfRule>
    <cfRule type="cellIs" dxfId="536" priority="176" operator="greaterThan">
      <formula>99.8</formula>
    </cfRule>
    <cfRule type="cellIs" dxfId="535" priority="177" operator="lessThan">
      <formula>99.8</formula>
    </cfRule>
  </conditionalFormatting>
  <conditionalFormatting sqref="CQ287:CT287">
    <cfRule type="cellIs" dxfId="534" priority="172" operator="greaterThan">
      <formula>100.1</formula>
    </cfRule>
    <cfRule type="cellIs" dxfId="533" priority="173" operator="greaterThan">
      <formula>99.8</formula>
    </cfRule>
    <cfRule type="cellIs" dxfId="532" priority="174" operator="lessThan">
      <formula>99.8</formula>
    </cfRule>
  </conditionalFormatting>
  <conditionalFormatting sqref="CX287:DA287">
    <cfRule type="cellIs" dxfId="531" priority="169" operator="greaterThan">
      <formula>100.1</formula>
    </cfRule>
    <cfRule type="cellIs" dxfId="530" priority="170" operator="greaterThan">
      <formula>99.8</formula>
    </cfRule>
    <cfRule type="cellIs" dxfId="529" priority="171" operator="lessThan">
      <formula>99.8</formula>
    </cfRule>
  </conditionalFormatting>
  <conditionalFormatting sqref="DE287:DH287">
    <cfRule type="cellIs" dxfId="528" priority="166" operator="greaterThan">
      <formula>100.1</formula>
    </cfRule>
    <cfRule type="cellIs" dxfId="527" priority="167" operator="greaterThan">
      <formula>99.8</formula>
    </cfRule>
    <cfRule type="cellIs" dxfId="526" priority="168" operator="lessThan">
      <formula>99.8</formula>
    </cfRule>
  </conditionalFormatting>
  <conditionalFormatting sqref="DL287:DO287">
    <cfRule type="cellIs" dxfId="525" priority="163" operator="greaterThan">
      <formula>100.1</formula>
    </cfRule>
    <cfRule type="cellIs" dxfId="524" priority="164" operator="greaterThan">
      <formula>99.8</formula>
    </cfRule>
    <cfRule type="cellIs" dxfId="523" priority="165" operator="lessThan">
      <formula>99.8</formula>
    </cfRule>
  </conditionalFormatting>
  <conditionalFormatting sqref="DS287:DV287">
    <cfRule type="cellIs" dxfId="522" priority="160" operator="greaterThan">
      <formula>100.1</formula>
    </cfRule>
    <cfRule type="cellIs" dxfId="521" priority="161" operator="greaterThan">
      <formula>99.8</formula>
    </cfRule>
    <cfRule type="cellIs" dxfId="520" priority="162" operator="lessThan">
      <formula>99.8</formula>
    </cfRule>
  </conditionalFormatting>
  <conditionalFormatting sqref="DZ287:EC287">
    <cfRule type="cellIs" dxfId="519" priority="157" operator="greaterThan">
      <formula>100.1</formula>
    </cfRule>
    <cfRule type="cellIs" dxfId="518" priority="158" operator="greaterThan">
      <formula>99.8</formula>
    </cfRule>
    <cfRule type="cellIs" dxfId="517" priority="159" operator="lessThan">
      <formula>99.8</formula>
    </cfRule>
  </conditionalFormatting>
  <conditionalFormatting sqref="EG287:EJ287">
    <cfRule type="cellIs" dxfId="516" priority="154" operator="greaterThan">
      <formula>100.1</formula>
    </cfRule>
    <cfRule type="cellIs" dxfId="515" priority="155" operator="greaterThan">
      <formula>99.8</formula>
    </cfRule>
    <cfRule type="cellIs" dxfId="514" priority="156" operator="lessThan">
      <formula>99.8</formula>
    </cfRule>
  </conditionalFormatting>
  <conditionalFormatting sqref="EN287:EQ287">
    <cfRule type="cellIs" dxfId="513" priority="151" operator="greaterThan">
      <formula>100.1</formula>
    </cfRule>
    <cfRule type="cellIs" dxfId="512" priority="152" operator="greaterThan">
      <formula>99.8</formula>
    </cfRule>
    <cfRule type="cellIs" dxfId="511" priority="153" operator="lessThan">
      <formula>99.8</formula>
    </cfRule>
  </conditionalFormatting>
  <conditionalFormatting sqref="EU287:EX287">
    <cfRule type="cellIs" dxfId="510" priority="148" operator="greaterThan">
      <formula>100.1</formula>
    </cfRule>
    <cfRule type="cellIs" dxfId="509" priority="149" operator="greaterThan">
      <formula>99.8</formula>
    </cfRule>
    <cfRule type="cellIs" dxfId="508" priority="150" operator="lessThan">
      <formula>99.8</formula>
    </cfRule>
  </conditionalFormatting>
  <conditionalFormatting sqref="FB287:FE287">
    <cfRule type="cellIs" dxfId="507" priority="142" operator="greaterThan">
      <formula>100.1</formula>
    </cfRule>
    <cfRule type="cellIs" dxfId="506" priority="143" operator="greaterThan">
      <formula>99.8</formula>
    </cfRule>
    <cfRule type="cellIs" dxfId="505" priority="144" operator="lessThan">
      <formula>99.8</formula>
    </cfRule>
  </conditionalFormatting>
  <conditionalFormatting sqref="FI287:FL287">
    <cfRule type="cellIs" dxfId="504" priority="139" operator="greaterThan">
      <formula>100.1</formula>
    </cfRule>
    <cfRule type="cellIs" dxfId="503" priority="140" operator="greaterThan">
      <formula>99.8</formula>
    </cfRule>
    <cfRule type="cellIs" dxfId="502" priority="141" operator="lessThan">
      <formula>99.8</formula>
    </cfRule>
  </conditionalFormatting>
  <conditionalFormatting sqref="FP287:FS287">
    <cfRule type="cellIs" dxfId="501" priority="136" operator="greaterThan">
      <formula>100.1</formula>
    </cfRule>
    <cfRule type="cellIs" dxfId="500" priority="137" operator="greaterThan">
      <formula>99.8</formula>
    </cfRule>
    <cfRule type="cellIs" dxfId="499" priority="138" operator="lessThan">
      <formula>99.8</formula>
    </cfRule>
  </conditionalFormatting>
  <conditionalFormatting sqref="FW287:FZ287">
    <cfRule type="cellIs" dxfId="498" priority="133" operator="greaterThan">
      <formula>100.1</formula>
    </cfRule>
    <cfRule type="cellIs" dxfId="497" priority="134" operator="greaterThan">
      <formula>99.8</formula>
    </cfRule>
    <cfRule type="cellIs" dxfId="496" priority="135" operator="lessThan">
      <formula>99.8</formula>
    </cfRule>
  </conditionalFormatting>
  <conditionalFormatting sqref="GD287:GG287">
    <cfRule type="cellIs" dxfId="495" priority="130" operator="greaterThan">
      <formula>100.1</formula>
    </cfRule>
    <cfRule type="cellIs" dxfId="494" priority="131" operator="greaterThan">
      <formula>99.8</formula>
    </cfRule>
    <cfRule type="cellIs" dxfId="493" priority="132" operator="lessThan">
      <formula>99.8</formula>
    </cfRule>
  </conditionalFormatting>
  <conditionalFormatting sqref="GK287:GN287">
    <cfRule type="cellIs" dxfId="492" priority="121" operator="greaterThan">
      <formula>100.1</formula>
    </cfRule>
    <cfRule type="cellIs" dxfId="491" priority="122" operator="greaterThan">
      <formula>99.8</formula>
    </cfRule>
    <cfRule type="cellIs" dxfId="490" priority="123" operator="lessThan">
      <formula>99.8</formula>
    </cfRule>
  </conditionalFormatting>
  <conditionalFormatting sqref="GR287:GU287">
    <cfRule type="cellIs" dxfId="489" priority="118" operator="greaterThan">
      <formula>100.1</formula>
    </cfRule>
    <cfRule type="cellIs" dxfId="488" priority="119" operator="greaterThan">
      <formula>99.8</formula>
    </cfRule>
    <cfRule type="cellIs" dxfId="487" priority="120" operator="lessThan">
      <formula>99.8</formula>
    </cfRule>
  </conditionalFormatting>
  <conditionalFormatting sqref="GY287:HB287">
    <cfRule type="cellIs" dxfId="486" priority="115" operator="greaterThan">
      <formula>100.1</formula>
    </cfRule>
    <cfRule type="cellIs" dxfId="485" priority="116" operator="greaterThan">
      <formula>99.8</formula>
    </cfRule>
    <cfRule type="cellIs" dxfId="484" priority="117" operator="lessThan">
      <formula>99.8</formula>
    </cfRule>
  </conditionalFormatting>
  <conditionalFormatting sqref="HF287:HI287">
    <cfRule type="cellIs" dxfId="483" priority="112" operator="greaterThan">
      <formula>100.1</formula>
    </cfRule>
    <cfRule type="cellIs" dxfId="482" priority="113" operator="greaterThan">
      <formula>99.8</formula>
    </cfRule>
    <cfRule type="cellIs" dxfId="481" priority="114" operator="lessThan">
      <formula>99.8</formula>
    </cfRule>
  </conditionalFormatting>
  <conditionalFormatting sqref="HM287:HP287">
    <cfRule type="cellIs" dxfId="480" priority="109" operator="greaterThan">
      <formula>100.1</formula>
    </cfRule>
    <cfRule type="cellIs" dxfId="479" priority="110" operator="greaterThan">
      <formula>99.8</formula>
    </cfRule>
    <cfRule type="cellIs" dxfId="478" priority="111" operator="lessThan">
      <formula>99.8</formula>
    </cfRule>
  </conditionalFormatting>
  <conditionalFormatting sqref="HT287:HW287">
    <cfRule type="cellIs" dxfId="477" priority="106" operator="greaterThan">
      <formula>100.1</formula>
    </cfRule>
    <cfRule type="cellIs" dxfId="476" priority="107" operator="greaterThan">
      <formula>99.8</formula>
    </cfRule>
    <cfRule type="cellIs" dxfId="475" priority="108" operator="lessThan">
      <formula>99.8</formula>
    </cfRule>
  </conditionalFormatting>
  <conditionalFormatting sqref="IA287:ID287">
    <cfRule type="cellIs" dxfId="474" priority="103" operator="greaterThan">
      <formula>100.1</formula>
    </cfRule>
    <cfRule type="cellIs" dxfId="473" priority="104" operator="greaterThan">
      <formula>99.8</formula>
    </cfRule>
    <cfRule type="cellIs" dxfId="472" priority="105" operator="lessThan">
      <formula>99.8</formula>
    </cfRule>
  </conditionalFormatting>
  <conditionalFormatting sqref="IH287:IK287">
    <cfRule type="cellIs" dxfId="471" priority="100" operator="greaterThan">
      <formula>100.1</formula>
    </cfRule>
    <cfRule type="cellIs" dxfId="470" priority="101" operator="greaterThan">
      <formula>99.8</formula>
    </cfRule>
    <cfRule type="cellIs" dxfId="469" priority="102" operator="lessThan">
      <formula>99.8</formula>
    </cfRule>
  </conditionalFormatting>
  <conditionalFormatting sqref="IO287:IR287">
    <cfRule type="cellIs" dxfId="468" priority="97" operator="greaterThan">
      <formula>100.1</formula>
    </cfRule>
    <cfRule type="cellIs" dxfId="467" priority="98" operator="greaterThan">
      <formula>99.8</formula>
    </cfRule>
    <cfRule type="cellIs" dxfId="466" priority="99" operator="lessThan">
      <formula>99.8</formula>
    </cfRule>
  </conditionalFormatting>
  <conditionalFormatting sqref="IV287:IY287">
    <cfRule type="cellIs" dxfId="465" priority="91" operator="greaterThan">
      <formula>100.1</formula>
    </cfRule>
    <cfRule type="cellIs" dxfId="464" priority="92" operator="greaterThan">
      <formula>99.8</formula>
    </cfRule>
    <cfRule type="cellIs" dxfId="463" priority="93" operator="lessThan">
      <formula>99.8</formula>
    </cfRule>
  </conditionalFormatting>
  <conditionalFormatting sqref="JC287:JF287">
    <cfRule type="cellIs" dxfId="462" priority="88" operator="greaterThan">
      <formula>100.1</formula>
    </cfRule>
    <cfRule type="cellIs" dxfId="461" priority="89" operator="greaterThan">
      <formula>99.8</formula>
    </cfRule>
    <cfRule type="cellIs" dxfId="460" priority="90" operator="lessThan">
      <formula>99.8</formula>
    </cfRule>
  </conditionalFormatting>
  <conditionalFormatting sqref="JJ287:JM287">
    <cfRule type="cellIs" dxfId="459" priority="85" operator="greaterThan">
      <formula>100.1</formula>
    </cfRule>
    <cfRule type="cellIs" dxfId="458" priority="86" operator="greaterThan">
      <formula>99.8</formula>
    </cfRule>
    <cfRule type="cellIs" dxfId="457" priority="87" operator="lessThan">
      <formula>99.8</formula>
    </cfRule>
  </conditionalFormatting>
  <conditionalFormatting sqref="JQ287:JT287">
    <cfRule type="cellIs" dxfId="456" priority="82" operator="greaterThan">
      <formula>100.1</formula>
    </cfRule>
    <cfRule type="cellIs" dxfId="455" priority="83" operator="greaterThan">
      <formula>99.8</formula>
    </cfRule>
    <cfRule type="cellIs" dxfId="454" priority="84" operator="lessThan">
      <formula>99.8</formula>
    </cfRule>
  </conditionalFormatting>
  <conditionalFormatting sqref="JX287:KA287">
    <cfRule type="cellIs" dxfId="453" priority="79" operator="greaterThan">
      <formula>100.1</formula>
    </cfRule>
    <cfRule type="cellIs" dxfId="452" priority="80" operator="greaterThan">
      <formula>99.8</formula>
    </cfRule>
    <cfRule type="cellIs" dxfId="451" priority="81" operator="lessThan">
      <formula>99.8</formula>
    </cfRule>
  </conditionalFormatting>
  <conditionalFormatting sqref="KE287:KH287">
    <cfRule type="cellIs" dxfId="450" priority="76" operator="greaterThan">
      <formula>100.1</formula>
    </cfRule>
    <cfRule type="cellIs" dxfId="449" priority="77" operator="greaterThan">
      <formula>99.8</formula>
    </cfRule>
    <cfRule type="cellIs" dxfId="448" priority="78" operator="lessThan">
      <formula>99.8</formula>
    </cfRule>
  </conditionalFormatting>
  <conditionalFormatting sqref="KL287:KO287">
    <cfRule type="cellIs" dxfId="447" priority="73" operator="greaterThan">
      <formula>100.1</formula>
    </cfRule>
    <cfRule type="cellIs" dxfId="446" priority="74" operator="greaterThan">
      <formula>99.8</formula>
    </cfRule>
    <cfRule type="cellIs" dxfId="445" priority="75" operator="lessThan">
      <formula>99.8</formula>
    </cfRule>
  </conditionalFormatting>
  <conditionalFormatting sqref="KS287:KV287">
    <cfRule type="cellIs" dxfId="444" priority="70" operator="greaterThan">
      <formula>100.1</formula>
    </cfRule>
    <cfRule type="cellIs" dxfId="443" priority="71" operator="greaterThan">
      <formula>99.8</formula>
    </cfRule>
    <cfRule type="cellIs" dxfId="442" priority="72" operator="lessThan">
      <formula>99.8</formula>
    </cfRule>
  </conditionalFormatting>
  <conditionalFormatting sqref="KZ287:LC287">
    <cfRule type="cellIs" dxfId="441" priority="67" operator="greaterThan">
      <formula>100.1</formula>
    </cfRule>
    <cfRule type="cellIs" dxfId="440" priority="68" operator="greaterThan">
      <formula>99.8</formula>
    </cfRule>
    <cfRule type="cellIs" dxfId="439" priority="69" operator="lessThan">
      <formula>99.8</formula>
    </cfRule>
  </conditionalFormatting>
  <conditionalFormatting sqref="LG287:LJ287">
    <cfRule type="cellIs" dxfId="438" priority="64" operator="greaterThan">
      <formula>100.1</formula>
    </cfRule>
    <cfRule type="cellIs" dxfId="437" priority="65" operator="greaterThan">
      <formula>99.8</formula>
    </cfRule>
    <cfRule type="cellIs" dxfId="436" priority="66" operator="lessThan">
      <formula>99.8</formula>
    </cfRule>
  </conditionalFormatting>
  <conditionalFormatting sqref="LN287:LQ287">
    <cfRule type="cellIs" dxfId="435" priority="61" operator="greaterThan">
      <formula>100.1</formula>
    </cfRule>
    <cfRule type="cellIs" dxfId="434" priority="62" operator="greaterThan">
      <formula>99.8</formula>
    </cfRule>
    <cfRule type="cellIs" dxfId="433" priority="63" operator="lessThan">
      <formula>99.8</formula>
    </cfRule>
  </conditionalFormatting>
  <conditionalFormatting sqref="LU287:LX287">
    <cfRule type="cellIs" dxfId="432" priority="58" operator="greaterThan">
      <formula>100.1</formula>
    </cfRule>
    <cfRule type="cellIs" dxfId="431" priority="59" operator="greaterThan">
      <formula>99.8</formula>
    </cfRule>
    <cfRule type="cellIs" dxfId="430" priority="60" operator="lessThan">
      <formula>99.8</formula>
    </cfRule>
  </conditionalFormatting>
  <conditionalFormatting sqref="MB287:ME287">
    <cfRule type="cellIs" dxfId="429" priority="55" operator="greaterThan">
      <formula>100.1</formula>
    </cfRule>
    <cfRule type="cellIs" dxfId="428" priority="56" operator="greaterThan">
      <formula>99.8</formula>
    </cfRule>
    <cfRule type="cellIs" dxfId="427" priority="57" operator="lessThan">
      <formula>99.8</formula>
    </cfRule>
  </conditionalFormatting>
  <conditionalFormatting sqref="MI287:ML287">
    <cfRule type="cellIs" dxfId="426" priority="52" operator="greaterThan">
      <formula>100.1</formula>
    </cfRule>
    <cfRule type="cellIs" dxfId="425" priority="53" operator="greaterThan">
      <formula>99.8</formula>
    </cfRule>
    <cfRule type="cellIs" dxfId="424" priority="54" operator="lessThan">
      <formula>99.8</formula>
    </cfRule>
  </conditionalFormatting>
  <conditionalFormatting sqref="MP287:MS287">
    <cfRule type="cellIs" dxfId="423" priority="49" operator="greaterThan">
      <formula>100.1</formula>
    </cfRule>
    <cfRule type="cellIs" dxfId="422" priority="50" operator="greaterThan">
      <formula>99.8</formula>
    </cfRule>
    <cfRule type="cellIs" dxfId="421" priority="51" operator="lessThan">
      <formula>99.8</formula>
    </cfRule>
  </conditionalFormatting>
  <conditionalFormatting sqref="MW287:MZ287">
    <cfRule type="cellIs" dxfId="420" priority="46" operator="greaterThan">
      <formula>100.1</formula>
    </cfRule>
    <cfRule type="cellIs" dxfId="419" priority="47" operator="greaterThan">
      <formula>99.8</formula>
    </cfRule>
    <cfRule type="cellIs" dxfId="418" priority="48" operator="lessThan">
      <formula>99.8</formula>
    </cfRule>
  </conditionalFormatting>
  <conditionalFormatting sqref="ND287:NG287">
    <cfRule type="cellIs" dxfId="417" priority="43" operator="greaterThan">
      <formula>100.1</formula>
    </cfRule>
    <cfRule type="cellIs" dxfId="416" priority="44" operator="greaterThan">
      <formula>99.8</formula>
    </cfRule>
    <cfRule type="cellIs" dxfId="415" priority="45" operator="lessThan">
      <formula>99.8</formula>
    </cfRule>
  </conditionalFormatting>
  <conditionalFormatting sqref="NK287:NN287">
    <cfRule type="cellIs" dxfId="414" priority="40" operator="greaterThan">
      <formula>100.1</formula>
    </cfRule>
    <cfRule type="cellIs" dxfId="413" priority="41" operator="greaterThan">
      <formula>99.8</formula>
    </cfRule>
    <cfRule type="cellIs" dxfId="412" priority="42" operator="lessThan">
      <formula>99.8</formula>
    </cfRule>
  </conditionalFormatting>
  <conditionalFormatting sqref="NR287:NU287">
    <cfRule type="cellIs" dxfId="411" priority="37" operator="greaterThan">
      <formula>100.1</formula>
    </cfRule>
    <cfRule type="cellIs" dxfId="410" priority="38" operator="greaterThan">
      <formula>99.8</formula>
    </cfRule>
    <cfRule type="cellIs" dxfId="409" priority="39" operator="lessThan">
      <formula>99.8</formula>
    </cfRule>
  </conditionalFormatting>
  <conditionalFormatting sqref="NY287:OB287">
    <cfRule type="cellIs" dxfId="408" priority="31" operator="greaterThan">
      <formula>100.1</formula>
    </cfRule>
    <cfRule type="cellIs" dxfId="407" priority="32" operator="greaterThan">
      <formula>99.8</formula>
    </cfRule>
    <cfRule type="cellIs" dxfId="406" priority="33" operator="lessThan">
      <formula>99.8</formula>
    </cfRule>
  </conditionalFormatting>
  <conditionalFormatting sqref="OF287:OI287">
    <cfRule type="cellIs" dxfId="405" priority="25" operator="greaterThan">
      <formula>100.1</formula>
    </cfRule>
    <cfRule type="cellIs" dxfId="404" priority="26" operator="greaterThan">
      <formula>99.8</formula>
    </cfRule>
    <cfRule type="cellIs" dxfId="403" priority="27" operator="lessThan">
      <formula>99.8</formula>
    </cfRule>
  </conditionalFormatting>
  <conditionalFormatting sqref="OM287:OP287">
    <cfRule type="cellIs" dxfId="402" priority="22" operator="greaterThan">
      <formula>100.1</formula>
    </cfRule>
    <cfRule type="cellIs" dxfId="401" priority="23" operator="greaterThan">
      <formula>99.8</formula>
    </cfRule>
    <cfRule type="cellIs" dxfId="400" priority="24" operator="lessThan">
      <formula>99.8</formula>
    </cfRule>
  </conditionalFormatting>
  <conditionalFormatting sqref="OT287:OW287">
    <cfRule type="cellIs" dxfId="399" priority="19" operator="greaterThan">
      <formula>100.1</formula>
    </cfRule>
    <cfRule type="cellIs" dxfId="398" priority="20" operator="greaterThan">
      <formula>99.8</formula>
    </cfRule>
    <cfRule type="cellIs" dxfId="397" priority="21" operator="lessThan">
      <formula>99.8</formula>
    </cfRule>
  </conditionalFormatting>
  <conditionalFormatting sqref="PA287:PD287">
    <cfRule type="cellIs" dxfId="396" priority="16" operator="greaterThan">
      <formula>100.1</formula>
    </cfRule>
    <cfRule type="cellIs" dxfId="395" priority="17" operator="greaterThan">
      <formula>99.8</formula>
    </cfRule>
    <cfRule type="cellIs" dxfId="394" priority="18" operator="lessThan">
      <formula>99.8</formula>
    </cfRule>
  </conditionalFormatting>
  <conditionalFormatting sqref="PH287:PK287">
    <cfRule type="cellIs" dxfId="393" priority="13" operator="greaterThan">
      <formula>100.1</formula>
    </cfRule>
    <cfRule type="cellIs" dxfId="392" priority="14" operator="greaterThan">
      <formula>99.8</formula>
    </cfRule>
    <cfRule type="cellIs" dxfId="391" priority="15" operator="lessThan">
      <formula>99.8</formula>
    </cfRule>
  </conditionalFormatting>
  <conditionalFormatting sqref="PO287:PR287">
    <cfRule type="cellIs" dxfId="390" priority="10" operator="greaterThan">
      <formula>100.1</formula>
    </cfRule>
    <cfRule type="cellIs" dxfId="389" priority="11" operator="greaterThan">
      <formula>99.8</formula>
    </cfRule>
    <cfRule type="cellIs" dxfId="388" priority="12" operator="lessThan">
      <formula>99.8</formula>
    </cfRule>
  </conditionalFormatting>
  <conditionalFormatting sqref="PV287:PY287">
    <cfRule type="cellIs" dxfId="387" priority="7" operator="greaterThan">
      <formula>100.1</formula>
    </cfRule>
    <cfRule type="cellIs" dxfId="386" priority="8" operator="greaterThan">
      <formula>99.8</formula>
    </cfRule>
    <cfRule type="cellIs" dxfId="385" priority="9" operator="lessThan">
      <formula>99.8</formula>
    </cfRule>
  </conditionalFormatting>
  <conditionalFormatting sqref="QC287:QF287">
    <cfRule type="cellIs" dxfId="384" priority="1" operator="greaterThan">
      <formula>100.1</formula>
    </cfRule>
    <cfRule type="cellIs" dxfId="383" priority="2" operator="greaterThan">
      <formula>99.8</formula>
    </cfRule>
    <cfRule type="cellIs" dxfId="38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QF287"/>
  <sheetViews>
    <sheetView showGridLines="0" zoomScale="70" zoomScaleNormal="70" workbookViewId="0">
      <pane xSplit="2" ySplit="3" topLeftCell="PO244" activePane="bottomRight" state="frozen"/>
      <selection activeCell="PR54" sqref="PR54"/>
      <selection pane="topRight" activeCell="PR54" sqref="PR54"/>
      <selection pane="bottomLeft" activeCell="PR54" sqref="PR54"/>
      <selection pane="bottomRight" activeCell="PR54" sqref="PR54"/>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48"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row>
    <row r="2" spans="1:44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row>
    <row r="3" spans="1:44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row>
    <row r="4" spans="1:448"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row>
    <row r="5" spans="1:448"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row>
    <row r="6" spans="1:448"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row>
    <row r="7" spans="1:448"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row>
    <row r="8" spans="1:448"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row>
    <row r="9" spans="1:448"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row>
    <row r="10" spans="1:448"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row>
    <row r="11" spans="1:448"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row>
    <row r="12" spans="1:448"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row>
    <row r="13" spans="1:448"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row>
    <row r="14" spans="1:448"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row>
    <row r="15" spans="1:448"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row>
    <row r="16" spans="1:448"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row>
    <row r="17" spans="1:448"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row>
    <row r="18" spans="1:448"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row>
    <row r="19" spans="1:448"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row>
    <row r="20" spans="1:448"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row>
    <row r="21" spans="1:448"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row>
    <row r="22" spans="1:448"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row>
    <row r="23" spans="1:448"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row>
    <row r="24" spans="1:448"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row>
    <row r="25" spans="1:448"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row>
    <row r="26" spans="1:448"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row>
    <row r="27" spans="1:448"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row>
    <row r="28" spans="1:448"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row>
    <row r="29" spans="1:448"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row>
    <row r="30" spans="1:448"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row>
    <row r="31" spans="1:448"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row>
    <row r="32" spans="1:448"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row>
    <row r="33" spans="1:448"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row>
    <row r="34" spans="1:448"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row>
    <row r="35" spans="1:448"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row>
    <row r="36" spans="1:448"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row>
    <row r="37" spans="1:448"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row>
    <row r="38" spans="1:448"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row>
    <row r="39" spans="1:448"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row>
    <row r="40" spans="1:448"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row>
    <row r="41" spans="1:448"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row>
    <row r="42" spans="1:448"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row>
    <row r="43" spans="1:448"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row>
    <row r="44" spans="1:448"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row>
    <row r="45" spans="1:448"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row>
    <row r="46" spans="1:448"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row>
    <row r="47" spans="1:448"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row>
    <row r="48" spans="1:448"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row>
    <row r="49" spans="1:448"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row>
    <row r="50" spans="1:448"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row>
    <row r="51" spans="1:448"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row>
    <row r="52" spans="1:448"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row>
    <row r="53" spans="1:448"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row>
    <row r="54" spans="1:448"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row>
    <row r="55" spans="1:448"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row>
    <row r="56" spans="1:448"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row>
    <row r="57" spans="1:448"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row>
    <row r="58" spans="1:448"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row>
    <row r="59" spans="1:448"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row>
    <row r="60" spans="1:448"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row>
    <row r="61" spans="1:448"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row>
    <row r="62" spans="1:448"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row>
    <row r="63" spans="1:448"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row>
    <row r="64" spans="1:448"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row>
    <row r="65" spans="1:448"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row>
    <row r="66" spans="1:448"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row>
    <row r="67" spans="1:448"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row>
    <row r="68" spans="1:448"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row>
    <row r="69" spans="1:448"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row>
    <row r="70" spans="1:448"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row>
    <row r="71" spans="1:448"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row>
    <row r="72" spans="1:448"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row>
    <row r="73" spans="1:448"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row>
    <row r="74" spans="1:448"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row>
    <row r="75" spans="1:448"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row>
    <row r="76" spans="1:448"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row>
    <row r="77" spans="1:448"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row>
    <row r="78" spans="1:448"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row>
    <row r="79" spans="1:448"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row>
    <row r="80" spans="1:448"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row>
    <row r="81" spans="1:448"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row>
    <row r="82" spans="1:448"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row>
    <row r="83" spans="1:448"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row>
    <row r="84" spans="1:448"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row>
    <row r="85" spans="1:448"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row>
    <row r="86" spans="1:448"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row>
    <row r="87" spans="1:448"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row>
    <row r="88" spans="1:448"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row>
    <row r="89" spans="1:448"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row>
    <row r="90" spans="1:448"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row>
    <row r="91" spans="1:448"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row>
    <row r="92" spans="1:448"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row>
    <row r="93" spans="1:448"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row>
    <row r="94" spans="1:448"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row>
    <row r="95" spans="1:448"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row>
    <row r="96" spans="1:448"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row>
    <row r="97" spans="1:448"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row>
    <row r="98" spans="1:448"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row>
    <row r="99" spans="1:448"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row>
    <row r="100" spans="1:448"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row>
    <row r="101" spans="1:448"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row>
    <row r="102" spans="1:448"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row>
    <row r="103" spans="1:448"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row>
    <row r="104" spans="1:448"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row>
    <row r="105" spans="1:448"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row>
    <row r="106" spans="1:448"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row>
    <row r="107" spans="1:448"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row>
    <row r="108" spans="1:448"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row>
    <row r="109" spans="1:448"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row>
    <row r="110" spans="1:448"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row>
    <row r="111" spans="1:448"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row>
    <row r="112" spans="1:448"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row>
    <row r="113" spans="1:448"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row>
    <row r="114" spans="1:448"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row>
    <row r="115" spans="1:448"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row>
    <row r="116" spans="1:448"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row>
    <row r="117" spans="1:448"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row>
    <row r="118" spans="1:448"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row>
    <row r="119" spans="1:448"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row>
    <row r="120" spans="1:448"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row>
    <row r="121" spans="1:448"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row>
    <row r="122" spans="1:448"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row>
    <row r="123" spans="1:448"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row>
    <row r="124" spans="1:448"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row>
    <row r="125" spans="1:448"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row>
    <row r="126" spans="1:448"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row>
    <row r="127" spans="1:448"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row>
    <row r="128" spans="1:448"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row>
    <row r="129" spans="1:448"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row>
    <row r="130" spans="1:448"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row>
    <row r="131" spans="1:448"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row>
    <row r="132" spans="1:448"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row>
    <row r="133" spans="1:448"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row>
    <row r="134" spans="1:448"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row>
    <row r="135" spans="1:448"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row>
    <row r="136" spans="1:448"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row>
    <row r="137" spans="1:448"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row>
    <row r="138" spans="1:448"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row>
    <row r="139" spans="1:448"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row>
    <row r="140" spans="1:448"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row>
    <row r="141" spans="1:448"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row>
    <row r="142" spans="1:448"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row>
    <row r="143" spans="1:448"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row>
    <row r="144" spans="1:448"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row>
    <row r="145" spans="1:448"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row>
    <row r="146" spans="1:448"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row>
    <row r="147" spans="1:448"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row>
    <row r="148" spans="1:448"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row>
    <row r="149" spans="1:448"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row>
    <row r="150" spans="1:448"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row>
    <row r="151" spans="1:448"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row>
    <row r="152" spans="1:448"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row>
    <row r="153" spans="1:448"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row>
    <row r="154" spans="1:448"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row>
    <row r="155" spans="1:448"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row>
    <row r="156" spans="1:448"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row>
    <row r="157" spans="1:448"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row>
    <row r="158" spans="1:448"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row>
    <row r="159" spans="1:448"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row>
    <row r="160" spans="1:448"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row>
    <row r="161" spans="1:448"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row>
    <row r="162" spans="1:448"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row>
    <row r="163" spans="1:448"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row>
    <row r="164" spans="1:448"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row>
    <row r="165" spans="1:448"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row>
    <row r="166" spans="1:448"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row>
    <row r="167" spans="1:448"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row>
    <row r="168" spans="1:448"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row>
    <row r="169" spans="1:448"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row>
    <row r="170" spans="1:448"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row>
    <row r="171" spans="1:448"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row>
    <row r="172" spans="1:448"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row>
    <row r="173" spans="1:448"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row>
    <row r="174" spans="1:448"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row>
    <row r="175" spans="1:448"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row>
    <row r="176" spans="1:448"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row>
    <row r="177" spans="1:448"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row>
    <row r="178" spans="1:448"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row>
    <row r="179" spans="1:448"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row>
    <row r="180" spans="1:448"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row>
    <row r="181" spans="1:448"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row>
    <row r="182" spans="1:448"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row>
    <row r="183" spans="1:448"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row>
    <row r="184" spans="1:448"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row>
    <row r="185" spans="1:448"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row>
    <row r="186" spans="1:448"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row>
    <row r="187" spans="1:448"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row>
    <row r="188" spans="1:448"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row>
    <row r="189" spans="1:448"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row>
    <row r="190" spans="1:448"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row>
    <row r="191" spans="1:448"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row>
    <row r="192" spans="1:448"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row>
    <row r="193" spans="1:448"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row>
    <row r="194" spans="1:448"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row>
    <row r="195" spans="1:448"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row>
    <row r="196" spans="1:448"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row>
    <row r="197" spans="1:448"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row>
    <row r="198" spans="1:448"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row>
    <row r="199" spans="1:448"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row>
    <row r="200" spans="1:448"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row>
    <row r="201" spans="1:448"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row>
    <row r="202" spans="1:448"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row>
    <row r="203" spans="1:448"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row>
    <row r="204" spans="1:448"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row>
    <row r="205" spans="1:448"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row>
    <row r="206" spans="1:448"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row>
    <row r="207" spans="1:448"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row>
    <row r="208" spans="1:448"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row>
    <row r="209" spans="1:448"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row>
    <row r="210" spans="1:448"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row>
    <row r="211" spans="1:448"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row>
    <row r="212" spans="1:448"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row>
    <row r="213" spans="1:448"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row>
    <row r="214" spans="1:448"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row>
    <row r="215" spans="1:448"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row>
    <row r="216" spans="1:448"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row>
    <row r="217" spans="1:448"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row>
    <row r="218" spans="1:448"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row>
    <row r="219" spans="1:448"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row>
    <row r="220" spans="1:448"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row>
    <row r="221" spans="1:448"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row>
    <row r="222" spans="1:448"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row>
    <row r="223" spans="1:448"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row>
    <row r="224" spans="1:448"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row>
    <row r="225" spans="1:448"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row>
    <row r="226" spans="1:448"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row>
    <row r="227" spans="1:448"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row>
    <row r="228" spans="1:448"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row>
    <row r="229" spans="1:448"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row>
    <row r="230" spans="1:448"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row>
    <row r="231" spans="1:448"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row>
    <row r="232" spans="1:448"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row>
    <row r="233" spans="1:448"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row>
    <row r="234" spans="1:448"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row>
    <row r="235" spans="1:448"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row>
    <row r="236" spans="1:448"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row>
    <row r="237" spans="1:448"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row>
    <row r="238" spans="1:448"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row>
    <row r="239" spans="1:448"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row>
    <row r="240" spans="1:448"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row>
    <row r="241" spans="1:448"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row>
    <row r="242" spans="1:448"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row>
    <row r="243" spans="1:448"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row>
    <row r="244" spans="1:448"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row>
    <row r="245" spans="1:448"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row>
    <row r="246" spans="1:448"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row>
    <row r="247" spans="1:448"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row>
    <row r="248" spans="1:448"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row>
    <row r="249" spans="1:448"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row>
    <row r="250" spans="1:448"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row>
    <row r="251" spans="1:448"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row>
    <row r="252" spans="1:448"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row>
    <row r="253" spans="1:448"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row>
    <row r="254" spans="1:448"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row>
    <row r="255" spans="1:448"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row>
    <row r="256" spans="1:448"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row>
    <row r="257" spans="1:448"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row>
    <row r="259" spans="1:448"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row>
    <row r="260" spans="1:448"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row>
    <row r="261" spans="1:448"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row>
    <row r="262" spans="1:448" x14ac:dyDescent="0.2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c r="QC262" s="5">
        <f>SUMIF('Aceite Virgen'!$B6:$B257,"&lt;="&amp;$B262,'Aceite Virgen'!QC$6:QC$257)</f>
        <v>1.98</v>
      </c>
      <c r="QD262" s="5">
        <f>SUMIF('Aceite Virgen'!$B6:$B257,"&lt;="&amp;$B262,'Aceite Virgen'!QD$6:QD$257)</f>
        <v>0</v>
      </c>
      <c r="QE262" s="5">
        <f>SUMIF('Aceite Virgen'!$B6:$B257,"&lt;="&amp;$B262,'Aceite Virgen'!QE$6:QE$257)</f>
        <v>1.25</v>
      </c>
      <c r="QF262" s="5">
        <f>SUMIF('Aceite Virgen'!$B6:$B257,"&lt;="&amp;$B262,'Aceite Virgen'!QF$6:QF$257)</f>
        <v>3.91</v>
      </c>
    </row>
    <row r="263" spans="1:448" x14ac:dyDescent="0.25">
      <c r="A263" s="9">
        <f>'TAM Aceite Virgen'!B11</f>
        <v>3</v>
      </c>
      <c r="B263" s="9">
        <f>'TAM Aceite Virgen'!C11</f>
        <v>3.1</v>
      </c>
      <c r="C263" s="9"/>
      <c r="D263" s="4">
        <f>SUMIFS('Aceite Virgen'!D$6:D$257,'Aceite Virgen'!$A$6:$A$257,"&gt;="&amp;$A263,'Aceite Virgen'!$B$6:$B$257,"&lt;="&amp;$B263)</f>
        <v>2.19</v>
      </c>
      <c r="E263" s="4">
        <f>SUMIFS('Aceite Virgen'!E$6:E$257,'Aceite Virgen'!$A$6:$A$257,"&gt;="&amp;$A263,'Aceite Virgen'!$B$6:$B$257,"&lt;="&amp;$B263)</f>
        <v>2.2400000000000002</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0.18</v>
      </c>
      <c r="S263" s="4">
        <f>SUMIFS('Aceite Virgen'!S$6:S$257,'Aceite Virgen'!$A$6:$A$257,"&gt;="&amp;$A263,'Aceite Virgen'!$B$6:$B$257,"&lt;="&amp;$B263)</f>
        <v>0</v>
      </c>
      <c r="T263" s="4">
        <f>SUMIFS('Aceite Virgen'!T$6:T$257,'Aceite Virgen'!$A$6:$A$257,"&gt;="&amp;$A263,'Aceite Virgen'!$B$6:$B$257,"&lt;="&amp;$B263)</f>
        <v>0.26</v>
      </c>
      <c r="U263" s="4">
        <f>SUMIFS('Aceite Virgen'!U$6:U$257,'Aceite Virgen'!$A$6:$A$257,"&gt;="&amp;$A263,'Aceite Virgen'!$B$6:$B$257,"&lt;="&amp;$B263)</f>
        <v>0</v>
      </c>
      <c r="V263" s="9"/>
      <c r="W263" s="9"/>
      <c r="X263" s="9"/>
      <c r="Y263" s="4">
        <f>SUMIFS('Aceite Virgen'!Y$6:Y$257,'Aceite Virgen'!$A$6:$A$257,"&gt;="&amp;$A263,'Aceite Virgen'!$B$6:$B$257,"&lt;="&amp;$B263)</f>
        <v>0.46</v>
      </c>
      <c r="Z263" s="4">
        <f>SUMIFS('Aceite Virgen'!Z$6:Z$257,'Aceite Virgen'!$A$6:$A$257,"&gt;="&amp;$A263,'Aceite Virgen'!$B$6:$B$257,"&lt;="&amp;$B263)</f>
        <v>0</v>
      </c>
      <c r="AA263" s="4">
        <f>SUMIFS('Aceite Virgen'!AA$6:AA$257,'Aceite Virgen'!$A$6:$A$257,"&gt;="&amp;$A263,'Aceite Virgen'!$B$6:$B$257,"&lt;="&amp;$B263)</f>
        <v>0.68</v>
      </c>
      <c r="AB263" s="4">
        <f>SUMIFS('Aceite Virgen'!AB$6:AB$257,'Aceite Virgen'!$A$6:$A$257,"&gt;="&amp;$A263,'Aceite Virgen'!$B$6:$B$257,"&lt;="&amp;$B263)</f>
        <v>0</v>
      </c>
      <c r="AC263" s="9"/>
      <c r="AD263" s="9"/>
      <c r="AE263" s="9"/>
      <c r="AF263" s="4">
        <f>SUMIFS('Aceite Virgen'!AF$6:AF$257,'Aceite Virgen'!$A$6:$A$257,"&gt;="&amp;$A263,'Aceite Virgen'!$B$6:$B$257,"&lt;="&amp;$B263)</f>
        <v>0.32</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0</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7.48</v>
      </c>
      <c r="DM263" s="4">
        <f>SUMIFS('Aceite Virgen'!DM$6:DM$257,'Aceite Virgen'!$A$6:$A$257,"&gt;="&amp;$A263,'Aceite Virgen'!$B$6:$B$257,"&lt;="&amp;$B263)</f>
        <v>13.49</v>
      </c>
      <c r="DN263" s="4">
        <f>SUMIFS('Aceite Virgen'!DN$6:DN$257,'Aceite Virgen'!$A$6:$A$257,"&gt;="&amp;$A263,'Aceite Virgen'!$B$6:$B$257,"&lt;="&amp;$B263)</f>
        <v>0</v>
      </c>
      <c r="DO263" s="4">
        <f>SUMIFS('Aceite Virgen'!DO$6:DO$257,'Aceite Virgen'!$A$6:$A$257,"&gt;="&amp;$A263,'Aceite Virgen'!$B$6:$B$257,"&lt;="&amp;$B263)</f>
        <v>49.94</v>
      </c>
      <c r="DS263" s="4">
        <f>SUMIFS('Aceite Virgen'!DS$6:DS$257,'Aceite Virgen'!$A$6:$A$257,"&gt;="&amp;$A263,'Aceite Virgen'!$B$6:$B$257,"&lt;="&amp;$B263)</f>
        <v>2.5500000000000003</v>
      </c>
      <c r="DT263" s="4">
        <f>SUMIFS('Aceite Virgen'!DT$6:DT$257,'Aceite Virgen'!$A$6:$A$257,"&gt;="&amp;$A263,'Aceite Virgen'!$B$6:$B$257,"&lt;="&amp;$B263)</f>
        <v>7.5600000000000005</v>
      </c>
      <c r="DU263" s="4">
        <f>SUMIFS('Aceite Virgen'!DU$6:DU$257,'Aceite Virgen'!$A$6:$A$257,"&gt;="&amp;$A263,'Aceite Virgen'!$B$6:$B$257,"&lt;="&amp;$B263)</f>
        <v>0.87999999999999989</v>
      </c>
      <c r="DV263" s="4">
        <f>SUMIFS('Aceite Virgen'!DV$6:DV$257,'Aceite Virgen'!$A$6:$A$257,"&gt;="&amp;$A263,'Aceite Virgen'!$B$6:$B$257,"&lt;="&amp;$B263)</f>
        <v>16.48</v>
      </c>
      <c r="DZ263" s="4">
        <f>SUMIFS('Aceite Virgen'!DZ$6:DZ$257,'Aceite Virgen'!$A$6:$A$257,"&gt;="&amp;$A263,'Aceite Virgen'!$B$6:$B$257,"&lt;="&amp;$B263)</f>
        <v>3.19</v>
      </c>
      <c r="EA263" s="4">
        <f>SUMIFS('Aceite Virgen'!EA$6:EA$257,'Aceite Virgen'!$A$6:$A$257,"&gt;="&amp;$A263,'Aceite Virgen'!$B$6:$B$257,"&lt;="&amp;$B263)</f>
        <v>0.81</v>
      </c>
      <c r="EB263" s="4">
        <f>SUMIFS('Aceite Virgen'!EB$6:EB$257,'Aceite Virgen'!$A$6:$A$257,"&gt;="&amp;$A263,'Aceite Virgen'!$B$6:$B$257,"&lt;="&amp;$B263)</f>
        <v>2.83</v>
      </c>
      <c r="EC263" s="4">
        <f>SUMIFS('Aceite Virgen'!EC$6:EC$257,'Aceite Virgen'!$A$6:$A$257,"&gt;="&amp;$A263,'Aceite Virgen'!$B$6:$B$257,"&lt;="&amp;$B263)</f>
        <v>14.28</v>
      </c>
      <c r="EG263" s="4">
        <f>SUMIFS('Aceite Virgen'!EG$6:EG$257,'Aceite Virgen'!$A$6:$A$257,"&gt;="&amp;$A263,'Aceite Virgen'!$B$6:$B$257,"&lt;="&amp;$B263)</f>
        <v>2.4899999999999998</v>
      </c>
      <c r="EH263" s="4">
        <f>SUMIFS('Aceite Virgen'!EH$6:EH$257,'Aceite Virgen'!$A$6:$A$257,"&gt;="&amp;$A263,'Aceite Virgen'!$B$6:$B$257,"&lt;="&amp;$B263)</f>
        <v>0.56999999999999995</v>
      </c>
      <c r="EI263" s="4">
        <f>SUMIFS('Aceite Virgen'!EI$6:EI$257,'Aceite Virgen'!$A$6:$A$257,"&gt;="&amp;$A263,'Aceite Virgen'!$B$6:$B$257,"&lt;="&amp;$B263)</f>
        <v>2.7600000000000002</v>
      </c>
      <c r="EJ263" s="4">
        <f>SUMIFS('Aceite Virgen'!EJ$6:EJ$257,'Aceite Virgen'!$A$6:$A$257,"&gt;="&amp;$A263,'Aceite Virgen'!$B$6:$B$257,"&lt;="&amp;$B263)</f>
        <v>5.53</v>
      </c>
      <c r="EN263" s="4">
        <f>SUMIFS('Aceite Virgen'!EN$6:EN$257,'Aceite Virgen'!$A$6:$A$257,"&gt;="&amp;$A263,'Aceite Virgen'!$B$6:$B$257,"&lt;="&amp;$B263)</f>
        <v>4.0199999999999996</v>
      </c>
      <c r="EO263" s="4">
        <f>SUMIFS('Aceite Virgen'!EO$6:EO$257,'Aceite Virgen'!$A$6:$A$257,"&gt;="&amp;$A263,'Aceite Virgen'!$B$6:$B$257,"&lt;="&amp;$B263)</f>
        <v>2.61</v>
      </c>
      <c r="EP263" s="4">
        <f>SUMIFS('Aceite Virgen'!EP$6:EP$257,'Aceite Virgen'!$A$6:$A$257,"&gt;="&amp;$A263,'Aceite Virgen'!$B$6:$B$257,"&lt;="&amp;$B263)</f>
        <v>5.24</v>
      </c>
      <c r="EQ263" s="4">
        <f>SUMIFS('Aceite Virgen'!EQ$6:EQ$257,'Aceite Virgen'!$A$6:$A$257,"&gt;="&amp;$A263,'Aceite Virgen'!$B$6:$B$257,"&lt;="&amp;$B263)</f>
        <v>4.59</v>
      </c>
      <c r="EU263" s="4">
        <f>SUMIFS('Aceite Virgen'!EU$6:EU$257,'Aceite Virgen'!$A$6:$A$257,"&gt;="&amp;$A263,'Aceite Virgen'!$B$6:$B$257,"&lt;="&amp;$B263)</f>
        <v>4.5999999999999996</v>
      </c>
      <c r="EV263" s="4">
        <f>SUMIFS('Aceite Virgen'!EV$6:EV$257,'Aceite Virgen'!$A$6:$A$257,"&gt;="&amp;$A263,'Aceite Virgen'!$B$6:$B$257,"&lt;="&amp;$B263)</f>
        <v>2.67</v>
      </c>
      <c r="EW263" s="4">
        <f>SUMIFS('Aceite Virgen'!EW$6:EW$257,'Aceite Virgen'!$A$6:$A$257,"&gt;="&amp;$A263,'Aceite Virgen'!$B$6:$B$257,"&lt;="&amp;$B263)</f>
        <v>2.8800000000000003</v>
      </c>
      <c r="EX263" s="4">
        <f>SUMIFS('Aceite Virgen'!EX$6:EX$257,'Aceite Virgen'!$A$6:$A$257,"&gt;="&amp;$A263,'Aceite Virgen'!$B$6:$B$257,"&lt;="&amp;$B263)</f>
        <v>14.87</v>
      </c>
      <c r="FB263" s="4">
        <f>SUMIFS('Aceite Virgen'!FB$6:FB$257,'Aceite Virgen'!$A$6:$A$257,"&gt;="&amp;$A263,'Aceite Virgen'!$B$6:$B$257,"&lt;="&amp;$B263)</f>
        <v>2.78</v>
      </c>
      <c r="FC263" s="4">
        <f>SUMIFS('Aceite Virgen'!FC$6:FC$257,'Aceite Virgen'!$A$6:$A$257,"&gt;="&amp;$A263,'Aceite Virgen'!$B$6:$B$257,"&lt;="&amp;$B263)</f>
        <v>1.44</v>
      </c>
      <c r="FD263" s="4">
        <f>SUMIFS('Aceite Virgen'!FD$6:FD$257,'Aceite Virgen'!$A$6:$A$257,"&gt;="&amp;$A263,'Aceite Virgen'!$B$6:$B$257,"&lt;="&amp;$B263)</f>
        <v>3.79</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0.52</v>
      </c>
      <c r="FQ263" s="4">
        <f>SUMIFS('Aceite Virgen'!FQ$6:FQ$257,'Aceite Virgen'!$A$6:$A$257,"&gt;="&amp;$A263,'Aceite Virgen'!$B$6:$B$257,"&lt;="&amp;$B263)</f>
        <v>1.57</v>
      </c>
      <c r="FR263" s="4">
        <f>SUMIFS('Aceite Virgen'!FR$6:FR$257,'Aceite Virgen'!$A$6:$A$257,"&gt;="&amp;$A263,'Aceite Virgen'!$B$6:$B$257,"&lt;="&amp;$B263)</f>
        <v>0</v>
      </c>
      <c r="FS263" s="4">
        <f>SUMIFS('Aceite Virgen'!FS$6:FS$257,'Aceite Virgen'!$A$6:$A$257,"&gt;="&amp;$A263,'Aceite Virgen'!$B$6:$B$257,"&lt;="&amp;$B263)</f>
        <v>2.35</v>
      </c>
      <c r="FW263" s="4">
        <f>SUMIFS('Aceite Virgen'!FW$6:FW$257,'Aceite Virgen'!$A$6:$A$257,"&gt;="&amp;$A263,'Aceite Virgen'!$B$6:$B$257,"&lt;="&amp;$B263)</f>
        <v>0.1</v>
      </c>
      <c r="FX263" s="4">
        <f>SUMIFS('Aceite Virgen'!FX$6:FX$257,'Aceite Virgen'!$A$6:$A$257,"&gt;="&amp;$A263,'Aceite Virgen'!$B$6:$B$257,"&lt;="&amp;$B263)</f>
        <v>0</v>
      </c>
      <c r="FY263" s="4">
        <f>SUMIFS('Aceite Virgen'!FY$6:FY$257,'Aceite Virgen'!$A$6:$A$257,"&gt;="&amp;$A263,'Aceite Virgen'!$B$6:$B$257,"&lt;="&amp;$B263)</f>
        <v>0.14000000000000001</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0.43</v>
      </c>
      <c r="GS263" s="4">
        <f>SUMIFS('Aceite Virgen'!GS$6:GS$257,'Aceite Virgen'!$A$6:$A$257,"&gt;="&amp;$A263,'Aceite Virgen'!$B$6:$B$257,"&lt;="&amp;$B263)</f>
        <v>3.24</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0.69</v>
      </c>
      <c r="GZ263" s="4">
        <f>SUMIFS('Aceite Virgen'!GZ$6:GZ$257,'Aceite Virgen'!$A$6:$A$257,"&gt;="&amp;$A263,'Aceite Virgen'!$B$6:$B$257,"&lt;="&amp;$B263)</f>
        <v>0</v>
      </c>
      <c r="HA263" s="4">
        <f>SUMIFS('Aceite Virgen'!HA$6:HA$257,'Aceite Virgen'!$A$6:$A$257,"&gt;="&amp;$A263,'Aceite Virgen'!$B$6:$B$257,"&lt;="&amp;$B263)</f>
        <v>0.7</v>
      </c>
      <c r="HB263" s="4">
        <f>SUMIFS('Aceite Virgen'!HB$6:HB$257,'Aceite Virgen'!$A$6:$A$257,"&gt;="&amp;$A263,'Aceite Virgen'!$B$6:$B$257,"&lt;="&amp;$B263)</f>
        <v>0</v>
      </c>
      <c r="HF263" s="4">
        <f>SUMIFS('Aceite Virgen'!HF$6:HF$257,'Aceite Virgen'!$A$6:$A$257,"&gt;="&amp;$A263,'Aceite Virgen'!$B$6:$B$257,"&lt;="&amp;$B263)</f>
        <v>0</v>
      </c>
      <c r="HG263" s="4">
        <f>SUMIFS('Aceite Virgen'!HG$6:HG$257,'Aceite Virgen'!$A$6:$A$257,"&gt;="&amp;$A263,'Aceite Virgen'!$B$6:$B$257,"&lt;="&amp;$B263)</f>
        <v>0</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5.2700000000000005</v>
      </c>
      <c r="HU263" s="4">
        <f>SUMIFS('Aceite Virgen'!HU$6:HU$257,'Aceite Virgen'!$A$6:$A$257,"&gt;="&amp;$A263,'Aceite Virgen'!$B$6:$B$257,"&lt;="&amp;$B263)</f>
        <v>0</v>
      </c>
      <c r="HV263" s="4">
        <f>SUMIFS('Aceite Virgen'!HV$6:HV$257,'Aceite Virgen'!$A$6:$A$257,"&gt;="&amp;$A263,'Aceite Virgen'!$B$6:$B$257,"&lt;="&amp;$B263)</f>
        <v>0.54</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2.8</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4.28</v>
      </c>
      <c r="IO263" s="4">
        <f>SUMIFS('Aceite Virgen'!IO$6:IO$257,'Aceite Virgen'!$A$6:$A$257,"&gt;="&amp;$A263,'Aceite Virgen'!$B$6:$B$257,"&lt;="&amp;$B263)</f>
        <v>3.34</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2.0299999999999998</v>
      </c>
      <c r="IV263" s="4">
        <f>SUMIFS('Aceite Virgen'!IV$6:IV$257,'Aceite Virgen'!$A$6:$A$257,"&gt;="&amp;$A263,'Aceite Virgen'!$B$6:$B$257,"&lt;="&amp;$B263)</f>
        <v>1.53</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0</v>
      </c>
      <c r="JC263" s="4">
        <f>SUMIFS('Aceite Virgen'!JC$6:JC$257,'Aceite Virgen'!$A$6:$A$257,"&gt;="&amp;$A263,'Aceite Virgen'!$B$6:$B$257,"&lt;="&amp;$B263)</f>
        <v>1.6099999999999999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1.74</v>
      </c>
      <c r="JJ263" s="4">
        <f>SUMIFS('Aceite Virgen'!JJ$6:JJ$257,'Aceite Virgen'!$A$6:$A$257,"&gt;="&amp;$A263,'Aceite Virgen'!$B$6:$B$257,"&lt;="&amp;$B263)</f>
        <v>3.64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12.81</v>
      </c>
      <c r="JQ263" s="4">
        <f>SUMIFS('Aceite Virgen'!JQ$6:JQ$257,'Aceite Virgen'!$A$6:$A$257,"&gt;="&amp;$A263,'Aceite Virgen'!$B$6:$B$257,"&lt;="&amp;$B263)</f>
        <v>5.7299999999999995</v>
      </c>
      <c r="JR263" s="4">
        <f>SUMIFS('Aceite Virgen'!JR$6:JR$257,'Aceite Virgen'!$A$6:$A$257,"&gt;="&amp;$A263,'Aceite Virgen'!$B$6:$B$257,"&lt;="&amp;$B263)</f>
        <v>7.46</v>
      </c>
      <c r="JS263" s="4">
        <f>SUMIFS('Aceite Virgen'!JS$6:JS$257,'Aceite Virgen'!$A$6:$A$257,"&gt;="&amp;$A263,'Aceite Virgen'!$B$6:$B$257,"&lt;="&amp;$B263)</f>
        <v>1.4</v>
      </c>
      <c r="JT263" s="4">
        <f>SUMIFS('Aceite Virgen'!JT$6:JT$257,'Aceite Virgen'!$A$6:$A$257,"&gt;="&amp;$A263,'Aceite Virgen'!$B$6:$B$257,"&lt;="&amp;$B263)</f>
        <v>23.19</v>
      </c>
      <c r="JX263" s="4">
        <f>SUMIFS('Aceite Virgen'!JX$6:JX$257,'Aceite Virgen'!$A$6:$A$257,"&gt;="&amp;$A263,'Aceite Virgen'!$B$6:$B$257,"&lt;="&amp;$B263)</f>
        <v>2.97</v>
      </c>
      <c r="JY263" s="4">
        <f>SUMIFS('Aceite Virgen'!JY$6:JY$257,'Aceite Virgen'!$A$6:$A$257,"&gt;="&amp;$A263,'Aceite Virgen'!$B$6:$B$257,"&lt;="&amp;$B263)</f>
        <v>6.83</v>
      </c>
      <c r="JZ263" s="4">
        <f>SUMIFS('Aceite Virgen'!JZ$6:JZ$257,'Aceite Virgen'!$A$6:$A$257,"&gt;="&amp;$A263,'Aceite Virgen'!$B$6:$B$257,"&lt;="&amp;$B263)</f>
        <v>1.08</v>
      </c>
      <c r="KA263" s="4">
        <f>SUMIFS('Aceite Virgen'!KA$6:KA$257,'Aceite Virgen'!$A$6:$A$257,"&gt;="&amp;$A263,'Aceite Virgen'!$B$6:$B$257,"&lt;="&amp;$B263)</f>
        <v>9.84</v>
      </c>
      <c r="KE263" s="4">
        <f>SUMIFS('Aceite Virgen'!KE$6:KE$257,'Aceite Virgen'!$A$6:$A$257,"&gt;="&amp;$A263,'Aceite Virgen'!$B$6:$B$257,"&lt;="&amp;$B263)</f>
        <v>6.2</v>
      </c>
      <c r="KF263" s="4">
        <f>SUMIFS('Aceite Virgen'!KF$6:KF$257,'Aceite Virgen'!$A$6:$A$257,"&gt;="&amp;$A263,'Aceite Virgen'!$B$6:$B$257,"&lt;="&amp;$B263)</f>
        <v>14.68</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1.3099999999999998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0.99</v>
      </c>
      <c r="LN263" s="4">
        <f>SUMIFS('Aceite Virgen'!LN$6:LN$257,'Aceite Virgen'!$A$6:$A$257,"&gt;="&amp;$A263,'Aceite Virgen'!$B$6:$B$257,"&lt;="&amp;$B263)</f>
        <v>3</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16.12</v>
      </c>
      <c r="LU263" s="4">
        <f>SUMIFS('Aceite Virgen'!LU$6:LU$257,'Aceite Virgen'!$A$6:$A$257,"&gt;="&amp;$A263,'Aceite Virgen'!$B$6:$B$257,"&lt;="&amp;$B263)</f>
        <v>7.44</v>
      </c>
      <c r="LV263" s="4">
        <f>SUMIFS('Aceite Virgen'!LV$6:LV$257,'Aceite Virgen'!$A$6:$A$257,"&gt;="&amp;$A263,'Aceite Virgen'!$B$6:$B$257,"&lt;="&amp;$B263)</f>
        <v>4.2699999999999996</v>
      </c>
      <c r="LW263" s="4">
        <f>SUMIFS('Aceite Virgen'!LW$6:LW$257,'Aceite Virgen'!$A$6:$A$257,"&gt;="&amp;$A263,'Aceite Virgen'!$B$6:$B$257,"&lt;="&amp;$B263)</f>
        <v>3.03</v>
      </c>
      <c r="LX263" s="4">
        <f>SUMIFS('Aceite Virgen'!LX$6:LX$257,'Aceite Virgen'!$A$6:$A$257,"&gt;="&amp;$A263,'Aceite Virgen'!$B$6:$B$257,"&lt;="&amp;$B263)</f>
        <v>26.119999999999997</v>
      </c>
      <c r="MB263" s="4">
        <f>SUMIFS('Aceite Virgen'!MB$6:MB$257,'Aceite Virgen'!$A$6:$A$257,"&gt;="&amp;$A263,'Aceite Virgen'!$B$6:$B$257,"&lt;="&amp;$B263)</f>
        <v>2.9000000000000004</v>
      </c>
      <c r="MC263" s="4">
        <f>SUMIFS('Aceite Virgen'!MC$6:MC$257,'Aceite Virgen'!$A$6:$A$257,"&gt;="&amp;$A263,'Aceite Virgen'!$B$6:$B$257,"&lt;="&amp;$B263)</f>
        <v>6.46</v>
      </c>
      <c r="MD263" s="4">
        <f>SUMIFS('Aceite Virgen'!MD$6:MD$257,'Aceite Virgen'!$A$6:$A$257,"&gt;="&amp;$A263,'Aceite Virgen'!$B$6:$B$257,"&lt;="&amp;$B263)</f>
        <v>2.79</v>
      </c>
      <c r="ME263" s="4">
        <f>SUMIFS('Aceite Virgen'!ME$6:ME$257,'Aceite Virgen'!$A$6:$A$257,"&gt;="&amp;$A263,'Aceite Virgen'!$B$6:$B$257,"&lt;="&amp;$B263)</f>
        <v>2.16</v>
      </c>
      <c r="MI263" s="4">
        <f>SUMIFS('Aceite Virgen'!MI$6:MI$257,'Aceite Virgen'!$A$6:$A$257,"&gt;="&amp;$A263,'Aceite Virgen'!$B$6:$B$257,"&lt;="&amp;$B263)</f>
        <v>0.4</v>
      </c>
      <c r="MJ263" s="4">
        <f>SUMIFS('Aceite Virgen'!MJ$6:MJ$257,'Aceite Virgen'!$A$6:$A$257,"&gt;="&amp;$A263,'Aceite Virgen'!$B$6:$B$257,"&lt;="&amp;$B263)</f>
        <v>1.55</v>
      </c>
      <c r="MK263" s="4">
        <f>SUMIFS('Aceite Virgen'!MK$6:MK$257,'Aceite Virgen'!$A$6:$A$257,"&gt;="&amp;$A263,'Aceite Virgen'!$B$6:$B$257,"&lt;="&amp;$B263)</f>
        <v>0</v>
      </c>
      <c r="ML263" s="4">
        <f>SUMIFS('Aceite Virgen'!ML$6:ML$257,'Aceite Virgen'!$A$6:$A$257,"&gt;="&amp;$A263,'Aceite Virgen'!$B$6:$B$257,"&lt;="&amp;$B263)</f>
        <v>1.03</v>
      </c>
      <c r="MP263" s="4">
        <f>SUMIFS('Aceite Virgen'!MP$6:MP$257,'Aceite Virgen'!$A$6:$A$257,"&gt;="&amp;$A263,'Aceite Virgen'!$B$6:$B$257,"&lt;="&amp;$B263)</f>
        <v>0.14000000000000001</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0.93</v>
      </c>
      <c r="MW263" s="4">
        <f>SUMIFS('Aceite Virgen'!MW$6:MW$257,'Aceite Virgen'!$A$6:$A$257,"&gt;="&amp;$A263,'Aceite Virgen'!$B$6:$B$257,"&lt;="&amp;$B263)</f>
        <v>1.37</v>
      </c>
      <c r="MX263" s="4">
        <f>SUMIFS('Aceite Virgen'!MX$6:MX$257,'Aceite Virgen'!$A$6:$A$257,"&gt;="&amp;$A263,'Aceite Virgen'!$B$6:$B$257,"&lt;="&amp;$B263)</f>
        <v>0</v>
      </c>
      <c r="MY263" s="4">
        <f>SUMIFS('Aceite Virgen'!MY$6:MY$257,'Aceite Virgen'!$A$6:$A$257,"&gt;="&amp;$A263,'Aceite Virgen'!$B$6:$B$257,"&lt;="&amp;$B263)</f>
        <v>0.62</v>
      </c>
      <c r="MZ263" s="4">
        <f>SUMIFS('Aceite Virgen'!MZ$6:MZ$257,'Aceite Virgen'!$A$6:$A$257,"&gt;="&amp;$A263,'Aceite Virgen'!$B$6:$B$257,"&lt;="&amp;$B263)</f>
        <v>1.33</v>
      </c>
      <c r="ND263" s="4">
        <f>SUMIFS('Aceite Virgen'!ND$6:ND$257,'Aceite Virgen'!$A$6:$A$257,"&gt;="&amp;$A263,'Aceite Virgen'!$B$6:$B$257,"&lt;="&amp;$B263)</f>
        <v>1.44</v>
      </c>
      <c r="NE263" s="4">
        <f>SUMIFS('Aceite Virgen'!NE$6:NE$257,'Aceite Virgen'!$A$6:$A$257,"&gt;="&amp;$A263,'Aceite Virgen'!$B$6:$B$257,"&lt;="&amp;$B263)</f>
        <v>4.6399999999999997</v>
      </c>
      <c r="NF263" s="4">
        <f>SUMIFS('Aceite Virgen'!NF$6:NF$257,'Aceite Virgen'!$A$6:$A$257,"&gt;="&amp;$A263,'Aceite Virgen'!$B$6:$B$257,"&lt;="&amp;$B263)</f>
        <v>0.57999999999999996</v>
      </c>
      <c r="NG263" s="4">
        <f>SUMIFS('Aceite Virgen'!NG$6:NG$257,'Aceite Virgen'!$A$6:$A$257,"&gt;="&amp;$A263,'Aceite Virgen'!$B$6:$B$257,"&lt;="&amp;$B263)</f>
        <v>0.97</v>
      </c>
      <c r="NK263" s="4">
        <f>SUMIFS('Aceite Virgen'!NK$6:NK$257,'Aceite Virgen'!$A$6:$A$257,"&gt;="&amp;$A263,'Aceite Virgen'!$B$6:$B$257,"&lt;="&amp;$B263)</f>
        <v>0.7</v>
      </c>
      <c r="NL263" s="4">
        <f>SUMIFS('Aceite Virgen'!NL$6:NL$257,'Aceite Virgen'!$A$6:$A$257,"&gt;="&amp;$A263,'Aceite Virgen'!$B$6:$B$257,"&lt;="&amp;$B263)</f>
        <v>1.1200000000000001</v>
      </c>
      <c r="NM263" s="4">
        <f>SUMIFS('Aceite Virgen'!NM$6:NM$257,'Aceite Virgen'!$A$6:$A$257,"&gt;="&amp;$A263,'Aceite Virgen'!$B$6:$B$257,"&lt;="&amp;$B263)</f>
        <v>0.28999999999999998</v>
      </c>
      <c r="NN263" s="4">
        <f>SUMIFS('Aceite Virgen'!NN$6:NN$257,'Aceite Virgen'!$A$6:$A$257,"&gt;="&amp;$A263,'Aceite Virgen'!$B$6:$B$257,"&lt;="&amp;$B263)</f>
        <v>0.82</v>
      </c>
      <c r="NR263" s="4">
        <f>SUMIFS('Aceite Virgen'!NR$6:NR$257,'Aceite Virgen'!$A$6:$A$257,"&gt;="&amp;$A263,'Aceite Virgen'!$B$6:$B$257,"&lt;="&amp;$B263)</f>
        <v>1.83</v>
      </c>
      <c r="NS263" s="4">
        <f>SUMIFS('Aceite Virgen'!NS$6:NS$257,'Aceite Virgen'!$A$6:$A$257,"&gt;="&amp;$A263,'Aceite Virgen'!$B$6:$B$257,"&lt;="&amp;$B263)</f>
        <v>2.4500000000000002</v>
      </c>
      <c r="NT263" s="4">
        <f>SUMIFS('Aceite Virgen'!NT$6:NT$257,'Aceite Virgen'!$A$6:$A$257,"&gt;="&amp;$A263,'Aceite Virgen'!$B$6:$B$257,"&lt;="&amp;$B263)</f>
        <v>0</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1.25</v>
      </c>
      <c r="ON263" s="4">
        <f>SUMIFS('Aceite Virgen'!ON$6:ON$257,'Aceite Virgen'!$A$6:$A$257,"&gt;="&amp;$A263,'Aceite Virgen'!$B$6:$B$257,"&lt;="&amp;$B263)</f>
        <v>3.45</v>
      </c>
      <c r="OO263" s="4">
        <f>SUMIFS('Aceite Virgen'!OO$6:OO$257,'Aceite Virgen'!$A$6:$A$257,"&gt;="&amp;$A263,'Aceite Virgen'!$B$6:$B$257,"&lt;="&amp;$B263)</f>
        <v>1.21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c r="QC263" s="4">
        <f>SUMIFS('Aceite Virgen'!QC$6:QC$257,'Aceite Virgen'!$A$6:$A$257,"&gt;="&amp;$A263,'Aceite Virgen'!$B$6:$B$257,"&lt;="&amp;$B263)</f>
        <v>0.96</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5.46</v>
      </c>
    </row>
    <row r="264" spans="1:448" x14ac:dyDescent="0.25">
      <c r="A264" s="9">
        <f>'TAM Aceite Virgen'!B12</f>
        <v>3.1</v>
      </c>
      <c r="B264" s="9">
        <f>'TAM Aceite Virgen'!C12</f>
        <v>3.2</v>
      </c>
      <c r="C264" s="9"/>
      <c r="D264" s="4">
        <f>SUMIFS('Aceite Virgen'!D$6:D$257,'Aceite Virgen'!$A$6:$A$257,"&gt;="&amp;$A264,'Aceite Virgen'!$B$6:$B$257,"&lt;="&amp;$B264)</f>
        <v>0.3</v>
      </c>
      <c r="E264" s="4">
        <f>SUMIFS('Aceite Virgen'!E$6:E$257,'Aceite Virgen'!$A$6:$A$257,"&gt;="&amp;$A264,'Aceite Virgen'!$B$6:$B$257,"&lt;="&amp;$B264)</f>
        <v>2.34</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0.14000000000000001</v>
      </c>
      <c r="S264" s="4">
        <f>SUMIFS('Aceite Virgen'!S$6:S$257,'Aceite Virgen'!$A$6:$A$257,"&gt;="&amp;$A264,'Aceite Virgen'!$B$6:$B$257,"&lt;="&amp;$B264)</f>
        <v>0</v>
      </c>
      <c r="T264" s="4">
        <f>SUMIFS('Aceite Virgen'!T$6:T$257,'Aceite Virgen'!$A$6:$A$257,"&gt;="&amp;$A264,'Aceite Virgen'!$B$6:$B$257,"&lt;="&amp;$B264)</f>
        <v>0.19</v>
      </c>
      <c r="U264" s="4">
        <f>SUMIFS('Aceite Virgen'!U$6:U$257,'Aceite Virgen'!$A$6:$A$257,"&gt;="&amp;$A264,'Aceite Virgen'!$B$6:$B$257,"&lt;="&amp;$B264)</f>
        <v>0</v>
      </c>
      <c r="V264" s="9"/>
      <c r="W264" s="9"/>
      <c r="X264" s="9"/>
      <c r="Y264" s="4">
        <f>SUMIFS('Aceite Virgen'!Y$6:Y$257,'Aceite Virgen'!$A$6:$A$257,"&gt;="&amp;$A264,'Aceite Virgen'!$B$6:$B$257,"&lt;="&amp;$B264)</f>
        <v>0.5</v>
      </c>
      <c r="Z264" s="4">
        <f>SUMIFS('Aceite Virgen'!Z$6:Z$257,'Aceite Virgen'!$A$6:$A$257,"&gt;="&amp;$A264,'Aceite Virgen'!$B$6:$B$257,"&lt;="&amp;$B264)</f>
        <v>0</v>
      </c>
      <c r="AA264" s="4">
        <f>SUMIFS('Aceite Virgen'!AA$6:AA$257,'Aceite Virgen'!$A$6:$A$257,"&gt;="&amp;$A264,'Aceite Virgen'!$B$6:$B$257,"&lt;="&amp;$B264)</f>
        <v>0.72</v>
      </c>
      <c r="AB264" s="4">
        <f>SUMIFS('Aceite Virgen'!AB$6:AB$257,'Aceite Virgen'!$A$6:$A$257,"&gt;="&amp;$A264,'Aceite Virgen'!$B$6:$B$257,"&lt;="&amp;$B264)</f>
        <v>0</v>
      </c>
      <c r="AC264" s="9"/>
      <c r="AD264" s="9"/>
      <c r="AE264" s="9"/>
      <c r="AF264" s="4">
        <f>SUMIFS('Aceite Virgen'!AF$6:AF$257,'Aceite Virgen'!$A$6:$A$257,"&gt;="&amp;$A264,'Aceite Virgen'!$B$6:$B$257,"&lt;="&amp;$B264)</f>
        <v>0.06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2.0499999999999998</v>
      </c>
      <c r="AJ264" s="9"/>
      <c r="AK264" s="9"/>
      <c r="AL264" s="9"/>
      <c r="AM264" s="4">
        <f>SUMIFS('Aceite Virgen'!AM$6:AM$257,'Aceite Virgen'!$A$6:$A$257,"&gt;="&amp;$A264,'Aceite Virgen'!$B$6:$B$257,"&lt;="&amp;$B264)</f>
        <v>0.05</v>
      </c>
      <c r="AN264" s="4">
        <f>SUMIFS('Aceite Virgen'!AN$6:AN$257,'Aceite Virgen'!$A$6:$A$257,"&gt;="&amp;$A264,'Aceite Virgen'!$B$6:$B$257,"&lt;="&amp;$B264)</f>
        <v>0</v>
      </c>
      <c r="AO264" s="4">
        <f>SUMIFS('Aceite Virgen'!AO$6:AO$257,'Aceite Virgen'!$A$6:$A$257,"&gt;="&amp;$A264,'Aceite Virgen'!$B$6:$B$257,"&lt;="&amp;$B264)</f>
        <v>0.06</v>
      </c>
      <c r="AP264" s="4">
        <f>SUMIFS('Aceite Virgen'!AP$6:AP$257,'Aceite Virgen'!$A$6:$A$257,"&gt;="&amp;$A264,'Aceite Virgen'!$B$6:$B$257,"&lt;="&amp;$B264)</f>
        <v>0</v>
      </c>
      <c r="AQ264" s="9"/>
      <c r="AR264" s="9"/>
      <c r="AT264" s="4">
        <f>SUMIFS('Aceite Virgen'!AT$6:AT$257,'Aceite Virgen'!$A$6:$A$257,"&gt;="&amp;$A264,'Aceite Virgen'!$B$6:$B$257,"&lt;="&amp;$B264)</f>
        <v>0</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v>
      </c>
      <c r="BI264" s="4">
        <f>SUMIFS('Aceite Virgen'!BI$6:BI$257,'Aceite Virgen'!$A$6:$A$257,"&gt;="&amp;$A264,'Aceite Virgen'!$B$6:$B$257,"&lt;="&amp;$B264)</f>
        <v>0</v>
      </c>
      <c r="BJ264" s="4">
        <f>SUMIFS('Aceite Virgen'!BJ$6:BJ$257,'Aceite Virgen'!$A$6:$A$257,"&gt;="&amp;$A264,'Aceite Virgen'!$B$6:$B$257,"&lt;="&amp;$B264)</f>
        <v>0</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0.09</v>
      </c>
      <c r="BW264" s="4">
        <f>SUMIFS('Aceite Virgen'!BW$6:BW$257,'Aceite Virgen'!$A$6:$A$257,"&gt;="&amp;$A264,'Aceite Virgen'!$B$6:$B$257,"&lt;="&amp;$B264)</f>
        <v>0</v>
      </c>
      <c r="BX264" s="4">
        <f>SUMIFS('Aceite Virgen'!BX$6:BX$257,'Aceite Virgen'!$A$6:$A$257,"&gt;="&amp;$A264,'Aceite Virgen'!$B$6:$B$257,"&lt;="&amp;$B264)</f>
        <v>0.11</v>
      </c>
      <c r="BY264" s="4">
        <f>SUMIFS('Aceite Virgen'!BY$6:BY$257,'Aceite Virgen'!$A$6:$A$257,"&gt;="&amp;$A264,'Aceite Virgen'!$B$6:$B$257,"&lt;="&amp;$B264)</f>
        <v>0</v>
      </c>
      <c r="CC264" s="4">
        <f>SUMIFS('Aceite Virgen'!CC$6:CC$257,'Aceite Virgen'!$A$6:$A$257,"&gt;="&amp;$A264,'Aceite Virgen'!$B$6:$B$257,"&lt;="&amp;$B264)</f>
        <v>0.3</v>
      </c>
      <c r="CD264" s="4">
        <f>SUMIFS('Aceite Virgen'!CD$6:CD$257,'Aceite Virgen'!$A$6:$A$257,"&gt;="&amp;$A264,'Aceite Virgen'!$B$6:$B$257,"&lt;="&amp;$B264)</f>
        <v>0</v>
      </c>
      <c r="CE264" s="4">
        <f>SUMIFS('Aceite Virgen'!CE$6:CE$257,'Aceite Virgen'!$A$6:$A$257,"&gt;="&amp;$A264,'Aceite Virgen'!$B$6:$B$257,"&lt;="&amp;$B264)</f>
        <v>0.27</v>
      </c>
      <c r="CF264" s="4">
        <f>SUMIFS('Aceite Virgen'!CF$6:CF$257,'Aceite Virgen'!$A$6:$A$257,"&gt;="&amp;$A264,'Aceite Virgen'!$B$6:$B$257,"&lt;="&amp;$B264)</f>
        <v>0</v>
      </c>
      <c r="CJ264" s="4">
        <f>SUMIFS('Aceite Virgen'!CJ$6:CJ$257,'Aceite Virgen'!$A$6:$A$257,"&gt;="&amp;$A264,'Aceite Virgen'!$B$6:$B$257,"&lt;="&amp;$B264)</f>
        <v>0.65</v>
      </c>
      <c r="CK264" s="4">
        <f>SUMIFS('Aceite Virgen'!CK$6:CK$257,'Aceite Virgen'!$A$6:$A$257,"&gt;="&amp;$A264,'Aceite Virgen'!$B$6:$B$257,"&lt;="&amp;$B264)</f>
        <v>0</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0.6</v>
      </c>
      <c r="CR264" s="4">
        <f>SUMIFS('Aceite Virgen'!CR$6:CR$257,'Aceite Virgen'!$A$6:$A$257,"&gt;="&amp;$A264,'Aceite Virgen'!$B$6:$B$257,"&lt;="&amp;$B264)</f>
        <v>0</v>
      </c>
      <c r="CS264" s="4">
        <f>SUMIFS('Aceite Virgen'!CS$6:CS$257,'Aceite Virgen'!$A$6:$A$257,"&gt;="&amp;$A264,'Aceite Virgen'!$B$6:$B$257,"&lt;="&amp;$B264)</f>
        <v>0.76</v>
      </c>
      <c r="CT264" s="4">
        <f>SUMIFS('Aceite Virgen'!CT$6:CT$257,'Aceite Virgen'!$A$6:$A$257,"&gt;="&amp;$A264,'Aceite Virgen'!$B$6:$B$257,"&lt;="&amp;$B264)</f>
        <v>0</v>
      </c>
      <c r="CX264" s="4">
        <f>SUMIFS('Aceite Virgen'!CX$6:CX$257,'Aceite Virgen'!$A$6:$A$257,"&gt;="&amp;$A264,'Aceite Virgen'!$B$6:$B$257,"&lt;="&amp;$B264)</f>
        <v>1.67</v>
      </c>
      <c r="CY264" s="4">
        <f>SUMIFS('Aceite Virgen'!CY$6:CY$257,'Aceite Virgen'!$A$6:$A$257,"&gt;="&amp;$A264,'Aceite Virgen'!$B$6:$B$257,"&lt;="&amp;$B264)</f>
        <v>4.95</v>
      </c>
      <c r="CZ264" s="4">
        <f>SUMIFS('Aceite Virgen'!CZ$6:CZ$257,'Aceite Virgen'!$A$6:$A$257,"&gt;="&amp;$A264,'Aceite Virgen'!$B$6:$B$257,"&lt;="&amp;$B264)</f>
        <v>1.18</v>
      </c>
      <c r="DA264" s="4">
        <f>SUMIFS('Aceite Virgen'!DA$6:DA$257,'Aceite Virgen'!$A$6:$A$257,"&gt;="&amp;$A264,'Aceite Virgen'!$B$6:$B$257,"&lt;="&amp;$B264)</f>
        <v>0</v>
      </c>
      <c r="DE264" s="4">
        <f>SUMIFS('Aceite Virgen'!DE$6:DE$257,'Aceite Virgen'!$A$6:$A$257,"&gt;="&amp;$A264,'Aceite Virgen'!$B$6:$B$257,"&lt;="&amp;$B264)</f>
        <v>0.74</v>
      </c>
      <c r="DF264" s="4">
        <f>SUMIFS('Aceite Virgen'!DF$6:DF$257,'Aceite Virgen'!$A$6:$A$257,"&gt;="&amp;$A264,'Aceite Virgen'!$B$6:$B$257,"&lt;="&amp;$B264)</f>
        <v>1.28</v>
      </c>
      <c r="DG264" s="4">
        <f>SUMIFS('Aceite Virgen'!DG$6:DG$257,'Aceite Virgen'!$A$6:$A$257,"&gt;="&amp;$A264,'Aceite Virgen'!$B$6:$B$257,"&lt;="&amp;$B264)</f>
        <v>0.66</v>
      </c>
      <c r="DH264" s="4">
        <f>SUMIFS('Aceite Virgen'!DH$6:DH$257,'Aceite Virgen'!$A$6:$A$257,"&gt;="&amp;$A264,'Aceite Virgen'!$B$6:$B$257,"&lt;="&amp;$B264)</f>
        <v>0</v>
      </c>
      <c r="DL264" s="4">
        <f>SUMIFS('Aceite Virgen'!DL$6:DL$257,'Aceite Virgen'!$A$6:$A$257,"&gt;="&amp;$A264,'Aceite Virgen'!$B$6:$B$257,"&lt;="&amp;$B264)</f>
        <v>16.75</v>
      </c>
      <c r="DM264" s="4">
        <f>SUMIFS('Aceite Virgen'!DM$6:DM$257,'Aceite Virgen'!$A$6:$A$257,"&gt;="&amp;$A264,'Aceite Virgen'!$B$6:$B$257,"&lt;="&amp;$B264)</f>
        <v>3.08</v>
      </c>
      <c r="DN264" s="4">
        <f>SUMIFS('Aceite Virgen'!DN$6:DN$257,'Aceite Virgen'!$A$6:$A$257,"&gt;="&amp;$A264,'Aceite Virgen'!$B$6:$B$257,"&lt;="&amp;$B264)</f>
        <v>22.54</v>
      </c>
      <c r="DO264" s="4">
        <f>SUMIFS('Aceite Virgen'!DO$6:DO$257,'Aceite Virgen'!$A$6:$A$257,"&gt;="&amp;$A264,'Aceite Virgen'!$B$6:$B$257,"&lt;="&amp;$B264)</f>
        <v>0</v>
      </c>
      <c r="DS264" s="4">
        <f>SUMIFS('Aceite Virgen'!DS$6:DS$257,'Aceite Virgen'!$A$6:$A$257,"&gt;="&amp;$A264,'Aceite Virgen'!$B$6:$B$257,"&lt;="&amp;$B264)</f>
        <v>20.05</v>
      </c>
      <c r="DT264" s="4">
        <f>SUMIFS('Aceite Virgen'!DT$6:DT$257,'Aceite Virgen'!$A$6:$A$257,"&gt;="&amp;$A264,'Aceite Virgen'!$B$6:$B$257,"&lt;="&amp;$B264)</f>
        <v>6.09</v>
      </c>
      <c r="DU264" s="4">
        <f>SUMIFS('Aceite Virgen'!DU$6:DU$257,'Aceite Virgen'!$A$6:$A$257,"&gt;="&amp;$A264,'Aceite Virgen'!$B$6:$B$257,"&lt;="&amp;$B264)</f>
        <v>25.07</v>
      </c>
      <c r="DV264" s="4">
        <f>SUMIFS('Aceite Virgen'!DV$6:DV$257,'Aceite Virgen'!$A$6:$A$257,"&gt;="&amp;$A264,'Aceite Virgen'!$B$6:$B$257,"&lt;="&amp;$B264)</f>
        <v>0</v>
      </c>
      <c r="DZ264" s="4">
        <f>SUMIFS('Aceite Virgen'!DZ$6:DZ$257,'Aceite Virgen'!$A$6:$A$257,"&gt;="&amp;$A264,'Aceite Virgen'!$B$6:$B$257,"&lt;="&amp;$B264)</f>
        <v>17.22</v>
      </c>
      <c r="EA264" s="4">
        <f>SUMIFS('Aceite Virgen'!EA$6:EA$257,'Aceite Virgen'!$A$6:$A$257,"&gt;="&amp;$A264,'Aceite Virgen'!$B$6:$B$257,"&lt;="&amp;$B264)</f>
        <v>1.06</v>
      </c>
      <c r="EB264" s="4">
        <f>SUMIFS('Aceite Virgen'!EB$6:EB$257,'Aceite Virgen'!$A$6:$A$257,"&gt;="&amp;$A264,'Aceite Virgen'!$B$6:$B$257,"&lt;="&amp;$B264)</f>
        <v>23.01</v>
      </c>
      <c r="EC264" s="4">
        <f>SUMIFS('Aceite Virgen'!EC$6:EC$257,'Aceite Virgen'!$A$6:$A$257,"&gt;="&amp;$A264,'Aceite Virgen'!$B$6:$B$257,"&lt;="&amp;$B264)</f>
        <v>2.1</v>
      </c>
      <c r="EG264" s="4">
        <f>SUMIFS('Aceite Virgen'!EG$6:EG$257,'Aceite Virgen'!$A$6:$A$257,"&gt;="&amp;$A264,'Aceite Virgen'!$B$6:$B$257,"&lt;="&amp;$B264)</f>
        <v>15.45</v>
      </c>
      <c r="EH264" s="4">
        <f>SUMIFS('Aceite Virgen'!EH$6:EH$257,'Aceite Virgen'!$A$6:$A$257,"&gt;="&amp;$A264,'Aceite Virgen'!$B$6:$B$257,"&lt;="&amp;$B264)</f>
        <v>0</v>
      </c>
      <c r="EI264" s="4">
        <f>SUMIFS('Aceite Virgen'!EI$6:EI$257,'Aceite Virgen'!$A$6:$A$257,"&gt;="&amp;$A264,'Aceite Virgen'!$B$6:$B$257,"&lt;="&amp;$B264)</f>
        <v>22.79</v>
      </c>
      <c r="EJ264" s="4">
        <f>SUMIFS('Aceite Virgen'!EJ$6:EJ$257,'Aceite Virgen'!$A$6:$A$257,"&gt;="&amp;$A264,'Aceite Virgen'!$B$6:$B$257,"&lt;="&amp;$B264)</f>
        <v>0</v>
      </c>
      <c r="EN264" s="4">
        <f>SUMIFS('Aceite Virgen'!EN$6:EN$257,'Aceite Virgen'!$A$6:$A$257,"&gt;="&amp;$A264,'Aceite Virgen'!$B$6:$B$257,"&lt;="&amp;$B264)</f>
        <v>12.01</v>
      </c>
      <c r="EO264" s="4">
        <f>SUMIFS('Aceite Virgen'!EO$6:EO$257,'Aceite Virgen'!$A$6:$A$257,"&gt;="&amp;$A264,'Aceite Virgen'!$B$6:$B$257,"&lt;="&amp;$B264)</f>
        <v>3.23</v>
      </c>
      <c r="EP264" s="4">
        <f>SUMIFS('Aceite Virgen'!EP$6:EP$257,'Aceite Virgen'!$A$6:$A$257,"&gt;="&amp;$A264,'Aceite Virgen'!$B$6:$B$257,"&lt;="&amp;$B264)</f>
        <v>20.14</v>
      </c>
      <c r="EQ264" s="4">
        <f>SUMIFS('Aceite Virgen'!EQ$6:EQ$257,'Aceite Virgen'!$A$6:$A$257,"&gt;="&amp;$A264,'Aceite Virgen'!$B$6:$B$257,"&lt;="&amp;$B264)</f>
        <v>0</v>
      </c>
      <c r="EU264" s="4">
        <f>SUMIFS('Aceite Virgen'!EU$6:EU$257,'Aceite Virgen'!$A$6:$A$257,"&gt;="&amp;$A264,'Aceite Virgen'!$B$6:$B$257,"&lt;="&amp;$B264)</f>
        <v>11.56</v>
      </c>
      <c r="EV264" s="4">
        <f>SUMIFS('Aceite Virgen'!EV$6:EV$257,'Aceite Virgen'!$A$6:$A$257,"&gt;="&amp;$A264,'Aceite Virgen'!$B$6:$B$257,"&lt;="&amp;$B264)</f>
        <v>3.61</v>
      </c>
      <c r="EW264" s="4">
        <f>SUMIFS('Aceite Virgen'!EW$6:EW$257,'Aceite Virgen'!$A$6:$A$257,"&gt;="&amp;$A264,'Aceite Virgen'!$B$6:$B$257,"&lt;="&amp;$B264)</f>
        <v>17.03</v>
      </c>
      <c r="EX264" s="4">
        <f>SUMIFS('Aceite Virgen'!EX$6:EX$257,'Aceite Virgen'!$A$6:$A$257,"&gt;="&amp;$A264,'Aceite Virgen'!$B$6:$B$257,"&lt;="&amp;$B264)</f>
        <v>2.0499999999999998</v>
      </c>
      <c r="FB264" s="4">
        <f>SUMIFS('Aceite Virgen'!FB$6:FB$257,'Aceite Virgen'!$A$6:$A$257,"&gt;="&amp;$A264,'Aceite Virgen'!$B$6:$B$257,"&lt;="&amp;$B264)</f>
        <v>5.3900000000000006</v>
      </c>
      <c r="FC264" s="4">
        <f>SUMIFS('Aceite Virgen'!FC$6:FC$257,'Aceite Virgen'!$A$6:$A$257,"&gt;="&amp;$A264,'Aceite Virgen'!$B$6:$B$257,"&lt;="&amp;$B264)</f>
        <v>8.25</v>
      </c>
      <c r="FD264" s="4">
        <f>SUMIFS('Aceite Virgen'!FD$6:FD$257,'Aceite Virgen'!$A$6:$A$257,"&gt;="&amp;$A264,'Aceite Virgen'!$B$6:$B$257,"&lt;="&amp;$B264)</f>
        <v>1.44</v>
      </c>
      <c r="FE264" s="4">
        <f>SUMIFS('Aceite Virgen'!FE$6:FE$257,'Aceite Virgen'!$A$6:$A$257,"&gt;="&amp;$A264,'Aceite Virgen'!$B$6:$B$257,"&lt;="&amp;$B264)</f>
        <v>26.93</v>
      </c>
      <c r="FI264" s="4">
        <f>SUMIFS('Aceite Virgen'!FI$6:FI$257,'Aceite Virgen'!$A$6:$A$257,"&gt;="&amp;$A264,'Aceite Virgen'!$B$6:$B$257,"&lt;="&amp;$B264)</f>
        <v>5.84</v>
      </c>
      <c r="FJ264" s="4">
        <f>SUMIFS('Aceite Virgen'!FJ$6:FJ$257,'Aceite Virgen'!$A$6:$A$257,"&gt;="&amp;$A264,'Aceite Virgen'!$B$6:$B$257,"&lt;="&amp;$B264)</f>
        <v>4.79</v>
      </c>
      <c r="FK264" s="4">
        <f>SUMIFS('Aceite Virgen'!FK$6:FK$257,'Aceite Virgen'!$A$6:$A$257,"&gt;="&amp;$A264,'Aceite Virgen'!$B$6:$B$257,"&lt;="&amp;$B264)</f>
        <v>3.85</v>
      </c>
      <c r="FL264" s="4">
        <f>SUMIFS('Aceite Virgen'!FL$6:FL$257,'Aceite Virgen'!$A$6:$A$257,"&gt;="&amp;$A264,'Aceite Virgen'!$B$6:$B$257,"&lt;="&amp;$B264)</f>
        <v>23.98</v>
      </c>
      <c r="FP264" s="4">
        <f>SUMIFS('Aceite Virgen'!FP$6:FP$257,'Aceite Virgen'!$A$6:$A$257,"&gt;="&amp;$A264,'Aceite Virgen'!$B$6:$B$257,"&lt;="&amp;$B264)</f>
        <v>9.0300000000000011</v>
      </c>
      <c r="FQ264" s="4">
        <f>SUMIFS('Aceite Virgen'!FQ$6:FQ$257,'Aceite Virgen'!$A$6:$A$257,"&gt;="&amp;$A264,'Aceite Virgen'!$B$6:$B$257,"&lt;="&amp;$B264)</f>
        <v>26.65</v>
      </c>
      <c r="FR264" s="4">
        <f>SUMIFS('Aceite Virgen'!FR$6:FR$257,'Aceite Virgen'!$A$6:$A$257,"&gt;="&amp;$A264,'Aceite Virgen'!$B$6:$B$257,"&lt;="&amp;$B264)</f>
        <v>1.97</v>
      </c>
      <c r="FS264" s="4">
        <f>SUMIFS('Aceite Virgen'!FS$6:FS$257,'Aceite Virgen'!$A$6:$A$257,"&gt;="&amp;$A264,'Aceite Virgen'!$B$6:$B$257,"&lt;="&amp;$B264)</f>
        <v>30.42</v>
      </c>
      <c r="FW264" s="4">
        <f>SUMIFS('Aceite Virgen'!FW$6:FW$257,'Aceite Virgen'!$A$6:$A$257,"&gt;="&amp;$A264,'Aceite Virgen'!$B$6:$B$257,"&lt;="&amp;$B264)</f>
        <v>4.21</v>
      </c>
      <c r="FX264" s="4">
        <f>SUMIFS('Aceite Virgen'!FX$6:FX$257,'Aceite Virgen'!$A$6:$A$257,"&gt;="&amp;$A264,'Aceite Virgen'!$B$6:$B$257,"&lt;="&amp;$B264)</f>
        <v>4.3600000000000003</v>
      </c>
      <c r="FY264" s="4">
        <f>SUMIFS('Aceite Virgen'!FY$6:FY$257,'Aceite Virgen'!$A$6:$A$257,"&gt;="&amp;$A264,'Aceite Virgen'!$B$6:$B$257,"&lt;="&amp;$B264)</f>
        <v>2.8600000000000003</v>
      </c>
      <c r="FZ264" s="4">
        <f>SUMIFS('Aceite Virgen'!FZ$6:FZ$257,'Aceite Virgen'!$A$6:$A$257,"&gt;="&amp;$A264,'Aceite Virgen'!$B$6:$B$257,"&lt;="&amp;$B264)</f>
        <v>19.11</v>
      </c>
      <c r="GD264" s="4">
        <f>SUMIFS('Aceite Virgen'!GD$6:GD$257,'Aceite Virgen'!$A$6:$A$257,"&gt;="&amp;$A264,'Aceite Virgen'!$B$6:$B$257,"&lt;="&amp;$B264)</f>
        <v>3.89</v>
      </c>
      <c r="GE264" s="4">
        <f>SUMIFS('Aceite Virgen'!GE$6:GE$257,'Aceite Virgen'!$A$6:$A$257,"&gt;="&amp;$A264,'Aceite Virgen'!$B$6:$B$257,"&lt;="&amp;$B264)</f>
        <v>6.41</v>
      </c>
      <c r="GF264" s="4">
        <f>SUMIFS('Aceite Virgen'!GF$6:GF$257,'Aceite Virgen'!$A$6:$A$257,"&gt;="&amp;$A264,'Aceite Virgen'!$B$6:$B$257,"&lt;="&amp;$B264)</f>
        <v>0.28000000000000003</v>
      </c>
      <c r="GG264" s="4">
        <f>SUMIFS('Aceite Virgen'!GG$6:GG$257,'Aceite Virgen'!$A$6:$A$257,"&gt;="&amp;$A264,'Aceite Virgen'!$B$6:$B$257,"&lt;="&amp;$B264)</f>
        <v>22.74</v>
      </c>
      <c r="GK264" s="4">
        <f>SUMIFS('Aceite Virgen'!GK$6:GK$257,'Aceite Virgen'!$A$6:$A$257,"&gt;="&amp;$A264,'Aceite Virgen'!$B$6:$B$257,"&lt;="&amp;$B264)</f>
        <v>4.42</v>
      </c>
      <c r="GL264" s="4">
        <f>SUMIFS('Aceite Virgen'!GL$6:GL$257,'Aceite Virgen'!$A$6:$A$257,"&gt;="&amp;$A264,'Aceite Virgen'!$B$6:$B$257,"&lt;="&amp;$B264)</f>
        <v>7.84</v>
      </c>
      <c r="GM264" s="4">
        <f>SUMIFS('Aceite Virgen'!GM$6:GM$257,'Aceite Virgen'!$A$6:$A$257,"&gt;="&amp;$A264,'Aceite Virgen'!$B$6:$B$257,"&lt;="&amp;$B264)</f>
        <v>1.1499999999999999</v>
      </c>
      <c r="GN264" s="4">
        <f>SUMIFS('Aceite Virgen'!GN$6:GN$257,'Aceite Virgen'!$A$6:$A$257,"&gt;="&amp;$A264,'Aceite Virgen'!$B$6:$B$257,"&lt;="&amp;$B264)</f>
        <v>28.38</v>
      </c>
      <c r="GR264" s="4">
        <f>SUMIFS('Aceite Virgen'!GR$6:GR$257,'Aceite Virgen'!$A$6:$A$257,"&gt;="&amp;$A264,'Aceite Virgen'!$B$6:$B$257,"&lt;="&amp;$B264)</f>
        <v>2.9699999999999998</v>
      </c>
      <c r="GS264" s="4">
        <f>SUMIFS('Aceite Virgen'!GS$6:GS$257,'Aceite Virgen'!$A$6:$A$257,"&gt;="&amp;$A264,'Aceite Virgen'!$B$6:$B$257,"&lt;="&amp;$B264)</f>
        <v>6.72</v>
      </c>
      <c r="GT264" s="4">
        <f>SUMIFS('Aceite Virgen'!GT$6:GT$257,'Aceite Virgen'!$A$6:$A$257,"&gt;="&amp;$A264,'Aceite Virgen'!$B$6:$B$257,"&lt;="&amp;$B264)</f>
        <v>1.94</v>
      </c>
      <c r="GU264" s="4">
        <f>SUMIFS('Aceite Virgen'!GU$6:GU$257,'Aceite Virgen'!$A$6:$A$257,"&gt;="&amp;$A264,'Aceite Virgen'!$B$6:$B$257,"&lt;="&amp;$B264)</f>
        <v>6.74</v>
      </c>
      <c r="GY264" s="4">
        <f>SUMIFS('Aceite Virgen'!GY$6:GY$257,'Aceite Virgen'!$A$6:$A$257,"&gt;="&amp;$A264,'Aceite Virgen'!$B$6:$B$257,"&lt;="&amp;$B264)</f>
        <v>2.8600000000000003</v>
      </c>
      <c r="GZ264" s="4">
        <f>SUMIFS('Aceite Virgen'!GZ$6:GZ$257,'Aceite Virgen'!$A$6:$A$257,"&gt;="&amp;$A264,'Aceite Virgen'!$B$6:$B$257,"&lt;="&amp;$B264)</f>
        <v>11.39</v>
      </c>
      <c r="HA264" s="4">
        <f>SUMIFS('Aceite Virgen'!HA$6:HA$257,'Aceite Virgen'!$A$6:$A$257,"&gt;="&amp;$A264,'Aceite Virgen'!$B$6:$B$257,"&lt;="&amp;$B264)</f>
        <v>1.56</v>
      </c>
      <c r="HB264" s="4">
        <f>SUMIFS('Aceite Virgen'!HB$6:HB$257,'Aceite Virgen'!$A$6:$A$257,"&gt;="&amp;$A264,'Aceite Virgen'!$B$6:$B$257,"&lt;="&amp;$B264)</f>
        <v>6.63</v>
      </c>
      <c r="HF264" s="4">
        <f>SUMIFS('Aceite Virgen'!HF$6:HF$257,'Aceite Virgen'!$A$6:$A$257,"&gt;="&amp;$A264,'Aceite Virgen'!$B$6:$B$257,"&lt;="&amp;$B264)</f>
        <v>12.34</v>
      </c>
      <c r="HG264" s="4">
        <f>SUMIFS('Aceite Virgen'!HG$6:HG$257,'Aceite Virgen'!$A$6:$A$257,"&gt;="&amp;$A264,'Aceite Virgen'!$B$6:$B$257,"&lt;="&amp;$B264)</f>
        <v>12.69</v>
      </c>
      <c r="HH264" s="4">
        <f>SUMIFS('Aceite Virgen'!HH$6:HH$257,'Aceite Virgen'!$A$6:$A$257,"&gt;="&amp;$A264,'Aceite Virgen'!$B$6:$B$257,"&lt;="&amp;$B264)</f>
        <v>11.25</v>
      </c>
      <c r="HI264" s="4">
        <f>SUMIFS('Aceite Virgen'!HI$6:HI$257,'Aceite Virgen'!$A$6:$A$257,"&gt;="&amp;$A264,'Aceite Virgen'!$B$6:$B$257,"&lt;="&amp;$B264)</f>
        <v>29.63</v>
      </c>
      <c r="HM264" s="4">
        <f>SUMIFS('Aceite Virgen'!HM$6:HM$257,'Aceite Virgen'!$A$6:$A$257,"&gt;="&amp;$A264,'Aceite Virgen'!$B$6:$B$257,"&lt;="&amp;$B264)</f>
        <v>21.39</v>
      </c>
      <c r="HN264" s="4">
        <f>SUMIFS('Aceite Virgen'!HN$6:HN$257,'Aceite Virgen'!$A$6:$A$257,"&gt;="&amp;$A264,'Aceite Virgen'!$B$6:$B$257,"&lt;="&amp;$B264)</f>
        <v>2.39</v>
      </c>
      <c r="HO264" s="4">
        <f>SUMIFS('Aceite Virgen'!HO$6:HO$257,'Aceite Virgen'!$A$6:$A$257,"&gt;="&amp;$A264,'Aceite Virgen'!$B$6:$B$257,"&lt;="&amp;$B264)</f>
        <v>28.44</v>
      </c>
      <c r="HP264" s="4">
        <f>SUMIFS('Aceite Virgen'!HP$6:HP$257,'Aceite Virgen'!$A$6:$A$257,"&gt;="&amp;$A264,'Aceite Virgen'!$B$6:$B$257,"&lt;="&amp;$B264)</f>
        <v>32.979999999999997</v>
      </c>
      <c r="HT264" s="4">
        <f>SUMIFS('Aceite Virgen'!HT$6:HT$257,'Aceite Virgen'!$A$6:$A$257,"&gt;="&amp;$A264,'Aceite Virgen'!$B$6:$B$257,"&lt;="&amp;$B264)</f>
        <v>20.58</v>
      </c>
      <c r="HU264" s="4">
        <f>SUMIFS('Aceite Virgen'!HU$6:HU$257,'Aceite Virgen'!$A$6:$A$257,"&gt;="&amp;$A264,'Aceite Virgen'!$B$6:$B$257,"&lt;="&amp;$B264)</f>
        <v>0</v>
      </c>
      <c r="HV264" s="4">
        <f>SUMIFS('Aceite Virgen'!HV$6:HV$257,'Aceite Virgen'!$A$6:$A$257,"&gt;="&amp;$A264,'Aceite Virgen'!$B$6:$B$257,"&lt;="&amp;$B264)</f>
        <v>31.349999999999998</v>
      </c>
      <c r="HW264" s="4">
        <f>SUMIFS('Aceite Virgen'!HW$6:HW$257,'Aceite Virgen'!$A$6:$A$257,"&gt;="&amp;$A264,'Aceite Virgen'!$B$6:$B$257,"&lt;="&amp;$B264)</f>
        <v>0</v>
      </c>
      <c r="IA264" s="4">
        <f>SUMIFS('Aceite Virgen'!IA$6:IA$257,'Aceite Virgen'!$A$6:$A$257,"&gt;="&amp;$A264,'Aceite Virgen'!$B$6:$B$257,"&lt;="&amp;$B264)</f>
        <v>17.329999999999998</v>
      </c>
      <c r="IB264" s="4">
        <f>SUMIFS('Aceite Virgen'!IB$6:IB$257,'Aceite Virgen'!$A$6:$A$257,"&gt;="&amp;$A264,'Aceite Virgen'!$B$6:$B$257,"&lt;="&amp;$B264)</f>
        <v>0</v>
      </c>
      <c r="IC264" s="4">
        <f>SUMIFS('Aceite Virgen'!IC$6:IC$257,'Aceite Virgen'!$A$6:$A$257,"&gt;="&amp;$A264,'Aceite Virgen'!$B$6:$B$257,"&lt;="&amp;$B264)</f>
        <v>27.07</v>
      </c>
      <c r="ID264" s="4">
        <f>SUMIFS('Aceite Virgen'!ID$6:ID$257,'Aceite Virgen'!$A$6:$A$257,"&gt;="&amp;$A264,'Aceite Virgen'!$B$6:$B$257,"&lt;="&amp;$B264)</f>
        <v>6.75</v>
      </c>
      <c r="IH264" s="4">
        <f>SUMIFS('Aceite Virgen'!IH$6:IH$257,'Aceite Virgen'!$A$6:$A$257,"&gt;="&amp;$A264,'Aceite Virgen'!$B$6:$B$257,"&lt;="&amp;$B264)</f>
        <v>25.700000000000003</v>
      </c>
      <c r="II264" s="4">
        <f>SUMIFS('Aceite Virgen'!II$6:II$257,'Aceite Virgen'!$A$6:$A$257,"&gt;="&amp;$A264,'Aceite Virgen'!$B$6:$B$257,"&lt;="&amp;$B264)</f>
        <v>0</v>
      </c>
      <c r="IJ264" s="4">
        <f>SUMIFS('Aceite Virgen'!IJ$6:IJ$257,'Aceite Virgen'!$A$6:$A$257,"&gt;="&amp;$A264,'Aceite Virgen'!$B$6:$B$257,"&lt;="&amp;$B264)</f>
        <v>33.729999999999997</v>
      </c>
      <c r="IK264" s="4">
        <f>SUMIFS('Aceite Virgen'!IK$6:IK$257,'Aceite Virgen'!$A$6:$A$257,"&gt;="&amp;$A264,'Aceite Virgen'!$B$6:$B$257,"&lt;="&amp;$B264)</f>
        <v>16.38</v>
      </c>
      <c r="IO264" s="4">
        <f>SUMIFS('Aceite Virgen'!IO$6:IO$257,'Aceite Virgen'!$A$6:$A$257,"&gt;="&amp;$A264,'Aceite Virgen'!$B$6:$B$257,"&lt;="&amp;$B264)</f>
        <v>19.619999999999997</v>
      </c>
      <c r="IP264" s="4">
        <f>SUMIFS('Aceite Virgen'!IP$6:IP$257,'Aceite Virgen'!$A$6:$A$257,"&gt;="&amp;$A264,'Aceite Virgen'!$B$6:$B$257,"&lt;="&amp;$B264)</f>
        <v>0</v>
      </c>
      <c r="IQ264" s="4">
        <f>SUMIFS('Aceite Virgen'!IQ$6:IQ$257,'Aceite Virgen'!$A$6:$A$257,"&gt;="&amp;$A264,'Aceite Virgen'!$B$6:$B$257,"&lt;="&amp;$B264)</f>
        <v>26.92</v>
      </c>
      <c r="IR264" s="4">
        <f>SUMIFS('Aceite Virgen'!IR$6:IR$257,'Aceite Virgen'!$A$6:$A$257,"&gt;="&amp;$A264,'Aceite Virgen'!$B$6:$B$257,"&lt;="&amp;$B264)</f>
        <v>4.83</v>
      </c>
      <c r="IV264" s="4">
        <f>SUMIFS('Aceite Virgen'!IV$6:IV$257,'Aceite Virgen'!$A$6:$A$257,"&gt;="&amp;$A264,'Aceite Virgen'!$B$6:$B$257,"&lt;="&amp;$B264)</f>
        <v>21.34</v>
      </c>
      <c r="IW264" s="4">
        <f>SUMIFS('Aceite Virgen'!IW$6:IW$257,'Aceite Virgen'!$A$6:$A$257,"&gt;="&amp;$A264,'Aceite Virgen'!$B$6:$B$257,"&lt;="&amp;$B264)</f>
        <v>1.08</v>
      </c>
      <c r="IX264" s="4">
        <f>SUMIFS('Aceite Virgen'!IX$6:IX$257,'Aceite Virgen'!$A$6:$A$257,"&gt;="&amp;$A264,'Aceite Virgen'!$B$6:$B$257,"&lt;="&amp;$B264)</f>
        <v>29.53</v>
      </c>
      <c r="IY264" s="4">
        <f>SUMIFS('Aceite Virgen'!IY$6:IY$257,'Aceite Virgen'!$A$6:$A$257,"&gt;="&amp;$A264,'Aceite Virgen'!$B$6:$B$257,"&lt;="&amp;$B264)</f>
        <v>7.8</v>
      </c>
      <c r="JC264" s="4">
        <f>SUMIFS('Aceite Virgen'!JC$6:JC$257,'Aceite Virgen'!$A$6:$A$257,"&gt;="&amp;$A264,'Aceite Virgen'!$B$6:$B$257,"&lt;="&amp;$B264)</f>
        <v>24.470000000000002</v>
      </c>
      <c r="JD264" s="4">
        <f>SUMIFS('Aceite Virgen'!JD$6:JD$257,'Aceite Virgen'!$A$6:$A$257,"&gt;="&amp;$A264,'Aceite Virgen'!$B$6:$B$257,"&lt;="&amp;$B264)</f>
        <v>0</v>
      </c>
      <c r="JE264" s="4">
        <f>SUMIFS('Aceite Virgen'!JE$6:JE$257,'Aceite Virgen'!$A$6:$A$257,"&gt;="&amp;$A264,'Aceite Virgen'!$B$6:$B$257,"&lt;="&amp;$B264)</f>
        <v>33.64</v>
      </c>
      <c r="JF264" s="4">
        <f>SUMIFS('Aceite Virgen'!JF$6:JF$257,'Aceite Virgen'!$A$6:$A$257,"&gt;="&amp;$A264,'Aceite Virgen'!$B$6:$B$257,"&lt;="&amp;$B264)</f>
        <v>20.39</v>
      </c>
      <c r="JJ264" s="4">
        <f>SUMIFS('Aceite Virgen'!JJ$6:JJ$257,'Aceite Virgen'!$A$6:$A$257,"&gt;="&amp;$A264,'Aceite Virgen'!$B$6:$B$257,"&lt;="&amp;$B264)</f>
        <v>23.400000000000002</v>
      </c>
      <c r="JK264" s="4">
        <f>SUMIFS('Aceite Virgen'!JK$6:JK$257,'Aceite Virgen'!$A$6:$A$257,"&gt;="&amp;$A264,'Aceite Virgen'!$B$6:$B$257,"&lt;="&amp;$B264)</f>
        <v>4.84</v>
      </c>
      <c r="JL264" s="4">
        <f>SUMIFS('Aceite Virgen'!JL$6:JL$257,'Aceite Virgen'!$A$6:$A$257,"&gt;="&amp;$A264,'Aceite Virgen'!$B$6:$B$257,"&lt;="&amp;$B264)</f>
        <v>30.64</v>
      </c>
      <c r="JM264" s="4">
        <f>SUMIFS('Aceite Virgen'!JM$6:JM$257,'Aceite Virgen'!$A$6:$A$257,"&gt;="&amp;$A264,'Aceite Virgen'!$B$6:$B$257,"&lt;="&amp;$B264)</f>
        <v>13.46</v>
      </c>
      <c r="JQ264" s="4">
        <f>SUMIFS('Aceite Virgen'!JQ$6:JQ$257,'Aceite Virgen'!$A$6:$A$257,"&gt;="&amp;$A264,'Aceite Virgen'!$B$6:$B$257,"&lt;="&amp;$B264)</f>
        <v>21.959999999999997</v>
      </c>
      <c r="JR264" s="4">
        <f>SUMIFS('Aceite Virgen'!JR$6:JR$257,'Aceite Virgen'!$A$6:$A$257,"&gt;="&amp;$A264,'Aceite Virgen'!$B$6:$B$257,"&lt;="&amp;$B264)</f>
        <v>3.4</v>
      </c>
      <c r="JS264" s="4">
        <f>SUMIFS('Aceite Virgen'!JS$6:JS$257,'Aceite Virgen'!$A$6:$A$257,"&gt;="&amp;$A264,'Aceite Virgen'!$B$6:$B$257,"&lt;="&amp;$B264)</f>
        <v>29.450000000000003</v>
      </c>
      <c r="JT264" s="4">
        <f>SUMIFS('Aceite Virgen'!JT$6:JT$257,'Aceite Virgen'!$A$6:$A$257,"&gt;="&amp;$A264,'Aceite Virgen'!$B$6:$B$257,"&lt;="&amp;$B264)</f>
        <v>22.79</v>
      </c>
      <c r="JX264" s="4">
        <f>SUMIFS('Aceite Virgen'!JX$6:JX$257,'Aceite Virgen'!$A$6:$A$257,"&gt;="&amp;$A264,'Aceite Virgen'!$B$6:$B$257,"&lt;="&amp;$B264)</f>
        <v>26.07</v>
      </c>
      <c r="JY264" s="4">
        <f>SUMIFS('Aceite Virgen'!JY$6:JY$257,'Aceite Virgen'!$A$6:$A$257,"&gt;="&amp;$A264,'Aceite Virgen'!$B$6:$B$257,"&lt;="&amp;$B264)</f>
        <v>2.58</v>
      </c>
      <c r="JZ264" s="4">
        <f>SUMIFS('Aceite Virgen'!JZ$6:JZ$257,'Aceite Virgen'!$A$6:$A$257,"&gt;="&amp;$A264,'Aceite Virgen'!$B$6:$B$257,"&lt;="&amp;$B264)</f>
        <v>38.24</v>
      </c>
      <c r="KA264" s="4">
        <f>SUMIFS('Aceite Virgen'!KA$6:KA$257,'Aceite Virgen'!$A$6:$A$257,"&gt;="&amp;$A264,'Aceite Virgen'!$B$6:$B$257,"&lt;="&amp;$B264)</f>
        <v>8.19</v>
      </c>
      <c r="KE264" s="4">
        <f>SUMIFS('Aceite Virgen'!KE$6:KE$257,'Aceite Virgen'!$A$6:$A$257,"&gt;="&amp;$A264,'Aceite Virgen'!$B$6:$B$257,"&lt;="&amp;$B264)</f>
        <v>25.78</v>
      </c>
      <c r="KF264" s="4">
        <f>SUMIFS('Aceite Virgen'!KF$6:KF$257,'Aceite Virgen'!$A$6:$A$257,"&gt;="&amp;$A264,'Aceite Virgen'!$B$6:$B$257,"&lt;="&amp;$B264)</f>
        <v>1.74</v>
      </c>
      <c r="KG264" s="4">
        <f>SUMIFS('Aceite Virgen'!KG$6:KG$257,'Aceite Virgen'!$A$6:$A$257,"&gt;="&amp;$A264,'Aceite Virgen'!$B$6:$B$257,"&lt;="&amp;$B264)</f>
        <v>38.200000000000003</v>
      </c>
      <c r="KH264" s="4">
        <f>SUMIFS('Aceite Virgen'!KH$6:KH$257,'Aceite Virgen'!$A$6:$A$257,"&gt;="&amp;$A264,'Aceite Virgen'!$B$6:$B$257,"&lt;="&amp;$B264)</f>
        <v>18.95</v>
      </c>
      <c r="KL264" s="4">
        <f>SUMIFS('Aceite Virgen'!KL$6:KL$257,'Aceite Virgen'!$A$6:$A$257,"&gt;="&amp;$A264,'Aceite Virgen'!$B$6:$B$257,"&lt;="&amp;$B264)</f>
        <v>27.09</v>
      </c>
      <c r="KM264" s="4">
        <f>SUMIFS('Aceite Virgen'!KM$6:KM$257,'Aceite Virgen'!$A$6:$A$257,"&gt;="&amp;$A264,'Aceite Virgen'!$B$6:$B$257,"&lt;="&amp;$B264)</f>
        <v>1.52</v>
      </c>
      <c r="KN264" s="4">
        <f>SUMIFS('Aceite Virgen'!KN$6:KN$257,'Aceite Virgen'!$A$6:$A$257,"&gt;="&amp;$A264,'Aceite Virgen'!$B$6:$B$257,"&lt;="&amp;$B264)</f>
        <v>39.090000000000003</v>
      </c>
      <c r="KO264" s="4">
        <f>SUMIFS('Aceite Virgen'!KO$6:KO$257,'Aceite Virgen'!$A$6:$A$257,"&gt;="&amp;$A264,'Aceite Virgen'!$B$6:$B$257,"&lt;="&amp;$B264)</f>
        <v>10</v>
      </c>
      <c r="KS264" s="4">
        <f>SUMIFS('Aceite Virgen'!KS$6:KS$257,'Aceite Virgen'!$A$6:$A$257,"&gt;="&amp;$A264,'Aceite Virgen'!$B$6:$B$257,"&lt;="&amp;$B264)</f>
        <v>4.93</v>
      </c>
      <c r="KT264" s="4">
        <f>SUMIFS('Aceite Virgen'!KT$6:KT$257,'Aceite Virgen'!$A$6:$A$257,"&gt;="&amp;$A264,'Aceite Virgen'!$B$6:$B$257,"&lt;="&amp;$B264)</f>
        <v>4.66</v>
      </c>
      <c r="KU264" s="4">
        <f>SUMIFS('Aceite Virgen'!KU$6:KU$257,'Aceite Virgen'!$A$6:$A$257,"&gt;="&amp;$A264,'Aceite Virgen'!$B$6:$B$257,"&lt;="&amp;$B264)</f>
        <v>3.38</v>
      </c>
      <c r="KV264" s="4">
        <f>SUMIFS('Aceite Virgen'!KV$6:KV$257,'Aceite Virgen'!$A$6:$A$257,"&gt;="&amp;$A264,'Aceite Virgen'!$B$6:$B$257,"&lt;="&amp;$B264)</f>
        <v>13.78</v>
      </c>
      <c r="KZ264" s="4">
        <f>SUMIFS('Aceite Virgen'!KZ$6:KZ$257,'Aceite Virgen'!$A$6:$A$257,"&gt;="&amp;$A264,'Aceite Virgen'!$B$6:$B$257,"&lt;="&amp;$B264)</f>
        <v>4.82</v>
      </c>
      <c r="LA264" s="4">
        <f>SUMIFS('Aceite Virgen'!LA$6:LA$257,'Aceite Virgen'!$A$6:$A$257,"&gt;="&amp;$A264,'Aceite Virgen'!$B$6:$B$257,"&lt;="&amp;$B264)</f>
        <v>1.81</v>
      </c>
      <c r="LB264" s="4">
        <f>SUMIFS('Aceite Virgen'!LB$6:LB$257,'Aceite Virgen'!$A$6:$A$257,"&gt;="&amp;$A264,'Aceite Virgen'!$B$6:$B$257,"&lt;="&amp;$B264)</f>
        <v>1.1399999999999999</v>
      </c>
      <c r="LC264" s="4">
        <f>SUMIFS('Aceite Virgen'!LC$6:LC$257,'Aceite Virgen'!$A$6:$A$257,"&gt;="&amp;$A264,'Aceite Virgen'!$B$6:$B$257,"&lt;="&amp;$B264)</f>
        <v>24.3</v>
      </c>
      <c r="LG264" s="4">
        <f>SUMIFS('Aceite Virgen'!LG$6:LG$257,'Aceite Virgen'!$A$6:$A$257,"&gt;="&amp;$A264,'Aceite Virgen'!$B$6:$B$257,"&lt;="&amp;$B264)</f>
        <v>3.89</v>
      </c>
      <c r="LH264" s="4">
        <f>SUMIFS('Aceite Virgen'!LH$6:LH$257,'Aceite Virgen'!$A$6:$A$257,"&gt;="&amp;$A264,'Aceite Virgen'!$B$6:$B$257,"&lt;="&amp;$B264)</f>
        <v>2.73</v>
      </c>
      <c r="LI264" s="4">
        <f>SUMIFS('Aceite Virgen'!LI$6:LI$257,'Aceite Virgen'!$A$6:$A$257,"&gt;="&amp;$A264,'Aceite Virgen'!$B$6:$B$257,"&lt;="&amp;$B264)</f>
        <v>1.3</v>
      </c>
      <c r="LJ264" s="4">
        <f>SUMIFS('Aceite Virgen'!LJ$6:LJ$257,'Aceite Virgen'!$A$6:$A$257,"&gt;="&amp;$A264,'Aceite Virgen'!$B$6:$B$257,"&lt;="&amp;$B264)</f>
        <v>18.010000000000002</v>
      </c>
      <c r="LN264" s="4">
        <f>SUMIFS('Aceite Virgen'!LN$6:LN$257,'Aceite Virgen'!$A$6:$A$257,"&gt;="&amp;$A264,'Aceite Virgen'!$B$6:$B$257,"&lt;="&amp;$B264)</f>
        <v>2.13</v>
      </c>
      <c r="LO264" s="4">
        <f>SUMIFS('Aceite Virgen'!LO$6:LO$257,'Aceite Virgen'!$A$6:$A$257,"&gt;="&amp;$A264,'Aceite Virgen'!$B$6:$B$257,"&lt;="&amp;$B264)</f>
        <v>5.69</v>
      </c>
      <c r="LP264" s="4">
        <f>SUMIFS('Aceite Virgen'!LP$6:LP$257,'Aceite Virgen'!$A$6:$A$257,"&gt;="&amp;$A264,'Aceite Virgen'!$B$6:$B$257,"&lt;="&amp;$B264)</f>
        <v>1.04</v>
      </c>
      <c r="LQ264" s="4">
        <f>SUMIFS('Aceite Virgen'!LQ$6:LQ$257,'Aceite Virgen'!$A$6:$A$257,"&gt;="&amp;$A264,'Aceite Virgen'!$B$6:$B$257,"&lt;="&amp;$B264)</f>
        <v>3.1999999999999997</v>
      </c>
      <c r="LU264" s="4">
        <f>SUMIFS('Aceite Virgen'!LU$6:LU$257,'Aceite Virgen'!$A$6:$A$257,"&gt;="&amp;$A264,'Aceite Virgen'!$B$6:$B$257,"&lt;="&amp;$B264)</f>
        <v>24.42</v>
      </c>
      <c r="LV264" s="4">
        <f>SUMIFS('Aceite Virgen'!LV$6:LV$257,'Aceite Virgen'!$A$6:$A$257,"&gt;="&amp;$A264,'Aceite Virgen'!$B$6:$B$257,"&lt;="&amp;$B264)</f>
        <v>4.5999999999999996</v>
      </c>
      <c r="LW264" s="4">
        <f>SUMIFS('Aceite Virgen'!LW$6:LW$257,'Aceite Virgen'!$A$6:$A$257,"&gt;="&amp;$A264,'Aceite Virgen'!$B$6:$B$257,"&lt;="&amp;$B264)</f>
        <v>29.62</v>
      </c>
      <c r="LX264" s="4">
        <f>SUMIFS('Aceite Virgen'!LX$6:LX$257,'Aceite Virgen'!$A$6:$A$257,"&gt;="&amp;$A264,'Aceite Virgen'!$B$6:$B$257,"&lt;="&amp;$B264)</f>
        <v>22.02</v>
      </c>
      <c r="MB264" s="4">
        <f>SUMIFS('Aceite Virgen'!MB$6:MB$257,'Aceite Virgen'!$A$6:$A$257,"&gt;="&amp;$A264,'Aceite Virgen'!$B$6:$B$257,"&lt;="&amp;$B264)</f>
        <v>30.779999999999998</v>
      </c>
      <c r="MC264" s="4">
        <f>SUMIFS('Aceite Virgen'!MC$6:MC$257,'Aceite Virgen'!$A$6:$A$257,"&gt;="&amp;$A264,'Aceite Virgen'!$B$6:$B$257,"&lt;="&amp;$B264)</f>
        <v>7.77</v>
      </c>
      <c r="MD264" s="4">
        <f>SUMIFS('Aceite Virgen'!MD$6:MD$257,'Aceite Virgen'!$A$6:$A$257,"&gt;="&amp;$A264,'Aceite Virgen'!$B$6:$B$257,"&lt;="&amp;$B264)</f>
        <v>35.99</v>
      </c>
      <c r="ME264" s="4">
        <f>SUMIFS('Aceite Virgen'!ME$6:ME$257,'Aceite Virgen'!$A$6:$A$257,"&gt;="&amp;$A264,'Aceite Virgen'!$B$6:$B$257,"&lt;="&amp;$B264)</f>
        <v>28.189999999999998</v>
      </c>
      <c r="MI264" s="4">
        <f>SUMIFS('Aceite Virgen'!MI$6:MI$257,'Aceite Virgen'!$A$6:$A$257,"&gt;="&amp;$A264,'Aceite Virgen'!$B$6:$B$257,"&lt;="&amp;$B264)</f>
        <v>5.59</v>
      </c>
      <c r="MJ264" s="4">
        <f>SUMIFS('Aceite Virgen'!MJ$6:MJ$257,'Aceite Virgen'!$A$6:$A$257,"&gt;="&amp;$A264,'Aceite Virgen'!$B$6:$B$257,"&lt;="&amp;$B264)</f>
        <v>4.03</v>
      </c>
      <c r="MK264" s="4">
        <f>SUMIFS('Aceite Virgen'!MK$6:MK$257,'Aceite Virgen'!$A$6:$A$257,"&gt;="&amp;$A264,'Aceite Virgen'!$B$6:$B$257,"&lt;="&amp;$B264)</f>
        <v>6.5500000000000007</v>
      </c>
      <c r="ML264" s="4">
        <f>SUMIFS('Aceite Virgen'!ML$6:ML$257,'Aceite Virgen'!$A$6:$A$257,"&gt;="&amp;$A264,'Aceite Virgen'!$B$6:$B$257,"&lt;="&amp;$B264)</f>
        <v>4.68</v>
      </c>
      <c r="MP264" s="4">
        <f>SUMIFS('Aceite Virgen'!MP$6:MP$257,'Aceite Virgen'!$A$6:$A$257,"&gt;="&amp;$A264,'Aceite Virgen'!$B$6:$B$257,"&lt;="&amp;$B264)</f>
        <v>2.56</v>
      </c>
      <c r="MQ264" s="4">
        <f>SUMIFS('Aceite Virgen'!MQ$6:MQ$257,'Aceite Virgen'!$A$6:$A$257,"&gt;="&amp;$A264,'Aceite Virgen'!$B$6:$B$257,"&lt;="&amp;$B264)</f>
        <v>1.8</v>
      </c>
      <c r="MR264" s="4">
        <f>SUMIFS('Aceite Virgen'!MR$6:MR$257,'Aceite Virgen'!$A$6:$A$257,"&gt;="&amp;$A264,'Aceite Virgen'!$B$6:$B$257,"&lt;="&amp;$B264)</f>
        <v>2.2599999999999998</v>
      </c>
      <c r="MS264" s="4">
        <f>SUMIFS('Aceite Virgen'!MS$6:MS$257,'Aceite Virgen'!$A$6:$A$257,"&gt;="&amp;$A264,'Aceite Virgen'!$B$6:$B$257,"&lt;="&amp;$B264)</f>
        <v>1.28</v>
      </c>
      <c r="MW264" s="4">
        <f>SUMIFS('Aceite Virgen'!MW$6:MW$257,'Aceite Virgen'!$A$6:$A$257,"&gt;="&amp;$A264,'Aceite Virgen'!$B$6:$B$257,"&lt;="&amp;$B264)</f>
        <v>0.98</v>
      </c>
      <c r="MX264" s="4">
        <f>SUMIFS('Aceite Virgen'!MX$6:MX$257,'Aceite Virgen'!$A$6:$A$257,"&gt;="&amp;$A264,'Aceite Virgen'!$B$6:$B$257,"&lt;="&amp;$B264)</f>
        <v>0</v>
      </c>
      <c r="MY264" s="4">
        <f>SUMIFS('Aceite Virgen'!MY$6:MY$257,'Aceite Virgen'!$A$6:$A$257,"&gt;="&amp;$A264,'Aceite Virgen'!$B$6:$B$257,"&lt;="&amp;$B264)</f>
        <v>0.28000000000000003</v>
      </c>
      <c r="MZ264" s="4">
        <f>SUMIFS('Aceite Virgen'!MZ$6:MZ$257,'Aceite Virgen'!$A$6:$A$257,"&gt;="&amp;$A264,'Aceite Virgen'!$B$6:$B$257,"&lt;="&amp;$B264)</f>
        <v>4.84</v>
      </c>
      <c r="ND264" s="4">
        <f>SUMIFS('Aceite Virgen'!ND$6:ND$257,'Aceite Virgen'!$A$6:$A$257,"&gt;="&amp;$A264,'Aceite Virgen'!$B$6:$B$257,"&lt;="&amp;$B264)</f>
        <v>1.3</v>
      </c>
      <c r="NE264" s="4">
        <f>SUMIFS('Aceite Virgen'!NE$6:NE$257,'Aceite Virgen'!$A$6:$A$257,"&gt;="&amp;$A264,'Aceite Virgen'!$B$6:$B$257,"&lt;="&amp;$B264)</f>
        <v>1.1200000000000001</v>
      </c>
      <c r="NF264" s="4">
        <f>SUMIFS('Aceite Virgen'!NF$6:NF$257,'Aceite Virgen'!$A$6:$A$257,"&gt;="&amp;$A264,'Aceite Virgen'!$B$6:$B$257,"&lt;="&amp;$B264)</f>
        <v>0.27</v>
      </c>
      <c r="NG264" s="4">
        <f>SUMIFS('Aceite Virgen'!NG$6:NG$257,'Aceite Virgen'!$A$6:$A$257,"&gt;="&amp;$A264,'Aceite Virgen'!$B$6:$B$257,"&lt;="&amp;$B264)</f>
        <v>4.43</v>
      </c>
      <c r="NK264" s="4">
        <f>SUMIFS('Aceite Virgen'!NK$6:NK$257,'Aceite Virgen'!$A$6:$A$257,"&gt;="&amp;$A264,'Aceite Virgen'!$B$6:$B$257,"&lt;="&amp;$B264)</f>
        <v>1.29</v>
      </c>
      <c r="NL264" s="4">
        <f>SUMIFS('Aceite Virgen'!NL$6:NL$257,'Aceite Virgen'!$A$6:$A$257,"&gt;="&amp;$A264,'Aceite Virgen'!$B$6:$B$257,"&lt;="&amp;$B264)</f>
        <v>1.98</v>
      </c>
      <c r="NM264" s="4">
        <f>SUMIFS('Aceite Virgen'!NM$6:NM$257,'Aceite Virgen'!$A$6:$A$257,"&gt;="&amp;$A264,'Aceite Virgen'!$B$6:$B$257,"&lt;="&amp;$B264)</f>
        <v>1.38</v>
      </c>
      <c r="NN264" s="4">
        <f>SUMIFS('Aceite Virgen'!NN$6:NN$257,'Aceite Virgen'!$A$6:$A$257,"&gt;="&amp;$A264,'Aceite Virgen'!$B$6:$B$257,"&lt;="&amp;$B264)</f>
        <v>0.89</v>
      </c>
      <c r="NR264" s="4">
        <f>SUMIFS('Aceite Virgen'!NR$6:NR$257,'Aceite Virgen'!$A$6:$A$257,"&gt;="&amp;$A264,'Aceite Virgen'!$B$6:$B$257,"&lt;="&amp;$B264)</f>
        <v>0.75</v>
      </c>
      <c r="NS264" s="4">
        <f>SUMIFS('Aceite Virgen'!NS$6:NS$257,'Aceite Virgen'!$A$6:$A$257,"&gt;="&amp;$A264,'Aceite Virgen'!$B$6:$B$257,"&lt;="&amp;$B264)</f>
        <v>0.53</v>
      </c>
      <c r="NT264" s="4">
        <f>SUMIFS('Aceite Virgen'!NT$6:NT$257,'Aceite Virgen'!$A$6:$A$257,"&gt;="&amp;$A264,'Aceite Virgen'!$B$6:$B$257,"&lt;="&amp;$B264)</f>
        <v>1.2</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0.22</v>
      </c>
      <c r="OG264" s="4">
        <f>SUMIFS('Aceite Virgen'!OG$6:OG$257,'Aceite Virgen'!$A$6:$A$257,"&gt;="&amp;$A264,'Aceite Virgen'!$B$6:$B$257,"&lt;="&amp;$B264)</f>
        <v>1.28</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0.33</v>
      </c>
      <c r="ON264" s="4">
        <f>SUMIFS('Aceite Virgen'!ON$6:ON$257,'Aceite Virgen'!$A$6:$A$257,"&gt;="&amp;$A264,'Aceite Virgen'!$B$6:$B$257,"&lt;="&amp;$B264)</f>
        <v>0</v>
      </c>
      <c r="OO264" s="4">
        <f>SUMIFS('Aceite Virgen'!OO$6:OO$257,'Aceite Virgen'!$A$6:$A$257,"&gt;="&amp;$A264,'Aceite Virgen'!$B$6:$B$257,"&lt;="&amp;$B264)</f>
        <v>0.3</v>
      </c>
      <c r="OP264" s="4">
        <f>SUMIFS('Aceite Virgen'!OP$6:OP$257,'Aceite Virgen'!$A$6:$A$257,"&gt;="&amp;$A264,'Aceite Virgen'!$B$6:$B$257,"&lt;="&amp;$B264)</f>
        <v>0.8</v>
      </c>
      <c r="OT264" s="4">
        <f>SUMIFS('Aceite Virgen'!OT$6:OT$257,'Aceite Virgen'!$A$6:$A$257,"&gt;="&amp;$A264,'Aceite Virgen'!$B$6:$B$257,"&lt;="&amp;$B264)</f>
        <v>0</v>
      </c>
      <c r="OU264" s="4">
        <f>SUMIFS('Aceite Virgen'!OU$6:OU$257,'Aceite Virgen'!$A$6:$A$257,"&gt;="&amp;$A264,'Aceite Virgen'!$B$6:$B$257,"&lt;="&amp;$B264)</f>
        <v>0</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0.26</v>
      </c>
      <c r="PI264" s="4">
        <f>SUMIFS('Aceite Virgen'!PI$6:PI$257,'Aceite Virgen'!$A$6:$A$257,"&gt;="&amp;$A264,'Aceite Virgen'!$B$6:$B$257,"&lt;="&amp;$B264)</f>
        <v>1.41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row>
    <row r="265" spans="1:448" x14ac:dyDescent="0.25">
      <c r="A265" s="9">
        <f>'TAM Aceite Virgen'!B13</f>
        <v>3.2</v>
      </c>
      <c r="B265" s="9">
        <f>'TAM Aceite Virgen'!C13</f>
        <v>3.3</v>
      </c>
      <c r="C265" s="9"/>
      <c r="D265" s="4">
        <f>SUMIFS('Aceite Virgen'!D$6:D$257,'Aceite Virgen'!$A$6:$A$257,"&gt;="&amp;$A265,'Aceite Virgen'!$B$6:$B$257,"&lt;="&amp;$B265)</f>
        <v>0.48</v>
      </c>
      <c r="E265" s="4">
        <f>SUMIFS('Aceite Virgen'!E$6:E$257,'Aceite Virgen'!$A$6:$A$257,"&gt;="&amp;$A265,'Aceite Virgen'!$B$6:$B$257,"&lt;="&amp;$B265)</f>
        <v>0</v>
      </c>
      <c r="F265" s="4">
        <f>SUMIFS('Aceite Virgen'!F$6:F$257,'Aceite Virgen'!$A$6:$A$257,"&gt;="&amp;$A265,'Aceite Virgen'!$B$6:$B$257,"&lt;="&amp;$B265)</f>
        <v>0.65</v>
      </c>
      <c r="G265" s="4">
        <f>SUMIFS('Aceite Virgen'!G$6:G$257,'Aceite Virgen'!$A$6:$A$257,"&gt;="&amp;$A265,'Aceite Virgen'!$B$6:$B$257,"&lt;="&amp;$B265)</f>
        <v>0</v>
      </c>
      <c r="H265" s="9"/>
      <c r="I265" s="9"/>
      <c r="J265" s="9"/>
      <c r="K265" s="4">
        <f>SUMIFS('Aceite Virgen'!K$6:K$257,'Aceite Virgen'!$A$6:$A$257,"&gt;="&amp;$A265,'Aceite Virgen'!$B$6:$B$257,"&lt;="&amp;$B265)</f>
        <v>0</v>
      </c>
      <c r="L265" s="4">
        <f>SUMIFS('Aceite Virgen'!L$6:L$257,'Aceite Virgen'!$A$6:$A$257,"&gt;="&amp;$A265,'Aceite Virgen'!$B$6:$B$257,"&lt;="&amp;$B265)</f>
        <v>0</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0.5</v>
      </c>
      <c r="S265" s="4">
        <f>SUMIFS('Aceite Virgen'!S$6:S$257,'Aceite Virgen'!$A$6:$A$257,"&gt;="&amp;$A265,'Aceite Virgen'!$B$6:$B$257,"&lt;="&amp;$B265)</f>
        <v>0</v>
      </c>
      <c r="T265" s="4">
        <f>SUMIFS('Aceite Virgen'!T$6:T$257,'Aceite Virgen'!$A$6:$A$257,"&gt;="&amp;$A265,'Aceite Virgen'!$B$6:$B$257,"&lt;="&amp;$B265)</f>
        <v>0.69</v>
      </c>
      <c r="U265" s="4">
        <f>SUMIFS('Aceite Virgen'!U$6:U$257,'Aceite Virgen'!$A$6:$A$257,"&gt;="&amp;$A265,'Aceite Virgen'!$B$6:$B$257,"&lt;="&amp;$B265)</f>
        <v>0</v>
      </c>
      <c r="V265" s="9"/>
      <c r="W265" s="9"/>
      <c r="X265" s="9"/>
      <c r="Y265" s="4">
        <f>SUMIFS('Aceite Virgen'!Y$6:Y$257,'Aceite Virgen'!$A$6:$A$257,"&gt;="&amp;$A265,'Aceite Virgen'!$B$6:$B$257,"&lt;="&amp;$B265)</f>
        <v>0.19</v>
      </c>
      <c r="Z265" s="4">
        <f>SUMIFS('Aceite Virgen'!Z$6:Z$257,'Aceite Virgen'!$A$6:$A$257,"&gt;="&amp;$A265,'Aceite Virgen'!$B$6:$B$257,"&lt;="&amp;$B265)</f>
        <v>0</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0.32</v>
      </c>
      <c r="AN265" s="4">
        <f>SUMIFS('Aceite Virgen'!AN$6:AN$257,'Aceite Virgen'!$A$6:$A$257,"&gt;="&amp;$A265,'Aceite Virgen'!$B$6:$B$257,"&lt;="&amp;$B265)</f>
        <v>0</v>
      </c>
      <c r="AO265" s="4">
        <f>SUMIFS('Aceite Virgen'!AO$6:AO$257,'Aceite Virgen'!$A$6:$A$257,"&gt;="&amp;$A265,'Aceite Virgen'!$B$6:$B$257,"&lt;="&amp;$B265)</f>
        <v>0.39</v>
      </c>
      <c r="AP265" s="4">
        <f>SUMIFS('Aceite Virgen'!AP$6:AP$257,'Aceite Virgen'!$A$6:$A$257,"&gt;="&amp;$A265,'Aceite Virgen'!$B$6:$B$257,"&lt;="&amp;$B265)</f>
        <v>0</v>
      </c>
      <c r="AQ265" s="9"/>
      <c r="AR265" s="9"/>
      <c r="AT265" s="4">
        <f>SUMIFS('Aceite Virgen'!AT$6:AT$257,'Aceite Virgen'!$A$6:$A$257,"&gt;="&amp;$A265,'Aceite Virgen'!$B$6:$B$257,"&lt;="&amp;$B265)</f>
        <v>0.3</v>
      </c>
      <c r="AU265" s="4">
        <f>SUMIFS('Aceite Virgen'!AU$6:AU$257,'Aceite Virgen'!$A$6:$A$257,"&gt;="&amp;$A265,'Aceite Virgen'!$B$6:$B$257,"&lt;="&amp;$B265)</f>
        <v>0</v>
      </c>
      <c r="AV265" s="4">
        <f>SUMIFS('Aceite Virgen'!AV$6:AV$257,'Aceite Virgen'!$A$6:$A$257,"&gt;="&amp;$A265,'Aceite Virgen'!$B$6:$B$257,"&lt;="&amp;$B265)</f>
        <v>0.24</v>
      </c>
      <c r="AW265" s="4">
        <f>SUMIFS('Aceite Virgen'!AW$6:AW$257,'Aceite Virgen'!$A$6:$A$257,"&gt;="&amp;$A265,'Aceite Virgen'!$B$6:$B$257,"&lt;="&amp;$B265)</f>
        <v>0</v>
      </c>
      <c r="BA265" s="4">
        <f>SUMIFS('Aceite Virgen'!BA$6:BA$257,'Aceite Virgen'!$A$6:$A$257,"&gt;="&amp;A265,'Aceite Virgen'!$B$6:$B$257,"&lt;="&amp;B265)</f>
        <v>0</v>
      </c>
      <c r="BB265" s="4">
        <f>SUMIFS('Aceite Virgen'!BB$6:BB$257,'Aceite Virgen'!$A$6:$A$257,"&gt;="&amp;$A265,'Aceite Virgen'!$B$6:$B$257,"&lt;="&amp;$B265)</f>
        <v>0</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0.5</v>
      </c>
      <c r="BI265" s="4">
        <f>SUMIFS('Aceite Virgen'!BI$6:BI$257,'Aceite Virgen'!$A$6:$A$257,"&gt;="&amp;$A265,'Aceite Virgen'!$B$6:$B$257,"&lt;="&amp;$B265)</f>
        <v>0</v>
      </c>
      <c r="BJ265" s="4">
        <f>SUMIFS('Aceite Virgen'!BJ$6:BJ$257,'Aceite Virgen'!$A$6:$A$257,"&gt;="&amp;$A265,'Aceite Virgen'!$B$6:$B$257,"&lt;="&amp;$B265)</f>
        <v>0.57000000000000006</v>
      </c>
      <c r="BK265" s="4">
        <f>SUMIFS('Aceite Virgen'!BK$6:BK$257,'Aceite Virgen'!$A$6:$A$257,"&gt;="&amp;$A265,'Aceite Virgen'!$B$6:$B$257,"&lt;="&amp;$B265)</f>
        <v>0</v>
      </c>
      <c r="BO265" s="4">
        <f>SUMIFS('Aceite Virgen'!BO$6:BO$257,'Aceite Virgen'!$A$6:$A$257,"&gt;="&amp;$A265,'Aceite Virgen'!$B$6:$B$257,"&lt;="&amp;$B265)</f>
        <v>0</v>
      </c>
      <c r="BP265" s="4">
        <f>SUMIFS('Aceite Virgen'!BP$6:BP$257,'Aceite Virgen'!$A$6:$A$257,"&gt;="&amp;$A265,'Aceite Virgen'!$B$6:$B$257,"&lt;="&amp;$B265)</f>
        <v>0</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0.5</v>
      </c>
      <c r="BW265" s="4">
        <f>SUMIFS('Aceite Virgen'!BW$6:BW$257,'Aceite Virgen'!$A$6:$A$257,"&gt;="&amp;$A265,'Aceite Virgen'!$B$6:$B$257,"&lt;="&amp;$B265)</f>
        <v>0.62</v>
      </c>
      <c r="BX265" s="4">
        <f>SUMIFS('Aceite Virgen'!BX$6:BX$257,'Aceite Virgen'!$A$6:$A$257,"&gt;="&amp;$A265,'Aceite Virgen'!$B$6:$B$257,"&lt;="&amp;$B265)</f>
        <v>0.43000000000000005</v>
      </c>
      <c r="BY265" s="4">
        <f>SUMIFS('Aceite Virgen'!BY$6:BY$257,'Aceite Virgen'!$A$6:$A$257,"&gt;="&amp;$A265,'Aceite Virgen'!$B$6:$B$257,"&lt;="&amp;$B265)</f>
        <v>0</v>
      </c>
      <c r="CC265" s="4">
        <f>SUMIFS('Aceite Virgen'!CC$6:CC$257,'Aceite Virgen'!$A$6:$A$257,"&gt;="&amp;$A265,'Aceite Virgen'!$B$6:$B$257,"&lt;="&amp;$B265)</f>
        <v>0.33999999999999997</v>
      </c>
      <c r="CD265" s="4">
        <f>SUMIFS('Aceite Virgen'!CD$6:CD$257,'Aceite Virgen'!$A$6:$A$257,"&gt;="&amp;$A265,'Aceite Virgen'!$B$6:$B$257,"&lt;="&amp;$B265)</f>
        <v>1.87</v>
      </c>
      <c r="CE265" s="4">
        <f>SUMIFS('Aceite Virgen'!CE$6:CE$257,'Aceite Virgen'!$A$6:$A$257,"&gt;="&amp;$A265,'Aceite Virgen'!$B$6:$B$257,"&lt;="&amp;$B265)</f>
        <v>0.11</v>
      </c>
      <c r="CF265" s="4">
        <f>SUMIFS('Aceite Virgen'!CF$6:CF$257,'Aceite Virgen'!$A$6:$A$257,"&gt;="&amp;$A265,'Aceite Virgen'!$B$6:$B$257,"&lt;="&amp;$B265)</f>
        <v>0</v>
      </c>
      <c r="CJ265" s="4">
        <f>SUMIFS('Aceite Virgen'!CJ$6:CJ$257,'Aceite Virgen'!$A$6:$A$257,"&gt;="&amp;$A265,'Aceite Virgen'!$B$6:$B$257,"&lt;="&amp;$B265)</f>
        <v>7.0000000000000007E-2</v>
      </c>
      <c r="CK265" s="4">
        <f>SUMIFS('Aceite Virgen'!CK$6:CK$257,'Aceite Virgen'!$A$6:$A$257,"&gt;="&amp;$A265,'Aceite Virgen'!$B$6:$B$257,"&lt;="&amp;$B265)</f>
        <v>0.76</v>
      </c>
      <c r="CL265" s="4">
        <f>SUMIFS('Aceite Virgen'!CL$6:CL$257,'Aceite Virgen'!$A$6:$A$257,"&gt;="&amp;$A265,'Aceite Virgen'!$B$6:$B$257,"&lt;="&amp;$B265)</f>
        <v>0</v>
      </c>
      <c r="CM265" s="4">
        <f>SUMIFS('Aceite Virgen'!CM$6:CM$257,'Aceite Virgen'!$A$6:$A$257,"&gt;="&amp;$A265,'Aceite Virgen'!$B$6:$B$257,"&lt;="&amp;$B265)</f>
        <v>0</v>
      </c>
      <c r="CQ265" s="4">
        <f>SUMIFS('Aceite Virgen'!CQ$6:CQ$257,'Aceite Virgen'!$A$6:$A$257,"&gt;="&amp;$A265,'Aceite Virgen'!$B$6:$B$257,"&lt;="&amp;$B265)</f>
        <v>1.26</v>
      </c>
      <c r="CR265" s="4">
        <f>SUMIFS('Aceite Virgen'!CR$6:CR$257,'Aceite Virgen'!$A$6:$A$257,"&gt;="&amp;$A265,'Aceite Virgen'!$B$6:$B$257,"&lt;="&amp;$B265)</f>
        <v>0</v>
      </c>
      <c r="CS265" s="4">
        <f>SUMIFS('Aceite Virgen'!CS$6:CS$257,'Aceite Virgen'!$A$6:$A$257,"&gt;="&amp;$A265,'Aceite Virgen'!$B$6:$B$257,"&lt;="&amp;$B265)</f>
        <v>0.96</v>
      </c>
      <c r="CT265" s="4">
        <f>SUMIFS('Aceite Virgen'!CT$6:CT$257,'Aceite Virgen'!$A$6:$A$257,"&gt;="&amp;$A265,'Aceite Virgen'!$B$6:$B$257,"&lt;="&amp;$B265)</f>
        <v>3.17</v>
      </c>
      <c r="CX265" s="4">
        <f>SUMIFS('Aceite Virgen'!CX$6:CX$257,'Aceite Virgen'!$A$6:$A$257,"&gt;="&amp;$A265,'Aceite Virgen'!$B$6:$B$257,"&lt;="&amp;$B265)</f>
        <v>6.5299999999999994</v>
      </c>
      <c r="CY265" s="4">
        <f>SUMIFS('Aceite Virgen'!CY$6:CY$257,'Aceite Virgen'!$A$6:$A$257,"&gt;="&amp;$A265,'Aceite Virgen'!$B$6:$B$257,"&lt;="&amp;$B265)</f>
        <v>26.34</v>
      </c>
      <c r="CZ265" s="4">
        <f>SUMIFS('Aceite Virgen'!CZ$6:CZ$257,'Aceite Virgen'!$A$6:$A$257,"&gt;="&amp;$A265,'Aceite Virgen'!$B$6:$B$257,"&lt;="&amp;$B265)</f>
        <v>2.2999999999999998</v>
      </c>
      <c r="DA265" s="4">
        <f>SUMIFS('Aceite Virgen'!DA$6:DA$257,'Aceite Virgen'!$A$6:$A$257,"&gt;="&amp;$A265,'Aceite Virgen'!$B$6:$B$257,"&lt;="&amp;$B265)</f>
        <v>0</v>
      </c>
      <c r="DE265" s="4">
        <f>SUMIFS('Aceite Virgen'!DE$6:DE$257,'Aceite Virgen'!$A$6:$A$257,"&gt;="&amp;$A265,'Aceite Virgen'!$B$6:$B$257,"&lt;="&amp;$B265)</f>
        <v>2.6700000000000004</v>
      </c>
      <c r="DF265" s="4">
        <f>SUMIFS('Aceite Virgen'!DF$6:DF$257,'Aceite Virgen'!$A$6:$A$257,"&gt;="&amp;$A265,'Aceite Virgen'!$B$6:$B$257,"&lt;="&amp;$B265)</f>
        <v>2.44</v>
      </c>
      <c r="DG265" s="4">
        <f>SUMIFS('Aceite Virgen'!DG$6:DG$257,'Aceite Virgen'!$A$6:$A$257,"&gt;="&amp;$A265,'Aceite Virgen'!$B$6:$B$257,"&lt;="&amp;$B265)</f>
        <v>2.76</v>
      </c>
      <c r="DH265" s="4">
        <f>SUMIFS('Aceite Virgen'!DH$6:DH$257,'Aceite Virgen'!$A$6:$A$257,"&gt;="&amp;$A265,'Aceite Virgen'!$B$6:$B$257,"&lt;="&amp;$B265)</f>
        <v>0</v>
      </c>
      <c r="DL265" s="4">
        <f>SUMIFS('Aceite Virgen'!DL$6:DL$257,'Aceite Virgen'!$A$6:$A$257,"&gt;="&amp;$A265,'Aceite Virgen'!$B$6:$B$257,"&lt;="&amp;$B265)</f>
        <v>3.74</v>
      </c>
      <c r="DM265" s="4">
        <f>SUMIFS('Aceite Virgen'!DM$6:DM$257,'Aceite Virgen'!$A$6:$A$257,"&gt;="&amp;$A265,'Aceite Virgen'!$B$6:$B$257,"&lt;="&amp;$B265)</f>
        <v>3.58</v>
      </c>
      <c r="DN265" s="4">
        <f>SUMIFS('Aceite Virgen'!DN$6:DN$257,'Aceite Virgen'!$A$6:$A$257,"&gt;="&amp;$A265,'Aceite Virgen'!$B$6:$B$257,"&lt;="&amp;$B265)</f>
        <v>4.0199999999999996</v>
      </c>
      <c r="DO265" s="4">
        <f>SUMIFS('Aceite Virgen'!DO$6:DO$257,'Aceite Virgen'!$A$6:$A$257,"&gt;="&amp;$A265,'Aceite Virgen'!$B$6:$B$257,"&lt;="&amp;$B265)</f>
        <v>0</v>
      </c>
      <c r="DS265" s="4">
        <f>SUMIFS('Aceite Virgen'!DS$6:DS$257,'Aceite Virgen'!$A$6:$A$257,"&gt;="&amp;$A265,'Aceite Virgen'!$B$6:$B$257,"&lt;="&amp;$B265)</f>
        <v>3.51</v>
      </c>
      <c r="DT265" s="4">
        <f>SUMIFS('Aceite Virgen'!DT$6:DT$257,'Aceite Virgen'!$A$6:$A$257,"&gt;="&amp;$A265,'Aceite Virgen'!$B$6:$B$257,"&lt;="&amp;$B265)</f>
        <v>14.17</v>
      </c>
      <c r="DU265" s="4">
        <f>SUMIFS('Aceite Virgen'!DU$6:DU$257,'Aceite Virgen'!$A$6:$A$257,"&gt;="&amp;$A265,'Aceite Virgen'!$B$6:$B$257,"&lt;="&amp;$B265)</f>
        <v>1.3399999999999999</v>
      </c>
      <c r="DV265" s="4">
        <f>SUMIFS('Aceite Virgen'!DV$6:DV$257,'Aceite Virgen'!$A$6:$A$257,"&gt;="&amp;$A265,'Aceite Virgen'!$B$6:$B$257,"&lt;="&amp;$B265)</f>
        <v>0</v>
      </c>
      <c r="DZ265" s="4">
        <f>SUMIFS('Aceite Virgen'!DZ$6:DZ$257,'Aceite Virgen'!$A$6:$A$257,"&gt;="&amp;$A265,'Aceite Virgen'!$B$6:$B$257,"&lt;="&amp;$B265)</f>
        <v>0.42</v>
      </c>
      <c r="EA265" s="4">
        <f>SUMIFS('Aceite Virgen'!EA$6:EA$257,'Aceite Virgen'!$A$6:$A$257,"&gt;="&amp;$A265,'Aceite Virgen'!$B$6:$B$257,"&lt;="&amp;$B265)</f>
        <v>0</v>
      </c>
      <c r="EB265" s="4">
        <f>SUMIFS('Aceite Virgen'!EB$6:EB$257,'Aceite Virgen'!$A$6:$A$257,"&gt;="&amp;$A265,'Aceite Virgen'!$B$6:$B$257,"&lt;="&amp;$B265)</f>
        <v>0.57999999999999996</v>
      </c>
      <c r="EC265" s="4">
        <f>SUMIFS('Aceite Virgen'!EC$6:EC$257,'Aceite Virgen'!$A$6:$A$257,"&gt;="&amp;$A265,'Aceite Virgen'!$B$6:$B$257,"&lt;="&amp;$B265)</f>
        <v>0</v>
      </c>
      <c r="EG265" s="4">
        <f>SUMIFS('Aceite Virgen'!EG$6:EG$257,'Aceite Virgen'!$A$6:$A$257,"&gt;="&amp;$A265,'Aceite Virgen'!$B$6:$B$257,"&lt;="&amp;$B265)</f>
        <v>0.28000000000000003</v>
      </c>
      <c r="EH265" s="4">
        <f>SUMIFS('Aceite Virgen'!EH$6:EH$257,'Aceite Virgen'!$A$6:$A$257,"&gt;="&amp;$A265,'Aceite Virgen'!$B$6:$B$257,"&lt;="&amp;$B265)</f>
        <v>0.51</v>
      </c>
      <c r="EI265" s="4">
        <f>SUMIFS('Aceite Virgen'!EI$6:EI$257,'Aceite Virgen'!$A$6:$A$257,"&gt;="&amp;$A265,'Aceite Virgen'!$B$6:$B$257,"&lt;="&amp;$B265)</f>
        <v>0.24</v>
      </c>
      <c r="EJ265" s="4">
        <f>SUMIFS('Aceite Virgen'!EJ$6:EJ$257,'Aceite Virgen'!$A$6:$A$257,"&gt;="&amp;$A265,'Aceite Virgen'!$B$6:$B$257,"&lt;="&amp;$B265)</f>
        <v>0</v>
      </c>
      <c r="EN265" s="4">
        <f>SUMIFS('Aceite Virgen'!EN$6:EN$257,'Aceite Virgen'!$A$6:$A$257,"&gt;="&amp;$A265,'Aceite Virgen'!$B$6:$B$257,"&lt;="&amp;$B265)</f>
        <v>1.0900000000000001</v>
      </c>
      <c r="EO265" s="4">
        <f>SUMIFS('Aceite Virgen'!EO$6:EO$257,'Aceite Virgen'!$A$6:$A$257,"&gt;="&amp;$A265,'Aceite Virgen'!$B$6:$B$257,"&lt;="&amp;$B265)</f>
        <v>2.77</v>
      </c>
      <c r="EP265" s="4">
        <f>SUMIFS('Aceite Virgen'!EP$6:EP$257,'Aceite Virgen'!$A$6:$A$257,"&gt;="&amp;$A265,'Aceite Virgen'!$B$6:$B$257,"&lt;="&amp;$B265)</f>
        <v>0.17</v>
      </c>
      <c r="EQ265" s="4">
        <f>SUMIFS('Aceite Virgen'!EQ$6:EQ$257,'Aceite Virgen'!$A$6:$A$257,"&gt;="&amp;$A265,'Aceite Virgen'!$B$6:$B$257,"&lt;="&amp;$B265)</f>
        <v>0</v>
      </c>
      <c r="EU265" s="4">
        <f>SUMIFS('Aceite Virgen'!EU$6:EU$257,'Aceite Virgen'!$A$6:$A$257,"&gt;="&amp;$A265,'Aceite Virgen'!$B$6:$B$257,"&lt;="&amp;$B265)</f>
        <v>15.030000000000001</v>
      </c>
      <c r="EV265" s="4">
        <f>SUMIFS('Aceite Virgen'!EV$6:EV$257,'Aceite Virgen'!$A$6:$A$257,"&gt;="&amp;$A265,'Aceite Virgen'!$B$6:$B$257,"&lt;="&amp;$B265)</f>
        <v>1.05</v>
      </c>
      <c r="EW265" s="4">
        <f>SUMIFS('Aceite Virgen'!EW$6:EW$257,'Aceite Virgen'!$A$6:$A$257,"&gt;="&amp;$A265,'Aceite Virgen'!$B$6:$B$257,"&lt;="&amp;$B265)</f>
        <v>17.630000000000003</v>
      </c>
      <c r="EX265" s="4">
        <f>SUMIFS('Aceite Virgen'!EX$6:EX$257,'Aceite Virgen'!$A$6:$A$257,"&gt;="&amp;$A265,'Aceite Virgen'!$B$6:$B$257,"&lt;="&amp;$B265)</f>
        <v>26.31</v>
      </c>
      <c r="FB265" s="4">
        <f>SUMIFS('Aceite Virgen'!FB$6:FB$257,'Aceite Virgen'!$A$6:$A$257,"&gt;="&amp;$A265,'Aceite Virgen'!$B$6:$B$257,"&lt;="&amp;$B265)</f>
        <v>20.95</v>
      </c>
      <c r="FC265" s="4">
        <f>SUMIFS('Aceite Virgen'!FC$6:FC$257,'Aceite Virgen'!$A$6:$A$257,"&gt;="&amp;$A265,'Aceite Virgen'!$B$6:$B$257,"&lt;="&amp;$B265)</f>
        <v>0</v>
      </c>
      <c r="FD265" s="4">
        <f>SUMIFS('Aceite Virgen'!FD$6:FD$257,'Aceite Virgen'!$A$6:$A$257,"&gt;="&amp;$A265,'Aceite Virgen'!$B$6:$B$257,"&lt;="&amp;$B265)</f>
        <v>31.23</v>
      </c>
      <c r="FE265" s="4">
        <f>SUMIFS('Aceite Virgen'!FE$6:FE$257,'Aceite Virgen'!$A$6:$A$257,"&gt;="&amp;$A265,'Aceite Virgen'!$B$6:$B$257,"&lt;="&amp;$B265)</f>
        <v>0</v>
      </c>
      <c r="FI265" s="4">
        <f>SUMIFS('Aceite Virgen'!FI$6:FI$257,'Aceite Virgen'!$A$6:$A$257,"&gt;="&amp;$A265,'Aceite Virgen'!$B$6:$B$257,"&lt;="&amp;$B265)</f>
        <v>20.53</v>
      </c>
      <c r="FJ265" s="4">
        <f>SUMIFS('Aceite Virgen'!FJ$6:FJ$257,'Aceite Virgen'!$A$6:$A$257,"&gt;="&amp;$A265,'Aceite Virgen'!$B$6:$B$257,"&lt;="&amp;$B265)</f>
        <v>1.82</v>
      </c>
      <c r="FK265" s="4">
        <f>SUMIFS('Aceite Virgen'!FK$6:FK$257,'Aceite Virgen'!$A$6:$A$257,"&gt;="&amp;$A265,'Aceite Virgen'!$B$6:$B$257,"&lt;="&amp;$B265)</f>
        <v>31.41</v>
      </c>
      <c r="FL265" s="4">
        <f>SUMIFS('Aceite Virgen'!FL$6:FL$257,'Aceite Virgen'!$A$6:$A$257,"&gt;="&amp;$A265,'Aceite Virgen'!$B$6:$B$257,"&lt;="&amp;$B265)</f>
        <v>0</v>
      </c>
      <c r="FP265" s="4">
        <f>SUMIFS('Aceite Virgen'!FP$6:FP$257,'Aceite Virgen'!$A$6:$A$257,"&gt;="&amp;$A265,'Aceite Virgen'!$B$6:$B$257,"&lt;="&amp;$B265)</f>
        <v>24.22</v>
      </c>
      <c r="FQ265" s="4">
        <f>SUMIFS('Aceite Virgen'!FQ$6:FQ$257,'Aceite Virgen'!$A$6:$A$257,"&gt;="&amp;$A265,'Aceite Virgen'!$B$6:$B$257,"&lt;="&amp;$B265)</f>
        <v>0</v>
      </c>
      <c r="FR265" s="4">
        <f>SUMIFS('Aceite Virgen'!FR$6:FR$257,'Aceite Virgen'!$A$6:$A$257,"&gt;="&amp;$A265,'Aceite Virgen'!$B$6:$B$257,"&lt;="&amp;$B265)</f>
        <v>34.39</v>
      </c>
      <c r="FS265" s="4">
        <f>SUMIFS('Aceite Virgen'!FS$6:FS$257,'Aceite Virgen'!$A$6:$A$257,"&gt;="&amp;$A265,'Aceite Virgen'!$B$6:$B$257,"&lt;="&amp;$B265)</f>
        <v>5.36</v>
      </c>
      <c r="FW265" s="4">
        <f>SUMIFS('Aceite Virgen'!FW$6:FW$257,'Aceite Virgen'!$A$6:$A$257,"&gt;="&amp;$A265,'Aceite Virgen'!$B$6:$B$257,"&lt;="&amp;$B265)</f>
        <v>22.12</v>
      </c>
      <c r="FX265" s="4">
        <f>SUMIFS('Aceite Virgen'!FX$6:FX$257,'Aceite Virgen'!$A$6:$A$257,"&gt;="&amp;$A265,'Aceite Virgen'!$B$6:$B$257,"&lt;="&amp;$B265)</f>
        <v>1.67</v>
      </c>
      <c r="FY265" s="4">
        <f>SUMIFS('Aceite Virgen'!FY$6:FY$257,'Aceite Virgen'!$A$6:$A$257,"&gt;="&amp;$A265,'Aceite Virgen'!$B$6:$B$257,"&lt;="&amp;$B265)</f>
        <v>30.07</v>
      </c>
      <c r="FZ265" s="4">
        <f>SUMIFS('Aceite Virgen'!FZ$6:FZ$257,'Aceite Virgen'!$A$6:$A$257,"&gt;="&amp;$A265,'Aceite Virgen'!$B$6:$B$257,"&lt;="&amp;$B265)</f>
        <v>0</v>
      </c>
      <c r="GD265" s="4">
        <f>SUMIFS('Aceite Virgen'!GD$6:GD$257,'Aceite Virgen'!$A$6:$A$257,"&gt;="&amp;$A265,'Aceite Virgen'!$B$6:$B$257,"&lt;="&amp;$B265)</f>
        <v>20.73</v>
      </c>
      <c r="GE265" s="4">
        <f>SUMIFS('Aceite Virgen'!GE$6:GE$257,'Aceite Virgen'!$A$6:$A$257,"&gt;="&amp;$A265,'Aceite Virgen'!$B$6:$B$257,"&lt;="&amp;$B265)</f>
        <v>0</v>
      </c>
      <c r="GF265" s="4">
        <f>SUMIFS('Aceite Virgen'!GF$6:GF$257,'Aceite Virgen'!$A$6:$A$257,"&gt;="&amp;$A265,'Aceite Virgen'!$B$6:$B$257,"&lt;="&amp;$B265)</f>
        <v>30.740000000000002</v>
      </c>
      <c r="GG265" s="4">
        <f>SUMIFS('Aceite Virgen'!GG$6:GG$257,'Aceite Virgen'!$A$6:$A$257,"&gt;="&amp;$A265,'Aceite Virgen'!$B$6:$B$257,"&lt;="&amp;$B265)</f>
        <v>0</v>
      </c>
      <c r="GK265" s="4">
        <f>SUMIFS('Aceite Virgen'!GK$6:GK$257,'Aceite Virgen'!$A$6:$A$257,"&gt;="&amp;$A265,'Aceite Virgen'!$B$6:$B$257,"&lt;="&amp;$B265)</f>
        <v>21.74</v>
      </c>
      <c r="GL265" s="4">
        <f>SUMIFS('Aceite Virgen'!GL$6:GL$257,'Aceite Virgen'!$A$6:$A$257,"&gt;="&amp;$A265,'Aceite Virgen'!$B$6:$B$257,"&lt;="&amp;$B265)</f>
        <v>0</v>
      </c>
      <c r="GM265" s="4">
        <f>SUMIFS('Aceite Virgen'!GM$6:GM$257,'Aceite Virgen'!$A$6:$A$257,"&gt;="&amp;$A265,'Aceite Virgen'!$B$6:$B$257,"&lt;="&amp;$B265)</f>
        <v>32.96</v>
      </c>
      <c r="GN265" s="4">
        <f>SUMIFS('Aceite Virgen'!GN$6:GN$257,'Aceite Virgen'!$A$6:$A$257,"&gt;="&amp;$A265,'Aceite Virgen'!$B$6:$B$257,"&lt;="&amp;$B265)</f>
        <v>0</v>
      </c>
      <c r="GR265" s="4">
        <f>SUMIFS('Aceite Virgen'!GR$6:GR$257,'Aceite Virgen'!$A$6:$A$257,"&gt;="&amp;$A265,'Aceite Virgen'!$B$6:$B$257,"&lt;="&amp;$B265)</f>
        <v>17.46</v>
      </c>
      <c r="GS265" s="4">
        <f>SUMIFS('Aceite Virgen'!GS$6:GS$257,'Aceite Virgen'!$A$6:$A$257,"&gt;="&amp;$A265,'Aceite Virgen'!$B$6:$B$257,"&lt;="&amp;$B265)</f>
        <v>0</v>
      </c>
      <c r="GT265" s="4">
        <f>SUMIFS('Aceite Virgen'!GT$6:GT$257,'Aceite Virgen'!$A$6:$A$257,"&gt;="&amp;$A265,'Aceite Virgen'!$B$6:$B$257,"&lt;="&amp;$B265)</f>
        <v>24.56</v>
      </c>
      <c r="GU265" s="4">
        <f>SUMIFS('Aceite Virgen'!GU$6:GU$257,'Aceite Virgen'!$A$6:$A$257,"&gt;="&amp;$A265,'Aceite Virgen'!$B$6:$B$257,"&lt;="&amp;$B265)</f>
        <v>0</v>
      </c>
      <c r="GY265" s="4">
        <f>SUMIFS('Aceite Virgen'!GY$6:GY$257,'Aceite Virgen'!$A$6:$A$257,"&gt;="&amp;$A265,'Aceite Virgen'!$B$6:$B$257,"&lt;="&amp;$B265)</f>
        <v>22.060000000000002</v>
      </c>
      <c r="GZ265" s="4">
        <f>SUMIFS('Aceite Virgen'!GZ$6:GZ$257,'Aceite Virgen'!$A$6:$A$257,"&gt;="&amp;$A265,'Aceite Virgen'!$B$6:$B$257,"&lt;="&amp;$B265)</f>
        <v>0</v>
      </c>
      <c r="HA265" s="4">
        <f>SUMIFS('Aceite Virgen'!HA$6:HA$257,'Aceite Virgen'!$A$6:$A$257,"&gt;="&amp;$A265,'Aceite Virgen'!$B$6:$B$257,"&lt;="&amp;$B265)</f>
        <v>27.98</v>
      </c>
      <c r="HB265" s="4">
        <f>SUMIFS('Aceite Virgen'!HB$6:HB$257,'Aceite Virgen'!$A$6:$A$257,"&gt;="&amp;$A265,'Aceite Virgen'!$B$6:$B$257,"&lt;="&amp;$B265)</f>
        <v>0</v>
      </c>
      <c r="HF265" s="4">
        <f>SUMIFS('Aceite Virgen'!HF$6:HF$257,'Aceite Virgen'!$A$6:$A$257,"&gt;="&amp;$A265,'Aceite Virgen'!$B$6:$B$257,"&lt;="&amp;$B265)</f>
        <v>16.799999999999997</v>
      </c>
      <c r="HG265" s="4">
        <f>SUMIFS('Aceite Virgen'!HG$6:HG$257,'Aceite Virgen'!$A$6:$A$257,"&gt;="&amp;$A265,'Aceite Virgen'!$B$6:$B$257,"&lt;="&amp;$B265)</f>
        <v>3.54</v>
      </c>
      <c r="HH265" s="4">
        <f>SUMIFS('Aceite Virgen'!HH$6:HH$257,'Aceite Virgen'!$A$6:$A$257,"&gt;="&amp;$A265,'Aceite Virgen'!$B$6:$B$257,"&lt;="&amp;$B265)</f>
        <v>22.64</v>
      </c>
      <c r="HI265" s="4">
        <f>SUMIFS('Aceite Virgen'!HI$6:HI$257,'Aceite Virgen'!$A$6:$A$257,"&gt;="&amp;$A265,'Aceite Virgen'!$B$6:$B$257,"&lt;="&amp;$B265)</f>
        <v>0</v>
      </c>
      <c r="HM265" s="4">
        <f>SUMIFS('Aceite Virgen'!HM$6:HM$257,'Aceite Virgen'!$A$6:$A$257,"&gt;="&amp;$A265,'Aceite Virgen'!$B$6:$B$257,"&lt;="&amp;$B265)</f>
        <v>1.8800000000000001</v>
      </c>
      <c r="HN265" s="4">
        <f>SUMIFS('Aceite Virgen'!HN$6:HN$257,'Aceite Virgen'!$A$6:$A$257,"&gt;="&amp;$A265,'Aceite Virgen'!$B$6:$B$257,"&lt;="&amp;$B265)</f>
        <v>2.67</v>
      </c>
      <c r="HO265" s="4">
        <f>SUMIFS('Aceite Virgen'!HO$6:HO$257,'Aceite Virgen'!$A$6:$A$257,"&gt;="&amp;$A265,'Aceite Virgen'!$B$6:$B$257,"&lt;="&amp;$B265)</f>
        <v>2.0499999999999998</v>
      </c>
      <c r="HP265" s="4">
        <f>SUMIFS('Aceite Virgen'!HP$6:HP$257,'Aceite Virgen'!$A$6:$A$257,"&gt;="&amp;$A265,'Aceite Virgen'!$B$6:$B$257,"&lt;="&amp;$B265)</f>
        <v>0</v>
      </c>
      <c r="HT265" s="4">
        <f>SUMIFS('Aceite Virgen'!HT$6:HT$257,'Aceite Virgen'!$A$6:$A$257,"&gt;="&amp;$A265,'Aceite Virgen'!$B$6:$B$257,"&lt;="&amp;$B265)</f>
        <v>1.88</v>
      </c>
      <c r="HU265" s="4">
        <f>SUMIFS('Aceite Virgen'!HU$6:HU$257,'Aceite Virgen'!$A$6:$A$257,"&gt;="&amp;$A265,'Aceite Virgen'!$B$6:$B$257,"&lt;="&amp;$B265)</f>
        <v>0</v>
      </c>
      <c r="HV265" s="4">
        <f>SUMIFS('Aceite Virgen'!HV$6:HV$257,'Aceite Virgen'!$A$6:$A$257,"&gt;="&amp;$A265,'Aceite Virgen'!$B$6:$B$257,"&lt;="&amp;$B265)</f>
        <v>2.87</v>
      </c>
      <c r="HW265" s="4">
        <f>SUMIFS('Aceite Virgen'!HW$6:HW$257,'Aceite Virgen'!$A$6:$A$257,"&gt;="&amp;$A265,'Aceite Virgen'!$B$6:$B$257,"&lt;="&amp;$B265)</f>
        <v>0</v>
      </c>
      <c r="IA265" s="4">
        <f>SUMIFS('Aceite Virgen'!IA$6:IA$257,'Aceite Virgen'!$A$6:$A$257,"&gt;="&amp;$A265,'Aceite Virgen'!$B$6:$B$257,"&lt;="&amp;$B265)</f>
        <v>1.97</v>
      </c>
      <c r="IB265" s="4">
        <f>SUMIFS('Aceite Virgen'!IB$6:IB$257,'Aceite Virgen'!$A$6:$A$257,"&gt;="&amp;$A265,'Aceite Virgen'!$B$6:$B$257,"&lt;="&amp;$B265)</f>
        <v>2.13</v>
      </c>
      <c r="IC265" s="4">
        <f>SUMIFS('Aceite Virgen'!IC$6:IC$257,'Aceite Virgen'!$A$6:$A$257,"&gt;="&amp;$A265,'Aceite Virgen'!$B$6:$B$257,"&lt;="&amp;$B265)</f>
        <v>1.8499999999999999</v>
      </c>
      <c r="ID265" s="4">
        <f>SUMIFS('Aceite Virgen'!ID$6:ID$257,'Aceite Virgen'!$A$6:$A$257,"&gt;="&amp;$A265,'Aceite Virgen'!$B$6:$B$257,"&lt;="&amp;$B265)</f>
        <v>0</v>
      </c>
      <c r="IH265" s="4">
        <f>SUMIFS('Aceite Virgen'!IH$6:IH$257,'Aceite Virgen'!$A$6:$A$257,"&gt;="&amp;$A265,'Aceite Virgen'!$B$6:$B$257,"&lt;="&amp;$B265)</f>
        <v>1.31</v>
      </c>
      <c r="II265" s="4">
        <f>SUMIFS('Aceite Virgen'!II$6:II$257,'Aceite Virgen'!$A$6:$A$257,"&gt;="&amp;$A265,'Aceite Virgen'!$B$6:$B$257,"&lt;="&amp;$B265)</f>
        <v>0.93</v>
      </c>
      <c r="IJ265" s="4">
        <f>SUMIFS('Aceite Virgen'!IJ$6:IJ$257,'Aceite Virgen'!$A$6:$A$257,"&gt;="&amp;$A265,'Aceite Virgen'!$B$6:$B$257,"&lt;="&amp;$B265)</f>
        <v>0.82000000000000006</v>
      </c>
      <c r="IK265" s="4">
        <f>SUMIFS('Aceite Virgen'!IK$6:IK$257,'Aceite Virgen'!$A$6:$A$257,"&gt;="&amp;$A265,'Aceite Virgen'!$B$6:$B$257,"&lt;="&amp;$B265)</f>
        <v>0</v>
      </c>
      <c r="IO265" s="4">
        <f>SUMIFS('Aceite Virgen'!IO$6:IO$257,'Aceite Virgen'!$A$6:$A$257,"&gt;="&amp;$A265,'Aceite Virgen'!$B$6:$B$257,"&lt;="&amp;$B265)</f>
        <v>2.4700000000000002</v>
      </c>
      <c r="IP265" s="4">
        <f>SUMIFS('Aceite Virgen'!IP$6:IP$257,'Aceite Virgen'!$A$6:$A$257,"&gt;="&amp;$A265,'Aceite Virgen'!$B$6:$B$257,"&lt;="&amp;$B265)</f>
        <v>1.1299999999999999</v>
      </c>
      <c r="IQ265" s="4">
        <f>SUMIFS('Aceite Virgen'!IQ$6:IQ$257,'Aceite Virgen'!$A$6:$A$257,"&gt;="&amp;$A265,'Aceite Virgen'!$B$6:$B$257,"&lt;="&amp;$B265)</f>
        <v>2.5199999999999996</v>
      </c>
      <c r="IR265" s="4">
        <f>SUMIFS('Aceite Virgen'!IR$6:IR$257,'Aceite Virgen'!$A$6:$A$257,"&gt;="&amp;$A265,'Aceite Virgen'!$B$6:$B$257,"&lt;="&amp;$B265)</f>
        <v>3.92</v>
      </c>
      <c r="IV265" s="4">
        <f>SUMIFS('Aceite Virgen'!IV$6:IV$257,'Aceite Virgen'!$A$6:$A$257,"&gt;="&amp;$A265,'Aceite Virgen'!$B$6:$B$257,"&lt;="&amp;$B265)</f>
        <v>2.71</v>
      </c>
      <c r="IW265" s="4">
        <f>SUMIFS('Aceite Virgen'!IW$6:IW$257,'Aceite Virgen'!$A$6:$A$257,"&gt;="&amp;$A265,'Aceite Virgen'!$B$6:$B$257,"&lt;="&amp;$B265)</f>
        <v>0</v>
      </c>
      <c r="IX265" s="4">
        <f>SUMIFS('Aceite Virgen'!IX$6:IX$257,'Aceite Virgen'!$A$6:$A$257,"&gt;="&amp;$A265,'Aceite Virgen'!$B$6:$B$257,"&lt;="&amp;$B265)</f>
        <v>3.4</v>
      </c>
      <c r="IY265" s="4">
        <f>SUMIFS('Aceite Virgen'!IY$6:IY$257,'Aceite Virgen'!$A$6:$A$257,"&gt;="&amp;$A265,'Aceite Virgen'!$B$6:$B$257,"&lt;="&amp;$B265)</f>
        <v>0</v>
      </c>
      <c r="JC265" s="4">
        <f>SUMIFS('Aceite Virgen'!JC$6:JC$257,'Aceite Virgen'!$A$6:$A$257,"&gt;="&amp;$A265,'Aceite Virgen'!$B$6:$B$257,"&lt;="&amp;$B265)</f>
        <v>2.4300000000000002</v>
      </c>
      <c r="JD265" s="4">
        <f>SUMIFS('Aceite Virgen'!JD$6:JD$257,'Aceite Virgen'!$A$6:$A$257,"&gt;="&amp;$A265,'Aceite Virgen'!$B$6:$B$257,"&lt;="&amp;$B265)</f>
        <v>1.32</v>
      </c>
      <c r="JE265" s="4">
        <f>SUMIFS('Aceite Virgen'!JE$6:JE$257,'Aceite Virgen'!$A$6:$A$257,"&gt;="&amp;$A265,'Aceite Virgen'!$B$6:$B$257,"&lt;="&amp;$B265)</f>
        <v>2.46</v>
      </c>
      <c r="JF265" s="4">
        <f>SUMIFS('Aceite Virgen'!JF$6:JF$257,'Aceite Virgen'!$A$6:$A$257,"&gt;="&amp;$A265,'Aceite Virgen'!$B$6:$B$257,"&lt;="&amp;$B265)</f>
        <v>0</v>
      </c>
      <c r="JJ265" s="4">
        <f>SUMIFS('Aceite Virgen'!JJ$6:JJ$257,'Aceite Virgen'!$A$6:$A$257,"&gt;="&amp;$A265,'Aceite Virgen'!$B$6:$B$257,"&lt;="&amp;$B265)</f>
        <v>2.4400000000000004</v>
      </c>
      <c r="JK265" s="4">
        <f>SUMIFS('Aceite Virgen'!JK$6:JK$257,'Aceite Virgen'!$A$6:$A$257,"&gt;="&amp;$A265,'Aceite Virgen'!$B$6:$B$257,"&lt;="&amp;$B265)</f>
        <v>0</v>
      </c>
      <c r="JL265" s="4">
        <f>SUMIFS('Aceite Virgen'!JL$6:JL$257,'Aceite Virgen'!$A$6:$A$257,"&gt;="&amp;$A265,'Aceite Virgen'!$B$6:$B$257,"&lt;="&amp;$B265)</f>
        <v>3.61</v>
      </c>
      <c r="JM265" s="4">
        <f>SUMIFS('Aceite Virgen'!JM$6:JM$257,'Aceite Virgen'!$A$6:$A$257,"&gt;="&amp;$A265,'Aceite Virgen'!$B$6:$B$257,"&lt;="&amp;$B265)</f>
        <v>0</v>
      </c>
      <c r="JQ265" s="4">
        <f>SUMIFS('Aceite Virgen'!JQ$6:JQ$257,'Aceite Virgen'!$A$6:$A$257,"&gt;="&amp;$A265,'Aceite Virgen'!$B$6:$B$257,"&lt;="&amp;$B265)</f>
        <v>2.95</v>
      </c>
      <c r="JR265" s="4">
        <f>SUMIFS('Aceite Virgen'!JR$6:JR$257,'Aceite Virgen'!$A$6:$A$257,"&gt;="&amp;$A265,'Aceite Virgen'!$B$6:$B$257,"&lt;="&amp;$B265)</f>
        <v>3.06</v>
      </c>
      <c r="JS265" s="4">
        <f>SUMIFS('Aceite Virgen'!JS$6:JS$257,'Aceite Virgen'!$A$6:$A$257,"&gt;="&amp;$A265,'Aceite Virgen'!$B$6:$B$257,"&lt;="&amp;$B265)</f>
        <v>3.78</v>
      </c>
      <c r="JT265" s="4">
        <f>SUMIFS('Aceite Virgen'!JT$6:JT$257,'Aceite Virgen'!$A$6:$A$257,"&gt;="&amp;$A265,'Aceite Virgen'!$B$6:$B$257,"&lt;="&amp;$B265)</f>
        <v>0</v>
      </c>
      <c r="JX265" s="4">
        <f>SUMIFS('Aceite Virgen'!JX$6:JX$257,'Aceite Virgen'!$A$6:$A$257,"&gt;="&amp;$A265,'Aceite Virgen'!$B$6:$B$257,"&lt;="&amp;$B265)</f>
        <v>2.5499999999999998</v>
      </c>
      <c r="JY265" s="4">
        <f>SUMIFS('Aceite Virgen'!JY$6:JY$257,'Aceite Virgen'!$A$6:$A$257,"&gt;="&amp;$A265,'Aceite Virgen'!$B$6:$B$257,"&lt;="&amp;$B265)</f>
        <v>0</v>
      </c>
      <c r="JZ265" s="4">
        <f>SUMIFS('Aceite Virgen'!JZ$6:JZ$257,'Aceite Virgen'!$A$6:$A$257,"&gt;="&amp;$A265,'Aceite Virgen'!$B$6:$B$257,"&lt;="&amp;$B265)</f>
        <v>3.99</v>
      </c>
      <c r="KA265" s="4">
        <f>SUMIFS('Aceite Virgen'!KA$6:KA$257,'Aceite Virgen'!$A$6:$A$257,"&gt;="&amp;$A265,'Aceite Virgen'!$B$6:$B$257,"&lt;="&amp;$B265)</f>
        <v>0</v>
      </c>
      <c r="KE265" s="4">
        <f>SUMIFS('Aceite Virgen'!KE$6:KE$257,'Aceite Virgen'!$A$6:$A$257,"&gt;="&amp;$A265,'Aceite Virgen'!$B$6:$B$257,"&lt;="&amp;$B265)</f>
        <v>0.94</v>
      </c>
      <c r="KF265" s="4">
        <f>SUMIFS('Aceite Virgen'!KF$6:KF$257,'Aceite Virgen'!$A$6:$A$257,"&gt;="&amp;$A265,'Aceite Virgen'!$B$6:$B$257,"&lt;="&amp;$B265)</f>
        <v>0</v>
      </c>
      <c r="KG265" s="4">
        <f>SUMIFS('Aceite Virgen'!KG$6:KG$257,'Aceite Virgen'!$A$6:$A$257,"&gt;="&amp;$A265,'Aceite Virgen'!$B$6:$B$257,"&lt;="&amp;$B265)</f>
        <v>0.72</v>
      </c>
      <c r="KH265" s="4">
        <f>SUMIFS('Aceite Virgen'!KH$6:KH$257,'Aceite Virgen'!$A$6:$A$257,"&gt;="&amp;$A265,'Aceite Virgen'!$B$6:$B$257,"&lt;="&amp;$B265)</f>
        <v>1.61</v>
      </c>
      <c r="KL265" s="4">
        <f>SUMIFS('Aceite Virgen'!KL$6:KL$257,'Aceite Virgen'!$A$6:$A$257,"&gt;="&amp;$A265,'Aceite Virgen'!$B$6:$B$257,"&lt;="&amp;$B265)</f>
        <v>1.86</v>
      </c>
      <c r="KM265" s="4">
        <f>SUMIFS('Aceite Virgen'!KM$6:KM$257,'Aceite Virgen'!$A$6:$A$257,"&gt;="&amp;$A265,'Aceite Virgen'!$B$6:$B$257,"&lt;="&amp;$B265)</f>
        <v>0</v>
      </c>
      <c r="KN265" s="4">
        <f>SUMIFS('Aceite Virgen'!KN$6:KN$257,'Aceite Virgen'!$A$6:$A$257,"&gt;="&amp;$A265,'Aceite Virgen'!$B$6:$B$257,"&lt;="&amp;$B265)</f>
        <v>2.97</v>
      </c>
      <c r="KO265" s="4">
        <f>SUMIFS('Aceite Virgen'!KO$6:KO$257,'Aceite Virgen'!$A$6:$A$257,"&gt;="&amp;$A265,'Aceite Virgen'!$B$6:$B$257,"&lt;="&amp;$B265)</f>
        <v>0</v>
      </c>
      <c r="KS265" s="4">
        <f>SUMIFS('Aceite Virgen'!KS$6:KS$257,'Aceite Virgen'!$A$6:$A$257,"&gt;="&amp;$A265,'Aceite Virgen'!$B$6:$B$257,"&lt;="&amp;$B265)</f>
        <v>0.66</v>
      </c>
      <c r="KT265" s="4">
        <f>SUMIFS('Aceite Virgen'!KT$6:KT$257,'Aceite Virgen'!$A$6:$A$257,"&gt;="&amp;$A265,'Aceite Virgen'!$B$6:$B$257,"&lt;="&amp;$B265)</f>
        <v>0</v>
      </c>
      <c r="KU265" s="4">
        <f>SUMIFS('Aceite Virgen'!KU$6:KU$257,'Aceite Virgen'!$A$6:$A$257,"&gt;="&amp;$A265,'Aceite Virgen'!$B$6:$B$257,"&lt;="&amp;$B265)</f>
        <v>0.43</v>
      </c>
      <c r="KV265" s="4">
        <f>SUMIFS('Aceite Virgen'!KV$6:KV$257,'Aceite Virgen'!$A$6:$A$257,"&gt;="&amp;$A265,'Aceite Virgen'!$B$6:$B$257,"&lt;="&amp;$B265)</f>
        <v>0</v>
      </c>
      <c r="KZ265" s="4">
        <f>SUMIFS('Aceite Virgen'!KZ$6:KZ$257,'Aceite Virgen'!$A$6:$A$257,"&gt;="&amp;$A265,'Aceite Virgen'!$B$6:$B$257,"&lt;="&amp;$B265)</f>
        <v>0.25</v>
      </c>
      <c r="LA265" s="4">
        <f>SUMIFS('Aceite Virgen'!LA$6:LA$257,'Aceite Virgen'!$A$6:$A$257,"&gt;="&amp;$A265,'Aceite Virgen'!$B$6:$B$257,"&lt;="&amp;$B265)</f>
        <v>0</v>
      </c>
      <c r="LB265" s="4">
        <f>SUMIFS('Aceite Virgen'!LB$6:LB$257,'Aceite Virgen'!$A$6:$A$257,"&gt;="&amp;$A265,'Aceite Virgen'!$B$6:$B$257,"&lt;="&amp;$B265)</f>
        <v>0.38</v>
      </c>
      <c r="LC265" s="4">
        <f>SUMIFS('Aceite Virgen'!LC$6:LC$257,'Aceite Virgen'!$A$6:$A$257,"&gt;="&amp;$A265,'Aceite Virgen'!$B$6:$B$257,"&lt;="&amp;$B265)</f>
        <v>0</v>
      </c>
      <c r="LG265" s="4">
        <f>SUMIFS('Aceite Virgen'!LG$6:LG$257,'Aceite Virgen'!$A$6:$A$257,"&gt;="&amp;$A265,'Aceite Virgen'!$B$6:$B$257,"&lt;="&amp;$B265)</f>
        <v>2.36</v>
      </c>
      <c r="LH265" s="4">
        <f>SUMIFS('Aceite Virgen'!LH$6:LH$257,'Aceite Virgen'!$A$6:$A$257,"&gt;="&amp;$A265,'Aceite Virgen'!$B$6:$B$257,"&lt;="&amp;$B265)</f>
        <v>0</v>
      </c>
      <c r="LI265" s="4">
        <f>SUMIFS('Aceite Virgen'!LI$6:LI$257,'Aceite Virgen'!$A$6:$A$257,"&gt;="&amp;$A265,'Aceite Virgen'!$B$6:$B$257,"&lt;="&amp;$B265)</f>
        <v>3.22</v>
      </c>
      <c r="LJ265" s="4">
        <f>SUMIFS('Aceite Virgen'!LJ$6:LJ$257,'Aceite Virgen'!$A$6:$A$257,"&gt;="&amp;$A265,'Aceite Virgen'!$B$6:$B$257,"&lt;="&amp;$B265)</f>
        <v>0</v>
      </c>
      <c r="LN265" s="4">
        <f>SUMIFS('Aceite Virgen'!LN$6:LN$257,'Aceite Virgen'!$A$6:$A$257,"&gt;="&amp;$A265,'Aceite Virgen'!$B$6:$B$257,"&lt;="&amp;$B265)</f>
        <v>1.23</v>
      </c>
      <c r="LO265" s="4">
        <f>SUMIFS('Aceite Virgen'!LO$6:LO$257,'Aceite Virgen'!$A$6:$A$257,"&gt;="&amp;$A265,'Aceite Virgen'!$B$6:$B$257,"&lt;="&amp;$B265)</f>
        <v>1.97</v>
      </c>
      <c r="LP265" s="4">
        <f>SUMIFS('Aceite Virgen'!LP$6:LP$257,'Aceite Virgen'!$A$6:$A$257,"&gt;="&amp;$A265,'Aceite Virgen'!$B$6:$B$257,"&lt;="&amp;$B265)</f>
        <v>1.53</v>
      </c>
      <c r="LQ265" s="4">
        <f>SUMIFS('Aceite Virgen'!LQ$6:LQ$257,'Aceite Virgen'!$A$6:$A$257,"&gt;="&amp;$A265,'Aceite Virgen'!$B$6:$B$257,"&lt;="&amp;$B265)</f>
        <v>0</v>
      </c>
      <c r="LU265" s="4">
        <f>SUMIFS('Aceite Virgen'!LU$6:LU$257,'Aceite Virgen'!$A$6:$A$257,"&gt;="&amp;$A265,'Aceite Virgen'!$B$6:$B$257,"&lt;="&amp;$B265)</f>
        <v>0.83</v>
      </c>
      <c r="LV265" s="4">
        <f>SUMIFS('Aceite Virgen'!LV$6:LV$257,'Aceite Virgen'!$A$6:$A$257,"&gt;="&amp;$A265,'Aceite Virgen'!$B$6:$B$257,"&lt;="&amp;$B265)</f>
        <v>0</v>
      </c>
      <c r="LW265" s="4">
        <f>SUMIFS('Aceite Virgen'!LW$6:LW$257,'Aceite Virgen'!$A$6:$A$257,"&gt;="&amp;$A265,'Aceite Virgen'!$B$6:$B$257,"&lt;="&amp;$B265)</f>
        <v>1.24</v>
      </c>
      <c r="LX265" s="4">
        <f>SUMIFS('Aceite Virgen'!LX$6:LX$257,'Aceite Virgen'!$A$6:$A$257,"&gt;="&amp;$A265,'Aceite Virgen'!$B$6:$B$257,"&lt;="&amp;$B265)</f>
        <v>0</v>
      </c>
      <c r="MB265" s="4">
        <f>SUMIFS('Aceite Virgen'!MB$6:MB$257,'Aceite Virgen'!$A$6:$A$257,"&gt;="&amp;$A265,'Aceite Virgen'!$B$6:$B$257,"&lt;="&amp;$B265)</f>
        <v>6.5499999999999989</v>
      </c>
      <c r="MC265" s="4">
        <f>SUMIFS('Aceite Virgen'!MC$6:MC$257,'Aceite Virgen'!$A$6:$A$257,"&gt;="&amp;$A265,'Aceite Virgen'!$B$6:$B$257,"&lt;="&amp;$B265)</f>
        <v>0</v>
      </c>
      <c r="MD265" s="4">
        <f>SUMIFS('Aceite Virgen'!MD$6:MD$257,'Aceite Virgen'!$A$6:$A$257,"&gt;="&amp;$A265,'Aceite Virgen'!$B$6:$B$257,"&lt;="&amp;$B265)</f>
        <v>2.08</v>
      </c>
      <c r="ME265" s="4">
        <f>SUMIFS('Aceite Virgen'!ME$6:ME$257,'Aceite Virgen'!$A$6:$A$257,"&gt;="&amp;$A265,'Aceite Virgen'!$B$6:$B$257,"&lt;="&amp;$B265)</f>
        <v>23.61</v>
      </c>
      <c r="MI265" s="4">
        <f>SUMIFS('Aceite Virgen'!MI$6:MI$257,'Aceite Virgen'!$A$6:$A$257,"&gt;="&amp;$A265,'Aceite Virgen'!$B$6:$B$257,"&lt;="&amp;$B265)</f>
        <v>0.85</v>
      </c>
      <c r="MJ265" s="4">
        <f>SUMIFS('Aceite Virgen'!MJ$6:MJ$257,'Aceite Virgen'!$A$6:$A$257,"&gt;="&amp;$A265,'Aceite Virgen'!$B$6:$B$257,"&lt;="&amp;$B265)</f>
        <v>0</v>
      </c>
      <c r="MK265" s="4">
        <f>SUMIFS('Aceite Virgen'!MK$6:MK$257,'Aceite Virgen'!$A$6:$A$257,"&gt;="&amp;$A265,'Aceite Virgen'!$B$6:$B$257,"&lt;="&amp;$B265)</f>
        <v>0.53</v>
      </c>
      <c r="ML265" s="4">
        <f>SUMIFS('Aceite Virgen'!ML$6:ML$257,'Aceite Virgen'!$A$6:$A$257,"&gt;="&amp;$A265,'Aceite Virgen'!$B$6:$B$257,"&lt;="&amp;$B265)</f>
        <v>3.41</v>
      </c>
      <c r="MP265" s="4">
        <f>SUMIFS('Aceite Virgen'!MP$6:MP$257,'Aceite Virgen'!$A$6:$A$257,"&gt;="&amp;$A265,'Aceite Virgen'!$B$6:$B$257,"&lt;="&amp;$B265)</f>
        <v>2.73</v>
      </c>
      <c r="MQ265" s="4">
        <f>SUMIFS('Aceite Virgen'!MQ$6:MQ$257,'Aceite Virgen'!$A$6:$A$257,"&gt;="&amp;$A265,'Aceite Virgen'!$B$6:$B$257,"&lt;="&amp;$B265)</f>
        <v>6.67</v>
      </c>
      <c r="MR265" s="4">
        <f>SUMIFS('Aceite Virgen'!MR$6:MR$257,'Aceite Virgen'!$A$6:$A$257,"&gt;="&amp;$A265,'Aceite Virgen'!$B$6:$B$257,"&lt;="&amp;$B265)</f>
        <v>2.5</v>
      </c>
      <c r="MS265" s="4">
        <f>SUMIFS('Aceite Virgen'!MS$6:MS$257,'Aceite Virgen'!$A$6:$A$257,"&gt;="&amp;$A265,'Aceite Virgen'!$B$6:$B$257,"&lt;="&amp;$B265)</f>
        <v>0</v>
      </c>
      <c r="MW265" s="4">
        <f>SUMIFS('Aceite Virgen'!MW$6:MW$257,'Aceite Virgen'!$A$6:$A$257,"&gt;="&amp;$A265,'Aceite Virgen'!$B$6:$B$257,"&lt;="&amp;$B265)</f>
        <v>2.1500000000000004</v>
      </c>
      <c r="MX265" s="4">
        <f>SUMIFS('Aceite Virgen'!MX$6:MX$257,'Aceite Virgen'!$A$6:$A$257,"&gt;="&amp;$A265,'Aceite Virgen'!$B$6:$B$257,"&lt;="&amp;$B265)</f>
        <v>0.82</v>
      </c>
      <c r="MY265" s="4">
        <f>SUMIFS('Aceite Virgen'!MY$6:MY$257,'Aceite Virgen'!$A$6:$A$257,"&gt;="&amp;$A265,'Aceite Virgen'!$B$6:$B$257,"&lt;="&amp;$B265)</f>
        <v>2.87</v>
      </c>
      <c r="MZ265" s="4">
        <f>SUMIFS('Aceite Virgen'!MZ$6:MZ$257,'Aceite Virgen'!$A$6:$A$257,"&gt;="&amp;$A265,'Aceite Virgen'!$B$6:$B$257,"&lt;="&amp;$B265)</f>
        <v>0</v>
      </c>
      <c r="ND265" s="4">
        <f>SUMIFS('Aceite Virgen'!ND$6:ND$257,'Aceite Virgen'!$A$6:$A$257,"&gt;="&amp;$A265,'Aceite Virgen'!$B$6:$B$257,"&lt;="&amp;$B265)</f>
        <v>1.57</v>
      </c>
      <c r="NE265" s="4">
        <f>SUMIFS('Aceite Virgen'!NE$6:NE$257,'Aceite Virgen'!$A$6:$A$257,"&gt;="&amp;$A265,'Aceite Virgen'!$B$6:$B$257,"&lt;="&amp;$B265)</f>
        <v>1.04</v>
      </c>
      <c r="NF265" s="4">
        <f>SUMIFS('Aceite Virgen'!NF$6:NF$257,'Aceite Virgen'!$A$6:$A$257,"&gt;="&amp;$A265,'Aceite Virgen'!$B$6:$B$257,"&lt;="&amp;$B265)</f>
        <v>1.29</v>
      </c>
      <c r="NG265" s="4">
        <f>SUMIFS('Aceite Virgen'!NG$6:NG$257,'Aceite Virgen'!$A$6:$A$257,"&gt;="&amp;$A265,'Aceite Virgen'!$B$6:$B$257,"&lt;="&amp;$B265)</f>
        <v>0</v>
      </c>
      <c r="NK265" s="4">
        <f>SUMIFS('Aceite Virgen'!NK$6:NK$257,'Aceite Virgen'!$A$6:$A$257,"&gt;="&amp;$A265,'Aceite Virgen'!$B$6:$B$257,"&lt;="&amp;$B265)</f>
        <v>3.08</v>
      </c>
      <c r="NL265" s="4">
        <f>SUMIFS('Aceite Virgen'!NL$6:NL$257,'Aceite Virgen'!$A$6:$A$257,"&gt;="&amp;$A265,'Aceite Virgen'!$B$6:$B$257,"&lt;="&amp;$B265)</f>
        <v>5.8</v>
      </c>
      <c r="NM265" s="4">
        <f>SUMIFS('Aceite Virgen'!NM$6:NM$257,'Aceite Virgen'!$A$6:$A$257,"&gt;="&amp;$A265,'Aceite Virgen'!$B$6:$B$257,"&lt;="&amp;$B265)</f>
        <v>3.51</v>
      </c>
      <c r="NN265" s="4">
        <f>SUMIFS('Aceite Virgen'!NN$6:NN$257,'Aceite Virgen'!$A$6:$A$257,"&gt;="&amp;$A265,'Aceite Virgen'!$B$6:$B$257,"&lt;="&amp;$B265)</f>
        <v>0.79</v>
      </c>
      <c r="NR265" s="4">
        <f>SUMIFS('Aceite Virgen'!NR$6:NR$257,'Aceite Virgen'!$A$6:$A$257,"&gt;="&amp;$A265,'Aceite Virgen'!$B$6:$B$257,"&lt;="&amp;$B265)</f>
        <v>3.16</v>
      </c>
      <c r="NS265" s="4">
        <f>SUMIFS('Aceite Virgen'!NS$6:NS$257,'Aceite Virgen'!$A$6:$A$257,"&gt;="&amp;$A265,'Aceite Virgen'!$B$6:$B$257,"&lt;="&amp;$B265)</f>
        <v>5.0199999999999996</v>
      </c>
      <c r="NT265" s="4">
        <f>SUMIFS('Aceite Virgen'!NT$6:NT$257,'Aceite Virgen'!$A$6:$A$257,"&gt;="&amp;$A265,'Aceite Virgen'!$B$6:$B$257,"&lt;="&amp;$B265)</f>
        <v>1.99</v>
      </c>
      <c r="NU265" s="4">
        <f>SUMIFS('Aceite Virgen'!NU$6:NU$257,'Aceite Virgen'!$A$6:$A$257,"&gt;="&amp;$A265,'Aceite Virgen'!$B$6:$B$257,"&lt;="&amp;$B265)</f>
        <v>5.8</v>
      </c>
      <c r="NY265" s="4">
        <f>SUMIFS('Aceite Virgen'!NY$6:NY$257,'Aceite Virgen'!$A$6:$A$257,"&gt;="&amp;$A265,'Aceite Virgen'!$B$6:$B$257,"&lt;="&amp;$B265)</f>
        <v>0.94</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4.3099999999999996</v>
      </c>
      <c r="OF265" s="4">
        <f>SUMIFS('Aceite Virgen'!OF$6:OF$257,'Aceite Virgen'!$A$6:$A$257,"&gt;="&amp;$A265,'Aceite Virgen'!$B$6:$B$257,"&lt;="&amp;$B265)</f>
        <v>0.37</v>
      </c>
      <c r="OG265" s="4">
        <f>SUMIFS('Aceite Virgen'!OG$6:OG$257,'Aceite Virgen'!$A$6:$A$257,"&gt;="&amp;$A265,'Aceite Virgen'!$B$6:$B$257,"&lt;="&amp;$B265)</f>
        <v>0</v>
      </c>
      <c r="OH265" s="4">
        <f>SUMIFS('Aceite Virgen'!OH$6:OH$257,'Aceite Virgen'!$A$6:$A$257,"&gt;="&amp;$A265,'Aceite Virgen'!$B$6:$B$257,"&lt;="&amp;$B265)</f>
        <v>0.32</v>
      </c>
      <c r="OI265" s="4">
        <f>SUMIFS('Aceite Virgen'!OI$6:OI$257,'Aceite Virgen'!$A$6:$A$257,"&gt;="&amp;$A265,'Aceite Virgen'!$B$6:$B$257,"&lt;="&amp;$B265)</f>
        <v>0</v>
      </c>
      <c r="OM265" s="4">
        <f>SUMIFS('Aceite Virgen'!OM$6:OM$257,'Aceite Virgen'!$A$6:$A$257,"&gt;="&amp;$A265,'Aceite Virgen'!$B$6:$B$257,"&lt;="&amp;$B265)</f>
        <v>0.51</v>
      </c>
      <c r="ON265" s="4">
        <f>SUMIFS('Aceite Virgen'!ON$6:ON$257,'Aceite Virgen'!$A$6:$A$257,"&gt;="&amp;$A265,'Aceite Virgen'!$B$6:$B$257,"&lt;="&amp;$B265)</f>
        <v>0</v>
      </c>
      <c r="OO265" s="4">
        <f>SUMIFS('Aceite Virgen'!OO$6:OO$257,'Aceite Virgen'!$A$6:$A$257,"&gt;="&amp;$A265,'Aceite Virgen'!$B$6:$B$257,"&lt;="&amp;$B265)</f>
        <v>0.62</v>
      </c>
      <c r="OP265" s="4">
        <f>SUMIFS('Aceite Virgen'!OP$6:OP$257,'Aceite Virgen'!$A$6:$A$257,"&gt;="&amp;$A265,'Aceite Virgen'!$B$6:$B$257,"&lt;="&amp;$B265)</f>
        <v>0</v>
      </c>
      <c r="OT265" s="4">
        <f>SUMIFS('Aceite Virgen'!OT$6:OT$257,'Aceite Virgen'!$A$6:$A$257,"&gt;="&amp;$A265,'Aceite Virgen'!$B$6:$B$257,"&lt;="&amp;$B265)</f>
        <v>0.28000000000000003</v>
      </c>
      <c r="OU265" s="4">
        <f>SUMIFS('Aceite Virgen'!OU$6:OU$257,'Aceite Virgen'!$A$6:$A$257,"&gt;="&amp;$A265,'Aceite Virgen'!$B$6:$B$257,"&lt;="&amp;$B265)</f>
        <v>0</v>
      </c>
      <c r="OV265" s="4">
        <f>SUMIFS('Aceite Virgen'!OV$6:OV$257,'Aceite Virgen'!$A$6:$A$257,"&gt;="&amp;$A265,'Aceite Virgen'!$B$6:$B$257,"&lt;="&amp;$B265)</f>
        <v>0.45</v>
      </c>
      <c r="OW265" s="4">
        <f>SUMIFS('Aceite Virgen'!OW$6:OW$257,'Aceite Virgen'!$A$6:$A$257,"&gt;="&amp;$A265,'Aceite Virgen'!$B$6:$B$257,"&lt;="&amp;$B265)</f>
        <v>0</v>
      </c>
      <c r="PA265" s="4">
        <f>SUMIFS('Aceite Virgen'!PA$6:PA$257,'Aceite Virgen'!$A$6:$A$257,"&gt;="&amp;$A265,'Aceite Virgen'!$B$6:$B$257,"&lt;="&amp;$B265)</f>
        <v>0.27</v>
      </c>
      <c r="PB265" s="4">
        <f>SUMIFS('Aceite Virgen'!PB$6:PB$257,'Aceite Virgen'!$A$6:$A$257,"&gt;="&amp;$A265,'Aceite Virgen'!$B$6:$B$257,"&lt;="&amp;$B265)</f>
        <v>0</v>
      </c>
      <c r="PC265" s="4">
        <f>SUMIFS('Aceite Virgen'!PC$6:PC$257,'Aceite Virgen'!$A$6:$A$257,"&gt;="&amp;$A265,'Aceite Virgen'!$B$6:$B$257,"&lt;="&amp;$B265)</f>
        <v>0.48</v>
      </c>
      <c r="PD265" s="4">
        <f>SUMIFS('Aceite Virgen'!PD$6:PD$257,'Aceite Virgen'!$A$6:$A$257,"&gt;="&amp;$A265,'Aceite Virgen'!$B$6:$B$257,"&lt;="&amp;$B265)</f>
        <v>0</v>
      </c>
      <c r="PH265" s="4">
        <f>SUMIFS('Aceite Virgen'!PH$6:PH$257,'Aceite Virgen'!$A$6:$A$257,"&gt;="&amp;$A265,'Aceite Virgen'!$B$6:$B$257,"&lt;="&amp;$B265)</f>
        <v>0.42</v>
      </c>
      <c r="PI265" s="4">
        <f>SUMIFS('Aceite Virgen'!PI$6:PI$257,'Aceite Virgen'!$A$6:$A$257,"&gt;="&amp;$A265,'Aceite Virgen'!$B$6:$B$257,"&lt;="&amp;$B265)</f>
        <v>0</v>
      </c>
      <c r="PJ265" s="4">
        <f>SUMIFS('Aceite Virgen'!PJ$6:PJ$257,'Aceite Virgen'!$A$6:$A$257,"&gt;="&amp;$A265,'Aceite Virgen'!$B$6:$B$257,"&lt;="&amp;$B265)</f>
        <v>0.77</v>
      </c>
      <c r="PK265" s="4">
        <f>SUMIFS('Aceite Virgen'!PK$6:PK$257,'Aceite Virgen'!$A$6:$A$257,"&gt;="&amp;$A265,'Aceite Virgen'!$B$6:$B$257,"&lt;="&amp;$B265)</f>
        <v>0</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row>
    <row r="266" spans="1:448" x14ac:dyDescent="0.25">
      <c r="A266" s="9">
        <f>'TAM Aceite Virgen'!B14</f>
        <v>3.3</v>
      </c>
      <c r="B266" s="9">
        <f>'TAM Aceite Virgen'!C14</f>
        <v>3.4</v>
      </c>
      <c r="C266" s="9"/>
      <c r="D266" s="4">
        <f>SUMIFS('Aceite Virgen'!D$6:D$257,'Aceite Virgen'!$A$6:$A$257,"&gt;="&amp;$A266,'Aceite Virgen'!$B$6:$B$257,"&lt;="&amp;$B266)</f>
        <v>0.81</v>
      </c>
      <c r="E266" s="4">
        <f>SUMIFS('Aceite Virgen'!E$6:E$257,'Aceite Virgen'!$A$6:$A$257,"&gt;="&amp;$A266,'Aceite Virgen'!$B$6:$B$257,"&lt;="&amp;$B266)</f>
        <v>0</v>
      </c>
      <c r="F266" s="4">
        <f>SUMIFS('Aceite Virgen'!F$6:F$257,'Aceite Virgen'!$A$6:$A$257,"&gt;="&amp;$A266,'Aceite Virgen'!$B$6:$B$257,"&lt;="&amp;$B266)</f>
        <v>1.0900000000000001</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2.2599999999999998</v>
      </c>
      <c r="M266" s="4">
        <f>SUMIFS('Aceite Virgen'!M$6:M$257,'Aceite Virgen'!$A$6:$A$257,"&gt;="&amp;$A266,'Aceite Virgen'!$B$6:$B$257,"&lt;="&amp;$B266)</f>
        <v>0.16</v>
      </c>
      <c r="N266" s="4">
        <f>SUMIFS('Aceite Virgen'!N$6:N$257,'Aceite Virgen'!$A$6:$A$257,"&gt;="&amp;$A266,'Aceite Virgen'!$B$6:$B$257,"&lt;="&amp;$B266)</f>
        <v>0</v>
      </c>
      <c r="O266" s="9"/>
      <c r="P266" s="9"/>
      <c r="Q266" s="9"/>
      <c r="R266" s="4">
        <f>SUMIFS('Aceite Virgen'!R$6:R$257,'Aceite Virgen'!$A$6:$A$257,"&gt;="&amp;$A266,'Aceite Virgen'!$B$6:$B$257,"&lt;="&amp;$B266)</f>
        <v>0.75</v>
      </c>
      <c r="S266" s="4">
        <f>SUMIFS('Aceite Virgen'!S$6:S$257,'Aceite Virgen'!$A$6:$A$257,"&gt;="&amp;$A266,'Aceite Virgen'!$B$6:$B$257,"&lt;="&amp;$B266)</f>
        <v>0</v>
      </c>
      <c r="T266" s="4">
        <f>SUMIFS('Aceite Virgen'!T$6:T$257,'Aceite Virgen'!$A$6:$A$257,"&gt;="&amp;$A266,'Aceite Virgen'!$B$6:$B$257,"&lt;="&amp;$B266)</f>
        <v>1.04</v>
      </c>
      <c r="U266" s="4">
        <f>SUMIFS('Aceite Virgen'!U$6:U$257,'Aceite Virgen'!$A$6:$A$257,"&gt;="&amp;$A266,'Aceite Virgen'!$B$6:$B$257,"&lt;="&amp;$B266)</f>
        <v>0</v>
      </c>
      <c r="V266" s="9"/>
      <c r="W266" s="9"/>
      <c r="X266" s="9"/>
      <c r="Y266" s="4">
        <f>SUMIFS('Aceite Virgen'!Y$6:Y$257,'Aceite Virgen'!$A$6:$A$257,"&gt;="&amp;$A266,'Aceite Virgen'!$B$6:$B$257,"&lt;="&amp;$B266)</f>
        <v>0</v>
      </c>
      <c r="Z266" s="4">
        <f>SUMIFS('Aceite Virgen'!Z$6:Z$257,'Aceite Virgen'!$A$6:$A$257,"&gt;="&amp;$A266,'Aceite Virgen'!$B$6:$B$257,"&lt;="&amp;$B266)</f>
        <v>0</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2.19</v>
      </c>
      <c r="AG266" s="4">
        <f>SUMIFS('Aceite Virgen'!AG$6:AG$257,'Aceite Virgen'!$A$6:$A$257,"&gt;="&amp;$A266,'Aceite Virgen'!$B$6:$B$257,"&lt;="&amp;$B266)</f>
        <v>0.63</v>
      </c>
      <c r="AH266" s="4">
        <f>SUMIFS('Aceite Virgen'!AH$6:AH$257,'Aceite Virgen'!$A$6:$A$257,"&gt;="&amp;$A266,'Aceite Virgen'!$B$6:$B$257,"&lt;="&amp;$B266)</f>
        <v>2.44</v>
      </c>
      <c r="AI266" s="4">
        <f>SUMIFS('Aceite Virgen'!AI$6:AI$257,'Aceite Virgen'!$A$6:$A$257,"&gt;="&amp;$A266,'Aceite Virgen'!$B$6:$B$257,"&lt;="&amp;$B266)</f>
        <v>0</v>
      </c>
      <c r="AJ266" s="9"/>
      <c r="AK266" s="9"/>
      <c r="AL266" s="9"/>
      <c r="AM266" s="4">
        <f>SUMIFS('Aceite Virgen'!AM$6:AM$257,'Aceite Virgen'!$A$6:$A$257,"&gt;="&amp;$A266,'Aceite Virgen'!$B$6:$B$257,"&lt;="&amp;$B266)</f>
        <v>1.7000000000000002</v>
      </c>
      <c r="AN266" s="4">
        <f>SUMIFS('Aceite Virgen'!AN$6:AN$257,'Aceite Virgen'!$A$6:$A$257,"&gt;="&amp;$A266,'Aceite Virgen'!$B$6:$B$257,"&lt;="&amp;$B266)</f>
        <v>1.17</v>
      </c>
      <c r="AO266" s="4">
        <f>SUMIFS('Aceite Virgen'!AO$6:AO$257,'Aceite Virgen'!$A$6:$A$257,"&gt;="&amp;$A266,'Aceite Virgen'!$B$6:$B$257,"&lt;="&amp;$B266)</f>
        <v>1.77</v>
      </c>
      <c r="AP266" s="4">
        <f>SUMIFS('Aceite Virgen'!AP$6:AP$257,'Aceite Virgen'!$A$6:$A$257,"&gt;="&amp;$A266,'Aceite Virgen'!$B$6:$B$257,"&lt;="&amp;$B266)</f>
        <v>0</v>
      </c>
      <c r="AQ266" s="9"/>
      <c r="AR266" s="9"/>
      <c r="AT266" s="4">
        <f>SUMIFS('Aceite Virgen'!AT$6:AT$257,'Aceite Virgen'!$A$6:$A$257,"&gt;="&amp;$A266,'Aceite Virgen'!$B$6:$B$257,"&lt;="&amp;$B266)</f>
        <v>1.26</v>
      </c>
      <c r="AU266" s="4">
        <f>SUMIFS('Aceite Virgen'!AU$6:AU$257,'Aceite Virgen'!$A$6:$A$257,"&gt;="&amp;$A266,'Aceite Virgen'!$B$6:$B$257,"&lt;="&amp;$B266)</f>
        <v>1.35</v>
      </c>
      <c r="AV266" s="4">
        <f>SUMIFS('Aceite Virgen'!AV$6:AV$257,'Aceite Virgen'!$A$6:$A$257,"&gt;="&amp;$A266,'Aceite Virgen'!$B$6:$B$257,"&lt;="&amp;$B266)</f>
        <v>1.34</v>
      </c>
      <c r="AW266" s="4">
        <f>SUMIFS('Aceite Virgen'!AW$6:AW$257,'Aceite Virgen'!$A$6:$A$257,"&gt;="&amp;$A266,'Aceite Virgen'!$B$6:$B$257,"&lt;="&amp;$B266)</f>
        <v>0</v>
      </c>
      <c r="BA266" s="4">
        <f>SUMIFS('Aceite Virgen'!BA$6:BA$257,'Aceite Virgen'!$A$6:$A$257,"&gt;="&amp;A266,'Aceite Virgen'!$B$6:$B$257,"&lt;="&amp;B266)</f>
        <v>2.58</v>
      </c>
      <c r="BB266" s="4">
        <f>SUMIFS('Aceite Virgen'!BB$6:BB$257,'Aceite Virgen'!$A$6:$A$257,"&gt;="&amp;$A266,'Aceite Virgen'!$B$6:$B$257,"&lt;="&amp;$B266)</f>
        <v>0</v>
      </c>
      <c r="BC266" s="4">
        <f>SUMIFS('Aceite Virgen'!BC$6:BC$257,'Aceite Virgen'!$A$6:$A$257,"&gt;="&amp;$A266,'Aceite Virgen'!$B$6:$B$257,"&lt;="&amp;$B266)</f>
        <v>3.04</v>
      </c>
      <c r="BD266" s="4">
        <f>SUMIFS('Aceite Virgen'!BD$6:BD$257,'Aceite Virgen'!$A$6:$A$257,"&gt;="&amp;$A266,'Aceite Virgen'!$B$6:$B$257,"&lt;="&amp;$B266)</f>
        <v>0</v>
      </c>
      <c r="BH266" s="4">
        <f>SUMIFS('Aceite Virgen'!BH$6:BH$257,'Aceite Virgen'!$A$6:$A$257,"&gt;="&amp;$A266,'Aceite Virgen'!$B$6:$B$257,"&lt;="&amp;$B266)</f>
        <v>1.9900000000000002</v>
      </c>
      <c r="BI266" s="4">
        <f>SUMIFS('Aceite Virgen'!BI$6:BI$257,'Aceite Virgen'!$A$6:$A$257,"&gt;="&amp;$A266,'Aceite Virgen'!$B$6:$B$257,"&lt;="&amp;$B266)</f>
        <v>0</v>
      </c>
      <c r="BJ266" s="4">
        <f>SUMIFS('Aceite Virgen'!BJ$6:BJ$257,'Aceite Virgen'!$A$6:$A$257,"&gt;="&amp;$A266,'Aceite Virgen'!$B$6:$B$257,"&lt;="&amp;$B266)</f>
        <v>2.14</v>
      </c>
      <c r="BK266" s="4">
        <f>SUMIFS('Aceite Virgen'!BK$6:BK$257,'Aceite Virgen'!$A$6:$A$257,"&gt;="&amp;$A266,'Aceite Virgen'!$B$6:$B$257,"&lt;="&amp;$B266)</f>
        <v>0</v>
      </c>
      <c r="BO266" s="4">
        <f>SUMIFS('Aceite Virgen'!BO$6:BO$257,'Aceite Virgen'!$A$6:$A$257,"&gt;="&amp;$A266,'Aceite Virgen'!$B$6:$B$257,"&lt;="&amp;$B266)</f>
        <v>1.77</v>
      </c>
      <c r="BP266" s="4">
        <f>SUMIFS('Aceite Virgen'!BP$6:BP$257,'Aceite Virgen'!$A$6:$A$257,"&gt;="&amp;$A266,'Aceite Virgen'!$B$6:$B$257,"&lt;="&amp;$B266)</f>
        <v>0</v>
      </c>
      <c r="BQ266" s="4">
        <f>SUMIFS('Aceite Virgen'!BQ$6:BQ$257,'Aceite Virgen'!$A$6:$A$257,"&gt;="&amp;$A266,'Aceite Virgen'!$B$6:$B$257,"&lt;="&amp;$B266)</f>
        <v>1.84</v>
      </c>
      <c r="BR266" s="4">
        <f>SUMIFS('Aceite Virgen'!BR$6:BR$257,'Aceite Virgen'!$A$6:$A$257,"&gt;="&amp;$A266,'Aceite Virgen'!$B$6:$B$257,"&lt;="&amp;$B266)</f>
        <v>0</v>
      </c>
      <c r="BV266" s="4">
        <f>SUMIFS('Aceite Virgen'!BV$6:BV$257,'Aceite Virgen'!$A$6:$A$257,"&gt;="&amp;$A266,'Aceite Virgen'!$B$6:$B$257,"&lt;="&amp;$B266)</f>
        <v>2</v>
      </c>
      <c r="BW266" s="4">
        <f>SUMIFS('Aceite Virgen'!BW$6:BW$257,'Aceite Virgen'!$A$6:$A$257,"&gt;="&amp;$A266,'Aceite Virgen'!$B$6:$B$257,"&lt;="&amp;$B266)</f>
        <v>0</v>
      </c>
      <c r="BX266" s="4">
        <f>SUMIFS('Aceite Virgen'!BX$6:BX$257,'Aceite Virgen'!$A$6:$A$257,"&gt;="&amp;$A266,'Aceite Virgen'!$B$6:$B$257,"&lt;="&amp;$B266)</f>
        <v>2.46</v>
      </c>
      <c r="BY266" s="4">
        <f>SUMIFS('Aceite Virgen'!BY$6:BY$257,'Aceite Virgen'!$A$6:$A$257,"&gt;="&amp;$A266,'Aceite Virgen'!$B$6:$B$257,"&lt;="&amp;$B266)</f>
        <v>0</v>
      </c>
      <c r="CC266" s="4">
        <f>SUMIFS('Aceite Virgen'!CC$6:CC$257,'Aceite Virgen'!$A$6:$A$257,"&gt;="&amp;$A266,'Aceite Virgen'!$B$6:$B$257,"&lt;="&amp;$B266)</f>
        <v>2.89</v>
      </c>
      <c r="CD266" s="4">
        <f>SUMIFS('Aceite Virgen'!CD$6:CD$257,'Aceite Virgen'!$A$6:$A$257,"&gt;="&amp;$A266,'Aceite Virgen'!$B$6:$B$257,"&lt;="&amp;$B266)</f>
        <v>0.41</v>
      </c>
      <c r="CE266" s="4">
        <f>SUMIFS('Aceite Virgen'!CE$6:CE$257,'Aceite Virgen'!$A$6:$A$257,"&gt;="&amp;$A266,'Aceite Virgen'!$B$6:$B$257,"&lt;="&amp;$B266)</f>
        <v>3.39</v>
      </c>
      <c r="CF266" s="4">
        <f>SUMIFS('Aceite Virgen'!CF$6:CF$257,'Aceite Virgen'!$A$6:$A$257,"&gt;="&amp;$A266,'Aceite Virgen'!$B$6:$B$257,"&lt;="&amp;$B266)</f>
        <v>0</v>
      </c>
      <c r="CJ266" s="4">
        <f>SUMIFS('Aceite Virgen'!CJ$6:CJ$257,'Aceite Virgen'!$A$6:$A$257,"&gt;="&amp;$A266,'Aceite Virgen'!$B$6:$B$257,"&lt;="&amp;$B266)</f>
        <v>4.6500000000000004</v>
      </c>
      <c r="CK266" s="4">
        <f>SUMIFS('Aceite Virgen'!CK$6:CK$257,'Aceite Virgen'!$A$6:$A$257,"&gt;="&amp;$A266,'Aceite Virgen'!$B$6:$B$257,"&lt;="&amp;$B266)</f>
        <v>3.66</v>
      </c>
      <c r="CL266" s="4">
        <f>SUMIFS('Aceite Virgen'!CL$6:CL$257,'Aceite Virgen'!$A$6:$A$257,"&gt;="&amp;$A266,'Aceite Virgen'!$B$6:$B$257,"&lt;="&amp;$B266)</f>
        <v>5.34</v>
      </c>
      <c r="CM266" s="4">
        <f>SUMIFS('Aceite Virgen'!CM$6:CM$257,'Aceite Virgen'!$A$6:$A$257,"&gt;="&amp;$A266,'Aceite Virgen'!$B$6:$B$257,"&lt;="&amp;$B266)</f>
        <v>0</v>
      </c>
      <c r="CQ266" s="4">
        <f>SUMIFS('Aceite Virgen'!CQ$6:CQ$257,'Aceite Virgen'!$A$6:$A$257,"&gt;="&amp;$A266,'Aceite Virgen'!$B$6:$B$257,"&lt;="&amp;$B266)</f>
        <v>1.44</v>
      </c>
      <c r="CR266" s="4">
        <f>SUMIFS('Aceite Virgen'!CR$6:CR$257,'Aceite Virgen'!$A$6:$A$257,"&gt;="&amp;$A266,'Aceite Virgen'!$B$6:$B$257,"&lt;="&amp;$B266)</f>
        <v>3.24</v>
      </c>
      <c r="CS266" s="4">
        <f>SUMIFS('Aceite Virgen'!CS$6:CS$257,'Aceite Virgen'!$A$6:$A$257,"&gt;="&amp;$A266,'Aceite Virgen'!$B$6:$B$257,"&lt;="&amp;$B266)</f>
        <v>1.21</v>
      </c>
      <c r="CT266" s="4">
        <f>SUMIFS('Aceite Virgen'!CT$6:CT$257,'Aceite Virgen'!$A$6:$A$257,"&gt;="&amp;$A266,'Aceite Virgen'!$B$6:$B$257,"&lt;="&amp;$B266)</f>
        <v>2.34</v>
      </c>
      <c r="CX266" s="4">
        <f>SUMIFS('Aceite Virgen'!CX$6:CX$257,'Aceite Virgen'!$A$6:$A$257,"&gt;="&amp;$A266,'Aceite Virgen'!$B$6:$B$257,"&lt;="&amp;$B266)</f>
        <v>0.57999999999999996</v>
      </c>
      <c r="CY266" s="4">
        <f>SUMIFS('Aceite Virgen'!CY$6:CY$257,'Aceite Virgen'!$A$6:$A$257,"&gt;="&amp;$A266,'Aceite Virgen'!$B$6:$B$257,"&lt;="&amp;$B266)</f>
        <v>0</v>
      </c>
      <c r="CZ266" s="4">
        <f>SUMIFS('Aceite Virgen'!CZ$6:CZ$257,'Aceite Virgen'!$A$6:$A$257,"&gt;="&amp;$A266,'Aceite Virgen'!$B$6:$B$257,"&lt;="&amp;$B266)</f>
        <v>0.49</v>
      </c>
      <c r="DA266" s="4">
        <f>SUMIFS('Aceite Virgen'!DA$6:DA$257,'Aceite Virgen'!$A$6:$A$257,"&gt;="&amp;$A266,'Aceite Virgen'!$B$6:$B$257,"&lt;="&amp;$B266)</f>
        <v>0</v>
      </c>
      <c r="DE266" s="4">
        <f>SUMIFS('Aceite Virgen'!DE$6:DE$257,'Aceite Virgen'!$A$6:$A$257,"&gt;="&amp;$A266,'Aceite Virgen'!$B$6:$B$257,"&lt;="&amp;$B266)</f>
        <v>1.37</v>
      </c>
      <c r="DF266" s="4">
        <f>SUMIFS('Aceite Virgen'!DF$6:DF$257,'Aceite Virgen'!$A$6:$A$257,"&gt;="&amp;$A266,'Aceite Virgen'!$B$6:$B$257,"&lt;="&amp;$B266)</f>
        <v>5.43</v>
      </c>
      <c r="DG266" s="4">
        <f>SUMIFS('Aceite Virgen'!DG$6:DG$257,'Aceite Virgen'!$A$6:$A$257,"&gt;="&amp;$A266,'Aceite Virgen'!$B$6:$B$257,"&lt;="&amp;$B266)</f>
        <v>0.25</v>
      </c>
      <c r="DH266" s="4">
        <f>SUMIFS('Aceite Virgen'!DH$6:DH$257,'Aceite Virgen'!$A$6:$A$257,"&gt;="&amp;$A266,'Aceite Virgen'!$B$6:$B$257,"&lt;="&amp;$B266)</f>
        <v>0</v>
      </c>
      <c r="DL266" s="4">
        <f>SUMIFS('Aceite Virgen'!DL$6:DL$257,'Aceite Virgen'!$A$6:$A$257,"&gt;="&amp;$A266,'Aceite Virgen'!$B$6:$B$257,"&lt;="&amp;$B266)</f>
        <v>23.330000000000002</v>
      </c>
      <c r="DM266" s="4">
        <f>SUMIFS('Aceite Virgen'!DM$6:DM$257,'Aceite Virgen'!$A$6:$A$257,"&gt;="&amp;$A266,'Aceite Virgen'!$B$6:$B$257,"&lt;="&amp;$B266)</f>
        <v>9.02</v>
      </c>
      <c r="DN266" s="4">
        <f>SUMIFS('Aceite Virgen'!DN$6:DN$257,'Aceite Virgen'!$A$6:$A$257,"&gt;="&amp;$A266,'Aceite Virgen'!$B$6:$B$257,"&lt;="&amp;$B266)</f>
        <v>26.64</v>
      </c>
      <c r="DO266" s="4">
        <f>SUMIFS('Aceite Virgen'!DO$6:DO$257,'Aceite Virgen'!$A$6:$A$257,"&gt;="&amp;$A266,'Aceite Virgen'!$B$6:$B$257,"&lt;="&amp;$B266)</f>
        <v>26.84</v>
      </c>
      <c r="DS266" s="4">
        <f>SUMIFS('Aceite Virgen'!DS$6:DS$257,'Aceite Virgen'!$A$6:$A$257,"&gt;="&amp;$A266,'Aceite Virgen'!$B$6:$B$257,"&lt;="&amp;$B266)</f>
        <v>29.57</v>
      </c>
      <c r="DT266" s="4">
        <f>SUMIFS('Aceite Virgen'!DT$6:DT$257,'Aceite Virgen'!$A$6:$A$257,"&gt;="&amp;$A266,'Aceite Virgen'!$B$6:$B$257,"&lt;="&amp;$B266)</f>
        <v>15.85</v>
      </c>
      <c r="DU266" s="4">
        <f>SUMIFS('Aceite Virgen'!DU$6:DU$257,'Aceite Virgen'!$A$6:$A$257,"&gt;="&amp;$A266,'Aceite Virgen'!$B$6:$B$257,"&lt;="&amp;$B266)</f>
        <v>30.94</v>
      </c>
      <c r="DV266" s="4">
        <f>SUMIFS('Aceite Virgen'!DV$6:DV$257,'Aceite Virgen'!$A$6:$A$257,"&gt;="&amp;$A266,'Aceite Virgen'!$B$6:$B$257,"&lt;="&amp;$B266)</f>
        <v>62.33</v>
      </c>
      <c r="DZ266" s="4">
        <f>SUMIFS('Aceite Virgen'!DZ$6:DZ$257,'Aceite Virgen'!$A$6:$A$257,"&gt;="&amp;$A266,'Aceite Virgen'!$B$6:$B$257,"&lt;="&amp;$B266)</f>
        <v>30.6</v>
      </c>
      <c r="EA266" s="4">
        <f>SUMIFS('Aceite Virgen'!EA$6:EA$257,'Aceite Virgen'!$A$6:$A$257,"&gt;="&amp;$A266,'Aceite Virgen'!$B$6:$B$257,"&lt;="&amp;$B266)</f>
        <v>19.009999999999998</v>
      </c>
      <c r="EB266" s="4">
        <f>SUMIFS('Aceite Virgen'!EB$6:EB$257,'Aceite Virgen'!$A$6:$A$257,"&gt;="&amp;$A266,'Aceite Virgen'!$B$6:$B$257,"&lt;="&amp;$B266)</f>
        <v>34.130000000000003</v>
      </c>
      <c r="EC266" s="4">
        <f>SUMIFS('Aceite Virgen'!EC$6:EC$257,'Aceite Virgen'!$A$6:$A$257,"&gt;="&amp;$A266,'Aceite Virgen'!$B$6:$B$257,"&lt;="&amp;$B266)</f>
        <v>35.950000000000003</v>
      </c>
      <c r="EG266" s="4">
        <f>SUMIFS('Aceite Virgen'!EG$6:EG$257,'Aceite Virgen'!$A$6:$A$257,"&gt;="&amp;$A266,'Aceite Virgen'!$B$6:$B$257,"&lt;="&amp;$B266)</f>
        <v>26.04</v>
      </c>
      <c r="EH266" s="4">
        <f>SUMIFS('Aceite Virgen'!EH$6:EH$257,'Aceite Virgen'!$A$6:$A$257,"&gt;="&amp;$A266,'Aceite Virgen'!$B$6:$B$257,"&lt;="&amp;$B266)</f>
        <v>9.3699999999999992</v>
      </c>
      <c r="EI266" s="4">
        <f>SUMIFS('Aceite Virgen'!EI$6:EI$257,'Aceite Virgen'!$A$6:$A$257,"&gt;="&amp;$A266,'Aceite Virgen'!$B$6:$B$257,"&lt;="&amp;$B266)</f>
        <v>32.19</v>
      </c>
      <c r="EJ266" s="4">
        <f>SUMIFS('Aceite Virgen'!EJ$6:EJ$257,'Aceite Virgen'!$A$6:$A$257,"&gt;="&amp;$A266,'Aceite Virgen'!$B$6:$B$257,"&lt;="&amp;$B266)</f>
        <v>42.98</v>
      </c>
      <c r="EN266" s="4">
        <f>SUMIFS('Aceite Virgen'!EN$6:EN$257,'Aceite Virgen'!$A$6:$A$257,"&gt;="&amp;$A266,'Aceite Virgen'!$B$6:$B$257,"&lt;="&amp;$B266)</f>
        <v>22.55</v>
      </c>
      <c r="EO266" s="4">
        <f>SUMIFS('Aceite Virgen'!EO$6:EO$257,'Aceite Virgen'!$A$6:$A$257,"&gt;="&amp;$A266,'Aceite Virgen'!$B$6:$B$257,"&lt;="&amp;$B266)</f>
        <v>3.13</v>
      </c>
      <c r="EP266" s="4">
        <f>SUMIFS('Aceite Virgen'!EP$6:EP$257,'Aceite Virgen'!$A$6:$A$257,"&gt;="&amp;$A266,'Aceite Virgen'!$B$6:$B$257,"&lt;="&amp;$B266)</f>
        <v>34.510000000000005</v>
      </c>
      <c r="EQ266" s="4">
        <f>SUMIFS('Aceite Virgen'!EQ$6:EQ$257,'Aceite Virgen'!$A$6:$A$257,"&gt;="&amp;$A266,'Aceite Virgen'!$B$6:$B$257,"&lt;="&amp;$B266)</f>
        <v>23.7</v>
      </c>
      <c r="EU266" s="4">
        <f>SUMIFS('Aceite Virgen'!EU$6:EU$257,'Aceite Virgen'!$A$6:$A$257,"&gt;="&amp;$A266,'Aceite Virgen'!$B$6:$B$257,"&lt;="&amp;$B266)</f>
        <v>10.95</v>
      </c>
      <c r="EV266" s="4">
        <f>SUMIFS('Aceite Virgen'!EV$6:EV$257,'Aceite Virgen'!$A$6:$A$257,"&gt;="&amp;$A266,'Aceite Virgen'!$B$6:$B$257,"&lt;="&amp;$B266)</f>
        <v>1.5699999999999998</v>
      </c>
      <c r="EW266" s="4">
        <f>SUMIFS('Aceite Virgen'!EW$6:EW$257,'Aceite Virgen'!$A$6:$A$257,"&gt;="&amp;$A266,'Aceite Virgen'!$B$6:$B$257,"&lt;="&amp;$B266)</f>
        <v>17.189999999999998</v>
      </c>
      <c r="EX266" s="4">
        <f>SUMIFS('Aceite Virgen'!EX$6:EX$257,'Aceite Virgen'!$A$6:$A$257,"&gt;="&amp;$A266,'Aceite Virgen'!$B$6:$B$257,"&lt;="&amp;$B266)</f>
        <v>1.55</v>
      </c>
      <c r="FB266" s="4">
        <f>SUMIFS('Aceite Virgen'!FB$6:FB$257,'Aceite Virgen'!$A$6:$A$257,"&gt;="&amp;$A266,'Aceite Virgen'!$B$6:$B$257,"&lt;="&amp;$B266)</f>
        <v>1.2</v>
      </c>
      <c r="FC266" s="4">
        <f>SUMIFS('Aceite Virgen'!FC$6:FC$257,'Aceite Virgen'!$A$6:$A$257,"&gt;="&amp;$A266,'Aceite Virgen'!$B$6:$B$257,"&lt;="&amp;$B266)</f>
        <v>0</v>
      </c>
      <c r="FD266" s="4">
        <f>SUMIFS('Aceite Virgen'!FD$6:FD$257,'Aceite Virgen'!$A$6:$A$257,"&gt;="&amp;$A266,'Aceite Virgen'!$B$6:$B$257,"&lt;="&amp;$B266)</f>
        <v>1.79</v>
      </c>
      <c r="FE266" s="4">
        <f>SUMIFS('Aceite Virgen'!FE$6:FE$257,'Aceite Virgen'!$A$6:$A$257,"&gt;="&amp;$A266,'Aceite Virgen'!$B$6:$B$257,"&lt;="&amp;$B266)</f>
        <v>0</v>
      </c>
      <c r="FI266" s="4">
        <f>SUMIFS('Aceite Virgen'!FI$6:FI$257,'Aceite Virgen'!$A$6:$A$257,"&gt;="&amp;$A266,'Aceite Virgen'!$B$6:$B$257,"&lt;="&amp;$B266)</f>
        <v>0.19</v>
      </c>
      <c r="FJ266" s="4">
        <f>SUMIFS('Aceite Virgen'!FJ$6:FJ$257,'Aceite Virgen'!$A$6:$A$257,"&gt;="&amp;$A266,'Aceite Virgen'!$B$6:$B$257,"&lt;="&amp;$B266)</f>
        <v>0</v>
      </c>
      <c r="FK266" s="4">
        <f>SUMIFS('Aceite Virgen'!FK$6:FK$257,'Aceite Virgen'!$A$6:$A$257,"&gt;="&amp;$A266,'Aceite Virgen'!$B$6:$B$257,"&lt;="&amp;$B266)</f>
        <v>0.28999999999999998</v>
      </c>
      <c r="FL266" s="4">
        <f>SUMIFS('Aceite Virgen'!FL$6:FL$257,'Aceite Virgen'!$A$6:$A$257,"&gt;="&amp;$A266,'Aceite Virgen'!$B$6:$B$257,"&lt;="&amp;$B266)</f>
        <v>0</v>
      </c>
      <c r="FP266" s="4">
        <f>SUMIFS('Aceite Virgen'!FP$6:FP$257,'Aceite Virgen'!$A$6:$A$257,"&gt;="&amp;$A266,'Aceite Virgen'!$B$6:$B$257,"&lt;="&amp;$B266)</f>
        <v>0.84</v>
      </c>
      <c r="FQ266" s="4">
        <f>SUMIFS('Aceite Virgen'!FQ$6:FQ$257,'Aceite Virgen'!$A$6:$A$257,"&gt;="&amp;$A266,'Aceite Virgen'!$B$6:$B$257,"&lt;="&amp;$B266)</f>
        <v>1.04</v>
      </c>
      <c r="FR266" s="4">
        <f>SUMIFS('Aceite Virgen'!FR$6:FR$257,'Aceite Virgen'!$A$6:$A$257,"&gt;="&amp;$A266,'Aceite Virgen'!$B$6:$B$257,"&lt;="&amp;$B266)</f>
        <v>0.28999999999999998</v>
      </c>
      <c r="FS266" s="4">
        <f>SUMIFS('Aceite Virgen'!FS$6:FS$257,'Aceite Virgen'!$A$6:$A$257,"&gt;="&amp;$A266,'Aceite Virgen'!$B$6:$B$257,"&lt;="&amp;$B266)</f>
        <v>4.24</v>
      </c>
      <c r="FW266" s="4">
        <f>SUMIFS('Aceite Virgen'!FW$6:FW$257,'Aceite Virgen'!$A$6:$A$257,"&gt;="&amp;$A266,'Aceite Virgen'!$B$6:$B$257,"&lt;="&amp;$B266)</f>
        <v>0.43</v>
      </c>
      <c r="FX266" s="4">
        <f>SUMIFS('Aceite Virgen'!FX$6:FX$257,'Aceite Virgen'!$A$6:$A$257,"&gt;="&amp;$A266,'Aceite Virgen'!$B$6:$B$257,"&lt;="&amp;$B266)</f>
        <v>0</v>
      </c>
      <c r="FY266" s="4">
        <f>SUMIFS('Aceite Virgen'!FY$6:FY$257,'Aceite Virgen'!$A$6:$A$257,"&gt;="&amp;$A266,'Aceite Virgen'!$B$6:$B$257,"&lt;="&amp;$B266)</f>
        <v>0.6</v>
      </c>
      <c r="FZ266" s="4">
        <f>SUMIFS('Aceite Virgen'!FZ$6:FZ$257,'Aceite Virgen'!$A$6:$A$257,"&gt;="&amp;$A266,'Aceite Virgen'!$B$6:$B$257,"&lt;="&amp;$B266)</f>
        <v>0</v>
      </c>
      <c r="GD266" s="4">
        <f>SUMIFS('Aceite Virgen'!GD$6:GD$257,'Aceite Virgen'!$A$6:$A$257,"&gt;="&amp;$A266,'Aceite Virgen'!$B$6:$B$257,"&lt;="&amp;$B266)</f>
        <v>0.3</v>
      </c>
      <c r="GE266" s="4">
        <f>SUMIFS('Aceite Virgen'!GE$6:GE$257,'Aceite Virgen'!$A$6:$A$257,"&gt;="&amp;$A266,'Aceite Virgen'!$B$6:$B$257,"&lt;="&amp;$B266)</f>
        <v>0</v>
      </c>
      <c r="GF266" s="4">
        <f>SUMIFS('Aceite Virgen'!GF$6:GF$257,'Aceite Virgen'!$A$6:$A$257,"&gt;="&amp;$A266,'Aceite Virgen'!$B$6:$B$257,"&lt;="&amp;$B266)</f>
        <v>0.45</v>
      </c>
      <c r="GG266" s="4">
        <f>SUMIFS('Aceite Virgen'!GG$6:GG$257,'Aceite Virgen'!$A$6:$A$257,"&gt;="&amp;$A266,'Aceite Virgen'!$B$6:$B$257,"&lt;="&amp;$B266)</f>
        <v>0</v>
      </c>
      <c r="GK266" s="4">
        <f>SUMIFS('Aceite Virgen'!GK$6:GK$257,'Aceite Virgen'!$A$6:$A$257,"&gt;="&amp;$A266,'Aceite Virgen'!$B$6:$B$257,"&lt;="&amp;$B266)</f>
        <v>1.27</v>
      </c>
      <c r="GL266" s="4">
        <f>SUMIFS('Aceite Virgen'!GL$6:GL$257,'Aceite Virgen'!$A$6:$A$257,"&gt;="&amp;$A266,'Aceite Virgen'!$B$6:$B$257,"&lt;="&amp;$B266)</f>
        <v>0</v>
      </c>
      <c r="GM266" s="4">
        <f>SUMIFS('Aceite Virgen'!GM$6:GM$257,'Aceite Virgen'!$A$6:$A$257,"&gt;="&amp;$A266,'Aceite Virgen'!$B$6:$B$257,"&lt;="&amp;$B266)</f>
        <v>1.64</v>
      </c>
      <c r="GN266" s="4">
        <f>SUMIFS('Aceite Virgen'!GN$6:GN$257,'Aceite Virgen'!$A$6:$A$257,"&gt;="&amp;$A266,'Aceite Virgen'!$B$6:$B$257,"&lt;="&amp;$B266)</f>
        <v>2.52</v>
      </c>
      <c r="GR266" s="4">
        <f>SUMIFS('Aceite Virgen'!GR$6:GR$257,'Aceite Virgen'!$A$6:$A$257,"&gt;="&amp;$A266,'Aceite Virgen'!$B$6:$B$257,"&lt;="&amp;$B266)</f>
        <v>0.34</v>
      </c>
      <c r="GS266" s="4">
        <f>SUMIFS('Aceite Virgen'!GS$6:GS$257,'Aceite Virgen'!$A$6:$A$257,"&gt;="&amp;$A266,'Aceite Virgen'!$B$6:$B$257,"&lt;="&amp;$B266)</f>
        <v>0</v>
      </c>
      <c r="GT266" s="4">
        <f>SUMIFS('Aceite Virgen'!GT$6:GT$257,'Aceite Virgen'!$A$6:$A$257,"&gt;="&amp;$A266,'Aceite Virgen'!$B$6:$B$257,"&lt;="&amp;$B266)</f>
        <v>0.47</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0.19</v>
      </c>
      <c r="HG266" s="4">
        <f>SUMIFS('Aceite Virgen'!HG$6:HG$257,'Aceite Virgen'!$A$6:$A$257,"&gt;="&amp;$A266,'Aceite Virgen'!$B$6:$B$257,"&lt;="&amp;$B266)</f>
        <v>1.39</v>
      </c>
      <c r="HH266" s="4">
        <f>SUMIFS('Aceite Virgen'!HH$6:HH$257,'Aceite Virgen'!$A$6:$A$257,"&gt;="&amp;$A266,'Aceite Virgen'!$B$6:$B$257,"&lt;="&amp;$B266)</f>
        <v>0</v>
      </c>
      <c r="HI266" s="4">
        <f>SUMIFS('Aceite Virgen'!HI$6:HI$257,'Aceite Virgen'!$A$6:$A$257,"&gt;="&amp;$A266,'Aceite Virgen'!$B$6:$B$257,"&lt;="&amp;$B266)</f>
        <v>0</v>
      </c>
      <c r="HM266" s="4">
        <f>SUMIFS('Aceite Virgen'!HM$6:HM$257,'Aceite Virgen'!$A$6:$A$257,"&gt;="&amp;$A266,'Aceite Virgen'!$B$6:$B$257,"&lt;="&amp;$B266)</f>
        <v>0.75</v>
      </c>
      <c r="HN266" s="4">
        <f>SUMIFS('Aceite Virgen'!HN$6:HN$257,'Aceite Virgen'!$A$6:$A$257,"&gt;="&amp;$A266,'Aceite Virgen'!$B$6:$B$257,"&lt;="&amp;$B266)</f>
        <v>0</v>
      </c>
      <c r="HO266" s="4">
        <f>SUMIFS('Aceite Virgen'!HO$6:HO$257,'Aceite Virgen'!$A$6:$A$257,"&gt;="&amp;$A266,'Aceite Virgen'!$B$6:$B$257,"&lt;="&amp;$B266)</f>
        <v>1.1599999999999999</v>
      </c>
      <c r="HP266" s="4">
        <f>SUMIFS('Aceite Virgen'!HP$6:HP$257,'Aceite Virgen'!$A$6:$A$257,"&gt;="&amp;$A266,'Aceite Virgen'!$B$6:$B$257,"&lt;="&amp;$B266)</f>
        <v>0</v>
      </c>
      <c r="HT266" s="4">
        <f>SUMIFS('Aceite Virgen'!HT$6:HT$257,'Aceite Virgen'!$A$6:$A$257,"&gt;="&amp;$A266,'Aceite Virgen'!$B$6:$B$257,"&lt;="&amp;$B266)</f>
        <v>0.18</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0.63</v>
      </c>
      <c r="IB266" s="4">
        <f>SUMIFS('Aceite Virgen'!IB$6:IB$257,'Aceite Virgen'!$A$6:$A$257,"&gt;="&amp;$A266,'Aceite Virgen'!$B$6:$B$257,"&lt;="&amp;$B266)</f>
        <v>0</v>
      </c>
      <c r="IC266" s="4">
        <f>SUMIFS('Aceite Virgen'!IC$6:IC$257,'Aceite Virgen'!$A$6:$A$257,"&gt;="&amp;$A266,'Aceite Virgen'!$B$6:$B$257,"&lt;="&amp;$B266)</f>
        <v>1.02</v>
      </c>
      <c r="ID266" s="4">
        <f>SUMIFS('Aceite Virgen'!ID$6:ID$257,'Aceite Virgen'!$A$6:$A$257,"&gt;="&amp;$A266,'Aceite Virgen'!$B$6:$B$257,"&lt;="&amp;$B266)</f>
        <v>0</v>
      </c>
      <c r="IH266" s="4">
        <f>SUMIFS('Aceite Virgen'!IH$6:IH$257,'Aceite Virgen'!$A$6:$A$257,"&gt;="&amp;$A266,'Aceite Virgen'!$B$6:$B$257,"&lt;="&amp;$B266)</f>
        <v>1.01</v>
      </c>
      <c r="II266" s="4">
        <f>SUMIFS('Aceite Virgen'!II$6:II$257,'Aceite Virgen'!$A$6:$A$257,"&gt;="&amp;$A266,'Aceite Virgen'!$B$6:$B$257,"&lt;="&amp;$B266)</f>
        <v>1.39</v>
      </c>
      <c r="IJ266" s="4">
        <f>SUMIFS('Aceite Virgen'!IJ$6:IJ$257,'Aceite Virgen'!$A$6:$A$257,"&gt;="&amp;$A266,'Aceite Virgen'!$B$6:$B$257,"&lt;="&amp;$B266)</f>
        <v>1.19</v>
      </c>
      <c r="IK266" s="4">
        <f>SUMIFS('Aceite Virgen'!IK$6:IK$257,'Aceite Virgen'!$A$6:$A$257,"&gt;="&amp;$A266,'Aceite Virgen'!$B$6:$B$257,"&lt;="&amp;$B266)</f>
        <v>0</v>
      </c>
      <c r="IO266" s="4">
        <f>SUMIFS('Aceite Virgen'!IO$6:IO$257,'Aceite Virgen'!$A$6:$A$257,"&gt;="&amp;$A266,'Aceite Virgen'!$B$6:$B$257,"&lt;="&amp;$B266)</f>
        <v>0.81</v>
      </c>
      <c r="IP266" s="4">
        <f>SUMIFS('Aceite Virgen'!IP$6:IP$257,'Aceite Virgen'!$A$6:$A$257,"&gt;="&amp;$A266,'Aceite Virgen'!$B$6:$B$257,"&lt;="&amp;$B266)</f>
        <v>0.92</v>
      </c>
      <c r="IQ266" s="4">
        <f>SUMIFS('Aceite Virgen'!IQ$6:IQ$257,'Aceite Virgen'!$A$6:$A$257,"&gt;="&amp;$A266,'Aceite Virgen'!$B$6:$B$257,"&lt;="&amp;$B266)</f>
        <v>0.78</v>
      </c>
      <c r="IR266" s="4">
        <f>SUMIFS('Aceite Virgen'!IR$6:IR$257,'Aceite Virgen'!$A$6:$A$257,"&gt;="&amp;$A266,'Aceite Virgen'!$B$6:$B$257,"&lt;="&amp;$B266)</f>
        <v>1</v>
      </c>
      <c r="IV266" s="4">
        <f>SUMIFS('Aceite Virgen'!IV$6:IV$257,'Aceite Virgen'!$A$6:$A$257,"&gt;="&amp;$A266,'Aceite Virgen'!$B$6:$B$257,"&lt;="&amp;$B266)</f>
        <v>1.39</v>
      </c>
      <c r="IW266" s="4">
        <f>SUMIFS('Aceite Virgen'!IW$6:IW$257,'Aceite Virgen'!$A$6:$A$257,"&gt;="&amp;$A266,'Aceite Virgen'!$B$6:$B$257,"&lt;="&amp;$B266)</f>
        <v>1.29</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0.09</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0.7</v>
      </c>
      <c r="JJ266" s="4">
        <f>SUMIFS('Aceite Virgen'!JJ$6:JJ$257,'Aceite Virgen'!$A$6:$A$257,"&gt;="&amp;$A266,'Aceite Virgen'!$B$6:$B$257,"&lt;="&amp;$B266)</f>
        <v>0.23</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0.31</v>
      </c>
      <c r="JR266" s="4">
        <f>SUMIFS('Aceite Virgen'!JR$6:JR$257,'Aceite Virgen'!$A$6:$A$257,"&gt;="&amp;$A266,'Aceite Virgen'!$B$6:$B$257,"&lt;="&amp;$B266)</f>
        <v>0</v>
      </c>
      <c r="JS266" s="4">
        <f>SUMIFS('Aceite Virgen'!JS$6:JS$257,'Aceite Virgen'!$A$6:$A$257,"&gt;="&amp;$A266,'Aceite Virgen'!$B$6:$B$257,"&lt;="&amp;$B266)</f>
        <v>0.5</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0.35</v>
      </c>
      <c r="KF266" s="4">
        <f>SUMIFS('Aceite Virgen'!KF$6:KF$257,'Aceite Virgen'!$A$6:$A$257,"&gt;="&amp;$A266,'Aceite Virgen'!$B$6:$B$257,"&lt;="&amp;$B266)</f>
        <v>0</v>
      </c>
      <c r="KG266" s="4">
        <f>SUMIFS('Aceite Virgen'!KG$6:KG$257,'Aceite Virgen'!$A$6:$A$257,"&gt;="&amp;$A266,'Aceite Virgen'!$B$6:$B$257,"&lt;="&amp;$B266)</f>
        <v>0.33</v>
      </c>
      <c r="KH266" s="4">
        <f>SUMIFS('Aceite Virgen'!KH$6:KH$257,'Aceite Virgen'!$A$6:$A$257,"&gt;="&amp;$A266,'Aceite Virgen'!$B$6:$B$257,"&lt;="&amp;$B266)</f>
        <v>0</v>
      </c>
      <c r="KL266" s="4">
        <f>SUMIFS('Aceite Virgen'!KL$6:KL$257,'Aceite Virgen'!$A$6:$A$257,"&gt;="&amp;$A266,'Aceite Virgen'!$B$6:$B$257,"&lt;="&amp;$B266)</f>
        <v>0.44</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0.51</v>
      </c>
      <c r="KT266" s="4">
        <f>SUMIFS('Aceite Virgen'!KT$6:KT$257,'Aceite Virgen'!$A$6:$A$257,"&gt;="&amp;$A266,'Aceite Virgen'!$B$6:$B$257,"&lt;="&amp;$B266)</f>
        <v>1.03</v>
      </c>
      <c r="KU266" s="4">
        <f>SUMIFS('Aceite Virgen'!KU$6:KU$257,'Aceite Virgen'!$A$6:$A$257,"&gt;="&amp;$A266,'Aceite Virgen'!$B$6:$B$257,"&lt;="&amp;$B266)</f>
        <v>0.55000000000000004</v>
      </c>
      <c r="KV266" s="4">
        <f>SUMIFS('Aceite Virgen'!KV$6:KV$257,'Aceite Virgen'!$A$6:$A$257,"&gt;="&amp;$A266,'Aceite Virgen'!$B$6:$B$257,"&lt;="&amp;$B266)</f>
        <v>0</v>
      </c>
      <c r="KZ266" s="4">
        <f>SUMIFS('Aceite Virgen'!KZ$6:KZ$257,'Aceite Virgen'!$A$6:$A$257,"&gt;="&amp;$A266,'Aceite Virgen'!$B$6:$B$257,"&lt;="&amp;$B266)</f>
        <v>0.33</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1.1299999999999999</v>
      </c>
      <c r="LG266" s="4">
        <f>SUMIFS('Aceite Virgen'!LG$6:LG$257,'Aceite Virgen'!$A$6:$A$257,"&gt;="&amp;$A266,'Aceite Virgen'!$B$6:$B$257,"&lt;="&amp;$B266)</f>
        <v>0.84</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1.7799999999999998</v>
      </c>
      <c r="LO266" s="4">
        <f>SUMIFS('Aceite Virgen'!LO$6:LO$257,'Aceite Virgen'!$A$6:$A$257,"&gt;="&amp;$A266,'Aceite Virgen'!$B$6:$B$257,"&lt;="&amp;$B266)</f>
        <v>3.59</v>
      </c>
      <c r="LP266" s="4">
        <f>SUMIFS('Aceite Virgen'!LP$6:LP$257,'Aceite Virgen'!$A$6:$A$257,"&gt;="&amp;$A266,'Aceite Virgen'!$B$6:$B$257,"&lt;="&amp;$B266)</f>
        <v>0</v>
      </c>
      <c r="LQ266" s="4">
        <f>SUMIFS('Aceite Virgen'!LQ$6:LQ$257,'Aceite Virgen'!$A$6:$A$257,"&gt;="&amp;$A266,'Aceite Virgen'!$B$6:$B$257,"&lt;="&amp;$B266)</f>
        <v>5.36</v>
      </c>
      <c r="LU266" s="4">
        <f>SUMIFS('Aceite Virgen'!LU$6:LU$257,'Aceite Virgen'!$A$6:$A$257,"&gt;="&amp;$A266,'Aceite Virgen'!$B$6:$B$257,"&lt;="&amp;$B266)</f>
        <v>1.18</v>
      </c>
      <c r="LV266" s="4">
        <f>SUMIFS('Aceite Virgen'!LV$6:LV$257,'Aceite Virgen'!$A$6:$A$257,"&gt;="&amp;$A266,'Aceite Virgen'!$B$6:$B$257,"&lt;="&amp;$B266)</f>
        <v>0</v>
      </c>
      <c r="LW266" s="4">
        <f>SUMIFS('Aceite Virgen'!LW$6:LW$257,'Aceite Virgen'!$A$6:$A$257,"&gt;="&amp;$A266,'Aceite Virgen'!$B$6:$B$257,"&lt;="&amp;$B266)</f>
        <v>0.53</v>
      </c>
      <c r="LX266" s="4">
        <f>SUMIFS('Aceite Virgen'!LX$6:LX$257,'Aceite Virgen'!$A$6:$A$257,"&gt;="&amp;$A266,'Aceite Virgen'!$B$6:$B$257,"&lt;="&amp;$B266)</f>
        <v>2.72</v>
      </c>
      <c r="MB266" s="4">
        <f>SUMIFS('Aceite Virgen'!MB$6:MB$257,'Aceite Virgen'!$A$6:$A$257,"&gt;="&amp;$A266,'Aceite Virgen'!$B$6:$B$257,"&lt;="&amp;$B266)</f>
        <v>2.6</v>
      </c>
      <c r="MC266" s="4">
        <f>SUMIFS('Aceite Virgen'!MC$6:MC$257,'Aceite Virgen'!$A$6:$A$257,"&gt;="&amp;$A266,'Aceite Virgen'!$B$6:$B$257,"&lt;="&amp;$B266)</f>
        <v>2.78</v>
      </c>
      <c r="MD266" s="4">
        <f>SUMIFS('Aceite Virgen'!MD$6:MD$257,'Aceite Virgen'!$A$6:$A$257,"&gt;="&amp;$A266,'Aceite Virgen'!$B$6:$B$257,"&lt;="&amp;$B266)</f>
        <v>3.55</v>
      </c>
      <c r="ME266" s="4">
        <f>SUMIFS('Aceite Virgen'!ME$6:ME$257,'Aceite Virgen'!$A$6:$A$257,"&gt;="&amp;$A266,'Aceite Virgen'!$B$6:$B$257,"&lt;="&amp;$B266)</f>
        <v>0</v>
      </c>
      <c r="MI266" s="4">
        <f>SUMIFS('Aceite Virgen'!MI$6:MI$257,'Aceite Virgen'!$A$6:$A$257,"&gt;="&amp;$A266,'Aceite Virgen'!$B$6:$B$257,"&lt;="&amp;$B266)</f>
        <v>22.689999999999998</v>
      </c>
      <c r="MJ266" s="4">
        <f>SUMIFS('Aceite Virgen'!MJ$6:MJ$257,'Aceite Virgen'!$A$6:$A$257,"&gt;="&amp;$A266,'Aceite Virgen'!$B$6:$B$257,"&lt;="&amp;$B266)</f>
        <v>6.89</v>
      </c>
      <c r="MK266" s="4">
        <f>SUMIFS('Aceite Virgen'!MK$6:MK$257,'Aceite Virgen'!$A$6:$A$257,"&gt;="&amp;$A266,'Aceite Virgen'!$B$6:$B$257,"&lt;="&amp;$B266)</f>
        <v>29.75</v>
      </c>
      <c r="ML266" s="4">
        <f>SUMIFS('Aceite Virgen'!ML$6:ML$257,'Aceite Virgen'!$A$6:$A$257,"&gt;="&amp;$A266,'Aceite Virgen'!$B$6:$B$257,"&lt;="&amp;$B266)</f>
        <v>12.13</v>
      </c>
      <c r="MP266" s="4">
        <f>SUMIFS('Aceite Virgen'!MP$6:MP$257,'Aceite Virgen'!$A$6:$A$257,"&gt;="&amp;$A266,'Aceite Virgen'!$B$6:$B$257,"&lt;="&amp;$B266)</f>
        <v>23.94</v>
      </c>
      <c r="MQ266" s="4">
        <f>SUMIFS('Aceite Virgen'!MQ$6:MQ$257,'Aceite Virgen'!$A$6:$A$257,"&gt;="&amp;$A266,'Aceite Virgen'!$B$6:$B$257,"&lt;="&amp;$B266)</f>
        <v>20.52</v>
      </c>
      <c r="MR266" s="4">
        <f>SUMIFS('Aceite Virgen'!MR$6:MR$257,'Aceite Virgen'!$A$6:$A$257,"&gt;="&amp;$A266,'Aceite Virgen'!$B$6:$B$257,"&lt;="&amp;$B266)</f>
        <v>28.12</v>
      </c>
      <c r="MS266" s="4">
        <f>SUMIFS('Aceite Virgen'!MS$6:MS$257,'Aceite Virgen'!$A$6:$A$257,"&gt;="&amp;$A266,'Aceite Virgen'!$B$6:$B$257,"&lt;="&amp;$B266)</f>
        <v>11.89</v>
      </c>
      <c r="MW266" s="4">
        <f>SUMIFS('Aceite Virgen'!MW$6:MW$257,'Aceite Virgen'!$A$6:$A$257,"&gt;="&amp;$A266,'Aceite Virgen'!$B$6:$B$257,"&lt;="&amp;$B266)</f>
        <v>24.34</v>
      </c>
      <c r="MX266" s="4">
        <f>SUMIFS('Aceite Virgen'!MX$6:MX$257,'Aceite Virgen'!$A$6:$A$257,"&gt;="&amp;$A266,'Aceite Virgen'!$B$6:$B$257,"&lt;="&amp;$B266)</f>
        <v>11.43</v>
      </c>
      <c r="MY266" s="4">
        <f>SUMIFS('Aceite Virgen'!MY$6:MY$257,'Aceite Virgen'!$A$6:$A$257,"&gt;="&amp;$A266,'Aceite Virgen'!$B$6:$B$257,"&lt;="&amp;$B266)</f>
        <v>28.08</v>
      </c>
      <c r="MZ266" s="4">
        <f>SUMIFS('Aceite Virgen'!MZ$6:MZ$257,'Aceite Virgen'!$A$6:$A$257,"&gt;="&amp;$A266,'Aceite Virgen'!$B$6:$B$257,"&lt;="&amp;$B266)</f>
        <v>24.68</v>
      </c>
      <c r="ND266" s="4">
        <f>SUMIFS('Aceite Virgen'!ND$6:ND$257,'Aceite Virgen'!$A$6:$A$257,"&gt;="&amp;$A266,'Aceite Virgen'!$B$6:$B$257,"&lt;="&amp;$B266)</f>
        <v>26.63</v>
      </c>
      <c r="NE266" s="4">
        <f>SUMIFS('Aceite Virgen'!NE$6:NE$257,'Aceite Virgen'!$A$6:$A$257,"&gt;="&amp;$A266,'Aceite Virgen'!$B$6:$B$257,"&lt;="&amp;$B266)</f>
        <v>11.99</v>
      </c>
      <c r="NF266" s="4">
        <f>SUMIFS('Aceite Virgen'!NF$6:NF$257,'Aceite Virgen'!$A$6:$A$257,"&gt;="&amp;$A266,'Aceite Virgen'!$B$6:$B$257,"&lt;="&amp;$B266)</f>
        <v>28.58</v>
      </c>
      <c r="NG266" s="4">
        <f>SUMIFS('Aceite Virgen'!NG$6:NG$257,'Aceite Virgen'!$A$6:$A$257,"&gt;="&amp;$A266,'Aceite Virgen'!$B$6:$B$257,"&lt;="&amp;$B266)</f>
        <v>41.18</v>
      </c>
      <c r="NK266" s="4">
        <f>SUMIFS('Aceite Virgen'!NK$6:NK$257,'Aceite Virgen'!$A$6:$A$257,"&gt;="&amp;$A266,'Aceite Virgen'!$B$6:$B$257,"&lt;="&amp;$B266)</f>
        <v>24.88</v>
      </c>
      <c r="NL266" s="4">
        <f>SUMIFS('Aceite Virgen'!NL$6:NL$257,'Aceite Virgen'!$A$6:$A$257,"&gt;="&amp;$A266,'Aceite Virgen'!$B$6:$B$257,"&lt;="&amp;$B266)</f>
        <v>19.54</v>
      </c>
      <c r="NM266" s="4">
        <f>SUMIFS('Aceite Virgen'!NM$6:NM$257,'Aceite Virgen'!$A$6:$A$257,"&gt;="&amp;$A266,'Aceite Virgen'!$B$6:$B$257,"&lt;="&amp;$B266)</f>
        <v>23.65</v>
      </c>
      <c r="NN266" s="4">
        <f>SUMIFS('Aceite Virgen'!NN$6:NN$257,'Aceite Virgen'!$A$6:$A$257,"&gt;="&amp;$A266,'Aceite Virgen'!$B$6:$B$257,"&lt;="&amp;$B266)</f>
        <v>34.24</v>
      </c>
      <c r="NR266" s="4">
        <f>SUMIFS('Aceite Virgen'!NR$6:NR$257,'Aceite Virgen'!$A$6:$A$257,"&gt;="&amp;$A266,'Aceite Virgen'!$B$6:$B$257,"&lt;="&amp;$B266)</f>
        <v>24.189999999999998</v>
      </c>
      <c r="NS266" s="4">
        <f>SUMIFS('Aceite Virgen'!NS$6:NS$257,'Aceite Virgen'!$A$6:$A$257,"&gt;="&amp;$A266,'Aceite Virgen'!$B$6:$B$257,"&lt;="&amp;$B266)</f>
        <v>14.8</v>
      </c>
      <c r="NT266" s="4">
        <f>SUMIFS('Aceite Virgen'!NT$6:NT$257,'Aceite Virgen'!$A$6:$A$257,"&gt;="&amp;$A266,'Aceite Virgen'!$B$6:$B$257,"&lt;="&amp;$B266)</f>
        <v>28.97</v>
      </c>
      <c r="NU266" s="4">
        <f>SUMIFS('Aceite Virgen'!NU$6:NU$257,'Aceite Virgen'!$A$6:$A$257,"&gt;="&amp;$A266,'Aceite Virgen'!$B$6:$B$257,"&lt;="&amp;$B266)</f>
        <v>22.79</v>
      </c>
      <c r="NY266" s="4">
        <f>SUMIFS('Aceite Virgen'!NY$6:NY$257,'Aceite Virgen'!$A$6:$A$257,"&gt;="&amp;$A266,'Aceite Virgen'!$B$6:$B$257,"&lt;="&amp;$B266)</f>
        <v>3.74</v>
      </c>
      <c r="NZ266" s="4">
        <f>SUMIFS('Aceite Virgen'!NZ$6:NZ$257,'Aceite Virgen'!$A$6:$A$257,"&gt;="&amp;$A266,'Aceite Virgen'!$B$6:$B$257,"&lt;="&amp;$B266)</f>
        <v>9.44</v>
      </c>
      <c r="OA266" s="4">
        <f>SUMIFS('Aceite Virgen'!OA$6:OA$257,'Aceite Virgen'!$A$6:$A$257,"&gt;="&amp;$A266,'Aceite Virgen'!$B$6:$B$257,"&lt;="&amp;$B266)</f>
        <v>2.52</v>
      </c>
      <c r="OB266" s="4">
        <f>SUMIFS('Aceite Virgen'!OB$6:OB$257,'Aceite Virgen'!$A$6:$A$257,"&gt;="&amp;$A266,'Aceite Virgen'!$B$6:$B$257,"&lt;="&amp;$B266)</f>
        <v>3.18</v>
      </c>
      <c r="OF266" s="4">
        <f>SUMIFS('Aceite Virgen'!OF$6:OF$257,'Aceite Virgen'!$A$6:$A$257,"&gt;="&amp;$A266,'Aceite Virgen'!$B$6:$B$257,"&lt;="&amp;$B266)</f>
        <v>0.97</v>
      </c>
      <c r="OG266" s="4">
        <f>SUMIFS('Aceite Virgen'!OG$6:OG$257,'Aceite Virgen'!$A$6:$A$257,"&gt;="&amp;$A266,'Aceite Virgen'!$B$6:$B$257,"&lt;="&amp;$B266)</f>
        <v>2.65</v>
      </c>
      <c r="OH266" s="4">
        <f>SUMIFS('Aceite Virgen'!OH$6:OH$257,'Aceite Virgen'!$A$6:$A$257,"&gt;="&amp;$A266,'Aceite Virgen'!$B$6:$B$257,"&lt;="&amp;$B266)</f>
        <v>0</v>
      </c>
      <c r="OI266" s="4">
        <f>SUMIFS('Aceite Virgen'!OI$6:OI$257,'Aceite Virgen'!$A$6:$A$257,"&gt;="&amp;$A266,'Aceite Virgen'!$B$6:$B$257,"&lt;="&amp;$B266)</f>
        <v>1.62</v>
      </c>
      <c r="OM266" s="4">
        <f>SUMIFS('Aceite Virgen'!OM$6:OM$257,'Aceite Virgen'!$A$6:$A$257,"&gt;="&amp;$A266,'Aceite Virgen'!$B$6:$B$257,"&lt;="&amp;$B266)</f>
        <v>0.28999999999999998</v>
      </c>
      <c r="ON266" s="4">
        <f>SUMIFS('Aceite Virgen'!ON$6:ON$257,'Aceite Virgen'!$A$6:$A$257,"&gt;="&amp;$A266,'Aceite Virgen'!$B$6:$B$257,"&lt;="&amp;$B266)</f>
        <v>0.45</v>
      </c>
      <c r="OO266" s="4">
        <f>SUMIFS('Aceite Virgen'!OO$6:OO$257,'Aceite Virgen'!$A$6:$A$257,"&gt;="&amp;$A266,'Aceite Virgen'!$B$6:$B$257,"&lt;="&amp;$B266)</f>
        <v>0.17</v>
      </c>
      <c r="OP266" s="4">
        <f>SUMIFS('Aceite Virgen'!OP$6:OP$257,'Aceite Virgen'!$A$6:$A$257,"&gt;="&amp;$A266,'Aceite Virgen'!$B$6:$B$257,"&lt;="&amp;$B266)</f>
        <v>0.66</v>
      </c>
      <c r="OT266" s="4">
        <f>SUMIFS('Aceite Virgen'!OT$6:OT$257,'Aceite Virgen'!$A$6:$A$257,"&gt;="&amp;$A266,'Aceite Virgen'!$B$6:$B$257,"&lt;="&amp;$B266)</f>
        <v>1.6400000000000001</v>
      </c>
      <c r="OU266" s="4">
        <f>SUMIFS('Aceite Virgen'!OU$6:OU$257,'Aceite Virgen'!$A$6:$A$257,"&gt;="&amp;$A266,'Aceite Virgen'!$B$6:$B$257,"&lt;="&amp;$B266)</f>
        <v>7.62</v>
      </c>
      <c r="OV266" s="4">
        <f>SUMIFS('Aceite Virgen'!OV$6:OV$257,'Aceite Virgen'!$A$6:$A$257,"&gt;="&amp;$A266,'Aceite Virgen'!$B$6:$B$257,"&lt;="&amp;$B266)</f>
        <v>0.59</v>
      </c>
      <c r="OW266" s="4">
        <f>SUMIFS('Aceite Virgen'!OW$6:OW$257,'Aceite Virgen'!$A$6:$A$257,"&gt;="&amp;$A266,'Aceite Virgen'!$B$6:$B$257,"&lt;="&amp;$B266)</f>
        <v>1.1100000000000001</v>
      </c>
      <c r="PA266" s="4">
        <f>SUMIFS('Aceite Virgen'!PA$6:PA$257,'Aceite Virgen'!$A$6:$A$257,"&gt;="&amp;$A266,'Aceite Virgen'!$B$6:$B$257,"&lt;="&amp;$B266)</f>
        <v>1.94</v>
      </c>
      <c r="PB266" s="4">
        <f>SUMIFS('Aceite Virgen'!PB$6:PB$257,'Aceite Virgen'!$A$6:$A$257,"&gt;="&amp;$A266,'Aceite Virgen'!$B$6:$B$257,"&lt;="&amp;$B266)</f>
        <v>4.99</v>
      </c>
      <c r="PC266" s="4">
        <f>SUMIFS('Aceite Virgen'!PC$6:PC$257,'Aceite Virgen'!$A$6:$A$257,"&gt;="&amp;$A266,'Aceite Virgen'!$B$6:$B$257,"&lt;="&amp;$B266)</f>
        <v>1.65</v>
      </c>
      <c r="PD266" s="4">
        <f>SUMIFS('Aceite Virgen'!PD$6:PD$257,'Aceite Virgen'!$A$6:$A$257,"&gt;="&amp;$A266,'Aceite Virgen'!$B$6:$B$257,"&lt;="&amp;$B266)</f>
        <v>0</v>
      </c>
      <c r="PH266" s="4">
        <f>SUMIFS('Aceite Virgen'!PH$6:PH$257,'Aceite Virgen'!$A$6:$A$257,"&gt;="&amp;$A266,'Aceite Virgen'!$B$6:$B$257,"&lt;="&amp;$B266)</f>
        <v>0.84</v>
      </c>
      <c r="PI266" s="4">
        <f>SUMIFS('Aceite Virgen'!PI$6:PI$257,'Aceite Virgen'!$A$6:$A$257,"&gt;="&amp;$A266,'Aceite Virgen'!$B$6:$B$257,"&lt;="&amp;$B266)</f>
        <v>0</v>
      </c>
      <c r="PJ266" s="4">
        <f>SUMIFS('Aceite Virgen'!PJ$6:PJ$257,'Aceite Virgen'!$A$6:$A$257,"&gt;="&amp;$A266,'Aceite Virgen'!$B$6:$B$257,"&lt;="&amp;$B266)</f>
        <v>1.56</v>
      </c>
      <c r="PK266" s="4">
        <f>SUMIFS('Aceite Virgen'!PK$6:PK$257,'Aceite Virgen'!$A$6:$A$257,"&gt;="&amp;$A266,'Aceite Virgen'!$B$6:$B$257,"&lt;="&amp;$B266)</f>
        <v>0</v>
      </c>
      <c r="PO266" s="4">
        <f>SUMIFS('Aceite Virgen'!PO$6:PO$257,'Aceite Virgen'!$A$6:$A$257,"&gt;="&amp;$A266,'Aceite Virgen'!$B$6:$B$257,"&lt;="&amp;$B266)</f>
        <v>1.1000000000000001</v>
      </c>
      <c r="PP266" s="4">
        <f>SUMIFS('Aceite Virgen'!PP$6:PP$257,'Aceite Virgen'!$A$6:$A$257,"&gt;="&amp;$A266,'Aceite Virgen'!$B$6:$B$257,"&lt;="&amp;$B266)</f>
        <v>0</v>
      </c>
      <c r="PQ266" s="4">
        <f>SUMIFS('Aceite Virgen'!PQ$6:PQ$257,'Aceite Virgen'!$A$6:$A$257,"&gt;="&amp;$A266,'Aceite Virgen'!$B$6:$B$257,"&lt;="&amp;$B266)</f>
        <v>1.95</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0.36</v>
      </c>
      <c r="QD266" s="4">
        <f>SUMIFS('Aceite Virgen'!QD$6:QD$257,'Aceite Virgen'!$A$6:$A$257,"&gt;="&amp;$A266,'Aceite Virgen'!$B$6:$B$257,"&lt;="&amp;$B266)</f>
        <v>0</v>
      </c>
      <c r="QE266" s="4">
        <f>SUMIFS('Aceite Virgen'!QE$6:QE$257,'Aceite Virgen'!$A$6:$A$257,"&gt;="&amp;$A266,'Aceite Virgen'!$B$6:$B$257,"&lt;="&amp;$B266)</f>
        <v>0.67</v>
      </c>
      <c r="QF266" s="4">
        <f>SUMIFS('Aceite Virgen'!QF$6:QF$257,'Aceite Virgen'!$A$6:$A$257,"&gt;="&amp;$A266,'Aceite Virgen'!$B$6:$B$257,"&lt;="&amp;$B266)</f>
        <v>0</v>
      </c>
    </row>
    <row r="267" spans="1:448" x14ac:dyDescent="0.25">
      <c r="A267" s="9">
        <f>'TAM Aceite Virgen'!B15</f>
        <v>3.4</v>
      </c>
      <c r="B267" s="9">
        <f>'TAM Aceite Virgen'!C15</f>
        <v>3.5</v>
      </c>
      <c r="C267" s="9"/>
      <c r="D267" s="4">
        <f>SUMIFS('Aceite Virgen'!D$6:D$257,'Aceite Virgen'!$A$6:$A$257,"&gt;="&amp;$A267,'Aceite Virgen'!$B$6:$B$257,"&lt;="&amp;$B267)</f>
        <v>0.36</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0.65999999999999992</v>
      </c>
      <c r="L267" s="4">
        <f>SUMIFS('Aceite Virgen'!L$6:L$257,'Aceite Virgen'!$A$6:$A$257,"&gt;="&amp;$A267,'Aceite Virgen'!$B$6:$B$257,"&lt;="&amp;$B267)</f>
        <v>1.7</v>
      </c>
      <c r="M267" s="4">
        <f>SUMIFS('Aceite Virgen'!M$6:M$257,'Aceite Virgen'!$A$6:$A$257,"&gt;="&amp;$A267,'Aceite Virgen'!$B$6:$B$257,"&lt;="&amp;$B267)</f>
        <v>0.55000000000000004</v>
      </c>
      <c r="N267" s="4">
        <f>SUMIFS('Aceite Virgen'!N$6:N$257,'Aceite Virgen'!$A$6:$A$257,"&gt;="&amp;$A267,'Aceite Virgen'!$B$6:$B$257,"&lt;="&amp;$B267)</f>
        <v>0</v>
      </c>
      <c r="O267" s="9"/>
      <c r="P267" s="9"/>
      <c r="Q267" s="9"/>
      <c r="R267" s="4">
        <f>SUMIFS('Aceite Virgen'!R$6:R$257,'Aceite Virgen'!$A$6:$A$257,"&gt;="&amp;$A267,'Aceite Virgen'!$B$6:$B$257,"&lt;="&amp;$B267)</f>
        <v>0.83</v>
      </c>
      <c r="S267" s="4">
        <f>SUMIFS('Aceite Virgen'!S$6:S$257,'Aceite Virgen'!$A$6:$A$257,"&gt;="&amp;$A267,'Aceite Virgen'!$B$6:$B$257,"&lt;="&amp;$B267)</f>
        <v>5.23</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0.22</v>
      </c>
      <c r="Z267" s="4">
        <f>SUMIFS('Aceite Virgen'!Z$6:Z$257,'Aceite Virgen'!$A$6:$A$257,"&gt;="&amp;$A267,'Aceite Virgen'!$B$6:$B$257,"&lt;="&amp;$B267)</f>
        <v>1.24</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0.38999999999999996</v>
      </c>
      <c r="AG267" s="4">
        <f>SUMIFS('Aceite Virgen'!AG$6:AG$257,'Aceite Virgen'!$A$6:$A$257,"&gt;="&amp;$A267,'Aceite Virgen'!$B$6:$B$257,"&lt;="&amp;$B267)</f>
        <v>2.95</v>
      </c>
      <c r="AH267" s="4">
        <f>SUMIFS('Aceite Virgen'!AH$6:AH$257,'Aceite Virgen'!$A$6:$A$257,"&gt;="&amp;$A267,'Aceite Virgen'!$B$6:$B$257,"&lt;="&amp;$B267)</f>
        <v>0.15000000000000002</v>
      </c>
      <c r="AI267" s="4">
        <f>SUMIFS('Aceite Virgen'!AI$6:AI$257,'Aceite Virgen'!$A$6:$A$257,"&gt;="&amp;$A267,'Aceite Virgen'!$B$6:$B$257,"&lt;="&amp;$B267)</f>
        <v>0</v>
      </c>
      <c r="AJ267" s="9"/>
      <c r="AK267" s="9"/>
      <c r="AL267" s="9"/>
      <c r="AM267" s="4">
        <f>SUMIFS('Aceite Virgen'!AM$6:AM$257,'Aceite Virgen'!$A$6:$A$257,"&gt;="&amp;$A267,'Aceite Virgen'!$B$6:$B$257,"&lt;="&amp;$B267)</f>
        <v>0.17</v>
      </c>
      <c r="AN267" s="4">
        <f>SUMIFS('Aceite Virgen'!AN$6:AN$257,'Aceite Virgen'!$A$6:$A$257,"&gt;="&amp;$A267,'Aceite Virgen'!$B$6:$B$257,"&lt;="&amp;$B267)</f>
        <v>0.92</v>
      </c>
      <c r="AO267" s="4">
        <f>SUMIFS('Aceite Virgen'!AO$6:AO$257,'Aceite Virgen'!$A$6:$A$257,"&gt;="&amp;$A267,'Aceite Virgen'!$B$6:$B$257,"&lt;="&amp;$B267)</f>
        <v>0.11</v>
      </c>
      <c r="AP267" s="4">
        <f>SUMIFS('Aceite Virgen'!AP$6:AP$257,'Aceite Virgen'!$A$6:$A$257,"&gt;="&amp;$A267,'Aceite Virgen'!$B$6:$B$257,"&lt;="&amp;$B267)</f>
        <v>0</v>
      </c>
      <c r="AQ267" s="9"/>
      <c r="AR267" s="9"/>
      <c r="AT267" s="4">
        <f>SUMIFS('Aceite Virgen'!AT$6:AT$257,'Aceite Virgen'!$A$6:$A$257,"&gt;="&amp;$A267,'Aceite Virgen'!$B$6:$B$257,"&lt;="&amp;$B267)</f>
        <v>0.94</v>
      </c>
      <c r="AU267" s="4">
        <f>SUMIFS('Aceite Virgen'!AU$6:AU$257,'Aceite Virgen'!$A$6:$A$257,"&gt;="&amp;$A267,'Aceite Virgen'!$B$6:$B$257,"&lt;="&amp;$B267)</f>
        <v>2.85</v>
      </c>
      <c r="AV267" s="4">
        <f>SUMIFS('Aceite Virgen'!AV$6:AV$257,'Aceite Virgen'!$A$6:$A$257,"&gt;="&amp;$A267,'Aceite Virgen'!$B$6:$B$257,"&lt;="&amp;$B267)</f>
        <v>0.52</v>
      </c>
      <c r="AW267" s="4">
        <f>SUMIFS('Aceite Virgen'!AW$6:AW$257,'Aceite Virgen'!$A$6:$A$257,"&gt;="&amp;$A267,'Aceite Virgen'!$B$6:$B$257,"&lt;="&amp;$B267)</f>
        <v>12</v>
      </c>
      <c r="BA267" s="4">
        <f>SUMIFS('Aceite Virgen'!BA$6:BA$257,'Aceite Virgen'!$A$6:$A$257,"&gt;="&amp;A267,'Aceite Virgen'!$B$6:$B$257,"&lt;="&amp;B267)</f>
        <v>0.26</v>
      </c>
      <c r="BB267" s="4">
        <f>SUMIFS('Aceite Virgen'!BB$6:BB$257,'Aceite Virgen'!$A$6:$A$257,"&gt;="&amp;$A267,'Aceite Virgen'!$B$6:$B$257,"&lt;="&amp;$B267)</f>
        <v>0</v>
      </c>
      <c r="BC267" s="4">
        <f>SUMIFS('Aceite Virgen'!BC$6:BC$257,'Aceite Virgen'!$A$6:$A$257,"&gt;="&amp;$A267,'Aceite Virgen'!$B$6:$B$257,"&lt;="&amp;$B267)</f>
        <v>0.31000000000000005</v>
      </c>
      <c r="BD267" s="4">
        <f>SUMIFS('Aceite Virgen'!BD$6:BD$257,'Aceite Virgen'!$A$6:$A$257,"&gt;="&amp;$A267,'Aceite Virgen'!$B$6:$B$257,"&lt;="&amp;$B267)</f>
        <v>0</v>
      </c>
      <c r="BH267" s="4">
        <f>SUMIFS('Aceite Virgen'!BH$6:BH$257,'Aceite Virgen'!$A$6:$A$257,"&gt;="&amp;$A267,'Aceite Virgen'!$B$6:$B$257,"&lt;="&amp;$B267)</f>
        <v>0.09</v>
      </c>
      <c r="BI267" s="4">
        <f>SUMIFS('Aceite Virgen'!BI$6:BI$257,'Aceite Virgen'!$A$6:$A$257,"&gt;="&amp;$A267,'Aceite Virgen'!$B$6:$B$257,"&lt;="&amp;$B267)</f>
        <v>0</v>
      </c>
      <c r="BJ267" s="4">
        <f>SUMIFS('Aceite Virgen'!BJ$6:BJ$257,'Aceite Virgen'!$A$6:$A$257,"&gt;="&amp;$A267,'Aceite Virgen'!$B$6:$B$257,"&lt;="&amp;$B267)</f>
        <v>0.1</v>
      </c>
      <c r="BK267" s="4">
        <f>SUMIFS('Aceite Virgen'!BK$6:BK$257,'Aceite Virgen'!$A$6:$A$257,"&gt;="&amp;$A267,'Aceite Virgen'!$B$6:$B$257,"&lt;="&amp;$B267)</f>
        <v>0</v>
      </c>
      <c r="BO267" s="4">
        <f>SUMIFS('Aceite Virgen'!BO$6:BO$257,'Aceite Virgen'!$A$6:$A$257,"&gt;="&amp;$A267,'Aceite Virgen'!$B$6:$B$257,"&lt;="&amp;$B267)</f>
        <v>0.27</v>
      </c>
      <c r="BP267" s="4">
        <f>SUMIFS('Aceite Virgen'!BP$6:BP$257,'Aceite Virgen'!$A$6:$A$257,"&gt;="&amp;$A267,'Aceite Virgen'!$B$6:$B$257,"&lt;="&amp;$B267)</f>
        <v>0</v>
      </c>
      <c r="BQ267" s="4">
        <f>SUMIFS('Aceite Virgen'!BQ$6:BQ$257,'Aceite Virgen'!$A$6:$A$257,"&gt;="&amp;$A267,'Aceite Virgen'!$B$6:$B$257,"&lt;="&amp;$B267)</f>
        <v>0.32</v>
      </c>
      <c r="BR267" s="4">
        <f>SUMIFS('Aceite Virgen'!BR$6:BR$257,'Aceite Virgen'!$A$6:$A$257,"&gt;="&amp;$A267,'Aceite Virgen'!$B$6:$B$257,"&lt;="&amp;$B267)</f>
        <v>0</v>
      </c>
      <c r="BV267" s="4">
        <f>SUMIFS('Aceite Virgen'!BV$6:BV$257,'Aceite Virgen'!$A$6:$A$257,"&gt;="&amp;$A267,'Aceite Virgen'!$B$6:$B$257,"&lt;="&amp;$B267)</f>
        <v>0.56000000000000005</v>
      </c>
      <c r="BW267" s="4">
        <f>SUMIFS('Aceite Virgen'!BW$6:BW$257,'Aceite Virgen'!$A$6:$A$257,"&gt;="&amp;$A267,'Aceite Virgen'!$B$6:$B$257,"&lt;="&amp;$B267)</f>
        <v>2.59</v>
      </c>
      <c r="BX267" s="4">
        <f>SUMIFS('Aceite Virgen'!BX$6:BX$257,'Aceite Virgen'!$A$6:$A$257,"&gt;="&amp;$A267,'Aceite Virgen'!$B$6:$B$257,"&lt;="&amp;$B267)</f>
        <v>0.38</v>
      </c>
      <c r="BY267" s="4">
        <f>SUMIFS('Aceite Virgen'!BY$6:BY$257,'Aceite Virgen'!$A$6:$A$257,"&gt;="&amp;$A267,'Aceite Virgen'!$B$6:$B$257,"&lt;="&amp;$B267)</f>
        <v>0</v>
      </c>
      <c r="CC267" s="4">
        <f>SUMIFS('Aceite Virgen'!CC$6:CC$257,'Aceite Virgen'!$A$6:$A$257,"&gt;="&amp;$A267,'Aceite Virgen'!$B$6:$B$257,"&lt;="&amp;$B267)</f>
        <v>0.05</v>
      </c>
      <c r="CD267" s="4">
        <f>SUMIFS('Aceite Virgen'!CD$6:CD$257,'Aceite Virgen'!$A$6:$A$257,"&gt;="&amp;$A267,'Aceite Virgen'!$B$6:$B$257,"&lt;="&amp;$B267)</f>
        <v>0</v>
      </c>
      <c r="CE267" s="4">
        <f>SUMIFS('Aceite Virgen'!CE$6:CE$257,'Aceite Virgen'!$A$6:$A$257,"&gt;="&amp;$A267,'Aceite Virgen'!$B$6:$B$257,"&lt;="&amp;$B267)</f>
        <v>0.06</v>
      </c>
      <c r="CF267" s="4">
        <f>SUMIFS('Aceite Virgen'!CF$6:CF$257,'Aceite Virgen'!$A$6:$A$257,"&gt;="&amp;$A267,'Aceite Virgen'!$B$6:$B$257,"&lt;="&amp;$B267)</f>
        <v>0</v>
      </c>
      <c r="CJ267" s="4">
        <f>SUMIFS('Aceite Virgen'!CJ$6:CJ$257,'Aceite Virgen'!$A$6:$A$257,"&gt;="&amp;$A267,'Aceite Virgen'!$B$6:$B$257,"&lt;="&amp;$B267)</f>
        <v>0.92999999999999994</v>
      </c>
      <c r="CK267" s="4">
        <f>SUMIFS('Aceite Virgen'!CK$6:CK$257,'Aceite Virgen'!$A$6:$A$257,"&gt;="&amp;$A267,'Aceite Virgen'!$B$6:$B$257,"&lt;="&amp;$B267)</f>
        <v>2.74</v>
      </c>
      <c r="CL267" s="4">
        <f>SUMIFS('Aceite Virgen'!CL$6:CL$257,'Aceite Virgen'!$A$6:$A$257,"&gt;="&amp;$A267,'Aceite Virgen'!$B$6:$B$257,"&lt;="&amp;$B267)</f>
        <v>0.23</v>
      </c>
      <c r="CM267" s="4">
        <f>SUMIFS('Aceite Virgen'!CM$6:CM$257,'Aceite Virgen'!$A$6:$A$257,"&gt;="&amp;$A267,'Aceite Virgen'!$B$6:$B$257,"&lt;="&amp;$B267)</f>
        <v>8.31</v>
      </c>
      <c r="CQ267" s="4">
        <f>SUMIFS('Aceite Virgen'!CQ$6:CQ$257,'Aceite Virgen'!$A$6:$A$257,"&gt;="&amp;$A267,'Aceite Virgen'!$B$6:$B$257,"&lt;="&amp;$B267)</f>
        <v>2.0699999999999998</v>
      </c>
      <c r="CR267" s="4">
        <f>SUMIFS('Aceite Virgen'!CR$6:CR$257,'Aceite Virgen'!$A$6:$A$257,"&gt;="&amp;$A267,'Aceite Virgen'!$B$6:$B$257,"&lt;="&amp;$B267)</f>
        <v>5.13</v>
      </c>
      <c r="CS267" s="4">
        <f>SUMIFS('Aceite Virgen'!CS$6:CS$257,'Aceite Virgen'!$A$6:$A$257,"&gt;="&amp;$A267,'Aceite Virgen'!$B$6:$B$257,"&lt;="&amp;$B267)</f>
        <v>1.44</v>
      </c>
      <c r="CT267" s="4">
        <f>SUMIFS('Aceite Virgen'!CT$6:CT$257,'Aceite Virgen'!$A$6:$A$257,"&gt;="&amp;$A267,'Aceite Virgen'!$B$6:$B$257,"&lt;="&amp;$B267)</f>
        <v>6.34</v>
      </c>
      <c r="CX267" s="4">
        <f>SUMIFS('Aceite Virgen'!CX$6:CX$257,'Aceite Virgen'!$A$6:$A$257,"&gt;="&amp;$A267,'Aceite Virgen'!$B$6:$B$257,"&lt;="&amp;$B267)</f>
        <v>4.6800000000000006</v>
      </c>
      <c r="CY267" s="4">
        <f>SUMIFS('Aceite Virgen'!CY$6:CY$257,'Aceite Virgen'!$A$6:$A$257,"&gt;="&amp;$A267,'Aceite Virgen'!$B$6:$B$257,"&lt;="&amp;$B267)</f>
        <v>7.32</v>
      </c>
      <c r="CZ267" s="4">
        <f>SUMIFS('Aceite Virgen'!CZ$6:CZ$257,'Aceite Virgen'!$A$6:$A$257,"&gt;="&amp;$A267,'Aceite Virgen'!$B$6:$B$257,"&lt;="&amp;$B267)</f>
        <v>4.37</v>
      </c>
      <c r="DA267" s="4">
        <f>SUMIFS('Aceite Virgen'!DA$6:DA$257,'Aceite Virgen'!$A$6:$A$257,"&gt;="&amp;$A267,'Aceite Virgen'!$B$6:$B$257,"&lt;="&amp;$B267)</f>
        <v>2.35</v>
      </c>
      <c r="DE267" s="4">
        <f>SUMIFS('Aceite Virgen'!DE$6:DE$257,'Aceite Virgen'!$A$6:$A$257,"&gt;="&amp;$A267,'Aceite Virgen'!$B$6:$B$257,"&lt;="&amp;$B267)</f>
        <v>1.67</v>
      </c>
      <c r="DF267" s="4">
        <f>SUMIFS('Aceite Virgen'!DF$6:DF$257,'Aceite Virgen'!$A$6:$A$257,"&gt;="&amp;$A267,'Aceite Virgen'!$B$6:$B$257,"&lt;="&amp;$B267)</f>
        <v>1.71</v>
      </c>
      <c r="DG267" s="4">
        <f>SUMIFS('Aceite Virgen'!DG$6:DG$257,'Aceite Virgen'!$A$6:$A$257,"&gt;="&amp;$A267,'Aceite Virgen'!$B$6:$B$257,"&lt;="&amp;$B267)</f>
        <v>1.62</v>
      </c>
      <c r="DH267" s="4">
        <f>SUMIFS('Aceite Virgen'!DH$6:DH$257,'Aceite Virgen'!$A$6:$A$257,"&gt;="&amp;$A267,'Aceite Virgen'!$B$6:$B$257,"&lt;="&amp;$B267)</f>
        <v>5.15</v>
      </c>
      <c r="DL267" s="4">
        <f>SUMIFS('Aceite Virgen'!DL$6:DL$257,'Aceite Virgen'!$A$6:$A$257,"&gt;="&amp;$A267,'Aceite Virgen'!$B$6:$B$257,"&lt;="&amp;$B267)</f>
        <v>3.0500000000000003</v>
      </c>
      <c r="DM267" s="4">
        <f>SUMIFS('Aceite Virgen'!DM$6:DM$257,'Aceite Virgen'!$A$6:$A$257,"&gt;="&amp;$A267,'Aceite Virgen'!$B$6:$B$257,"&lt;="&amp;$B267)</f>
        <v>10.02</v>
      </c>
      <c r="DN267" s="4">
        <f>SUMIFS('Aceite Virgen'!DN$6:DN$257,'Aceite Virgen'!$A$6:$A$257,"&gt;="&amp;$A267,'Aceite Virgen'!$B$6:$B$257,"&lt;="&amp;$B267)</f>
        <v>1.85</v>
      </c>
      <c r="DO267" s="4">
        <f>SUMIFS('Aceite Virgen'!DO$6:DO$257,'Aceite Virgen'!$A$6:$A$257,"&gt;="&amp;$A267,'Aceite Virgen'!$B$6:$B$257,"&lt;="&amp;$B267)</f>
        <v>0.6</v>
      </c>
      <c r="DS267" s="4">
        <f>SUMIFS('Aceite Virgen'!DS$6:DS$257,'Aceite Virgen'!$A$6:$A$257,"&gt;="&amp;$A267,'Aceite Virgen'!$B$6:$B$257,"&lt;="&amp;$B267)</f>
        <v>0.60000000000000009</v>
      </c>
      <c r="DT267" s="4">
        <f>SUMIFS('Aceite Virgen'!DT$6:DT$257,'Aceite Virgen'!$A$6:$A$257,"&gt;="&amp;$A267,'Aceite Virgen'!$B$6:$B$257,"&lt;="&amp;$B267)</f>
        <v>1.96</v>
      </c>
      <c r="DU267" s="4">
        <f>SUMIFS('Aceite Virgen'!DU$6:DU$257,'Aceite Virgen'!$A$6:$A$257,"&gt;="&amp;$A267,'Aceite Virgen'!$B$6:$B$257,"&lt;="&amp;$B267)</f>
        <v>0.1</v>
      </c>
      <c r="DV267" s="4">
        <f>SUMIFS('Aceite Virgen'!DV$6:DV$257,'Aceite Virgen'!$A$6:$A$257,"&gt;="&amp;$A267,'Aceite Virgen'!$B$6:$B$257,"&lt;="&amp;$B267)</f>
        <v>0</v>
      </c>
      <c r="DZ267" s="4">
        <f>SUMIFS('Aceite Virgen'!DZ$6:DZ$257,'Aceite Virgen'!$A$6:$A$257,"&gt;="&amp;$A267,'Aceite Virgen'!$B$6:$B$257,"&lt;="&amp;$B267)</f>
        <v>1.8099999999999998</v>
      </c>
      <c r="EA267" s="4">
        <f>SUMIFS('Aceite Virgen'!EA$6:EA$257,'Aceite Virgen'!$A$6:$A$257,"&gt;="&amp;$A267,'Aceite Virgen'!$B$6:$B$257,"&lt;="&amp;$B267)</f>
        <v>10.24</v>
      </c>
      <c r="EB267" s="4">
        <f>SUMIFS('Aceite Virgen'!EB$6:EB$257,'Aceite Virgen'!$A$6:$A$257,"&gt;="&amp;$A267,'Aceite Virgen'!$B$6:$B$257,"&lt;="&amp;$B267)</f>
        <v>0.36</v>
      </c>
      <c r="EC267" s="4">
        <f>SUMIFS('Aceite Virgen'!EC$6:EC$257,'Aceite Virgen'!$A$6:$A$257,"&gt;="&amp;$A267,'Aceite Virgen'!$B$6:$B$257,"&lt;="&amp;$B267)</f>
        <v>0</v>
      </c>
      <c r="EG267" s="4">
        <f>SUMIFS('Aceite Virgen'!EG$6:EG$257,'Aceite Virgen'!$A$6:$A$257,"&gt;="&amp;$A267,'Aceite Virgen'!$B$6:$B$257,"&lt;="&amp;$B267)</f>
        <v>2.13</v>
      </c>
      <c r="EH267" s="4">
        <f>SUMIFS('Aceite Virgen'!EH$6:EH$257,'Aceite Virgen'!$A$6:$A$257,"&gt;="&amp;$A267,'Aceite Virgen'!$B$6:$B$257,"&lt;="&amp;$B267)</f>
        <v>0.54</v>
      </c>
      <c r="EI267" s="4">
        <f>SUMIFS('Aceite Virgen'!EI$6:EI$257,'Aceite Virgen'!$A$6:$A$257,"&gt;="&amp;$A267,'Aceite Virgen'!$B$6:$B$257,"&lt;="&amp;$B267)</f>
        <v>2.9</v>
      </c>
      <c r="EJ267" s="4">
        <f>SUMIFS('Aceite Virgen'!EJ$6:EJ$257,'Aceite Virgen'!$A$6:$A$257,"&gt;="&amp;$A267,'Aceite Virgen'!$B$6:$B$257,"&lt;="&amp;$B267)</f>
        <v>1.59</v>
      </c>
      <c r="EN267" s="4">
        <f>SUMIFS('Aceite Virgen'!EN$6:EN$257,'Aceite Virgen'!$A$6:$A$257,"&gt;="&amp;$A267,'Aceite Virgen'!$B$6:$B$257,"&lt;="&amp;$B267)</f>
        <v>0.57999999999999996</v>
      </c>
      <c r="EO267" s="4">
        <f>SUMIFS('Aceite Virgen'!EO$6:EO$257,'Aceite Virgen'!$A$6:$A$257,"&gt;="&amp;$A267,'Aceite Virgen'!$B$6:$B$257,"&lt;="&amp;$B267)</f>
        <v>2.04</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0.24</v>
      </c>
      <c r="EV267" s="4">
        <f>SUMIFS('Aceite Virgen'!EV$6:EV$257,'Aceite Virgen'!$A$6:$A$257,"&gt;="&amp;$A267,'Aceite Virgen'!$B$6:$B$257,"&lt;="&amp;$B267)</f>
        <v>1.56</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0.85000000000000009</v>
      </c>
      <c r="FC267" s="4">
        <f>SUMIFS('Aceite Virgen'!FC$6:FC$257,'Aceite Virgen'!$A$6:$A$257,"&gt;="&amp;$A267,'Aceite Virgen'!$B$6:$B$257,"&lt;="&amp;$B267)</f>
        <v>4.71</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0.39</v>
      </c>
      <c r="FJ267" s="4">
        <f>SUMIFS('Aceite Virgen'!FJ$6:FJ$257,'Aceite Virgen'!$A$6:$A$257,"&gt;="&amp;$A267,'Aceite Virgen'!$B$6:$B$257,"&lt;="&amp;$B267)</f>
        <v>0.68</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1.3599999999999999</v>
      </c>
      <c r="FQ267" s="4">
        <f>SUMIFS('Aceite Virgen'!FQ$6:FQ$257,'Aceite Virgen'!$A$6:$A$257,"&gt;="&amp;$A267,'Aceite Virgen'!$B$6:$B$257,"&lt;="&amp;$B267)</f>
        <v>2.79</v>
      </c>
      <c r="FR267" s="4">
        <f>SUMIFS('Aceite Virgen'!FR$6:FR$257,'Aceite Virgen'!$A$6:$A$257,"&gt;="&amp;$A267,'Aceite Virgen'!$B$6:$B$257,"&lt;="&amp;$B267)</f>
        <v>1.1399999999999999</v>
      </c>
      <c r="FS267" s="4">
        <f>SUMIFS('Aceite Virgen'!FS$6:FS$257,'Aceite Virgen'!$A$6:$A$257,"&gt;="&amp;$A267,'Aceite Virgen'!$B$6:$B$257,"&lt;="&amp;$B267)</f>
        <v>0</v>
      </c>
      <c r="FW267" s="4">
        <f>SUMIFS('Aceite Virgen'!FW$6:FW$257,'Aceite Virgen'!$A$6:$A$257,"&gt;="&amp;$A267,'Aceite Virgen'!$B$6:$B$257,"&lt;="&amp;$B267)</f>
        <v>3.75</v>
      </c>
      <c r="FX267" s="4">
        <f>SUMIFS('Aceite Virgen'!FX$6:FX$257,'Aceite Virgen'!$A$6:$A$257,"&gt;="&amp;$A267,'Aceite Virgen'!$B$6:$B$257,"&lt;="&amp;$B267)</f>
        <v>3.85</v>
      </c>
      <c r="FY267" s="4">
        <f>SUMIFS('Aceite Virgen'!FY$6:FY$257,'Aceite Virgen'!$A$6:$A$257,"&gt;="&amp;$A267,'Aceite Virgen'!$B$6:$B$257,"&lt;="&amp;$B267)</f>
        <v>2.3600000000000003</v>
      </c>
      <c r="FZ267" s="4">
        <f>SUMIFS('Aceite Virgen'!FZ$6:FZ$257,'Aceite Virgen'!$A$6:$A$257,"&gt;="&amp;$A267,'Aceite Virgen'!$B$6:$B$257,"&lt;="&amp;$B267)</f>
        <v>0</v>
      </c>
      <c r="GD267" s="4">
        <f>SUMIFS('Aceite Virgen'!GD$6:GD$257,'Aceite Virgen'!$A$6:$A$257,"&gt;="&amp;$A267,'Aceite Virgen'!$B$6:$B$257,"&lt;="&amp;$B267)</f>
        <v>0.71</v>
      </c>
      <c r="GE267" s="4">
        <f>SUMIFS('Aceite Virgen'!GE$6:GE$257,'Aceite Virgen'!$A$6:$A$257,"&gt;="&amp;$A267,'Aceite Virgen'!$B$6:$B$257,"&lt;="&amp;$B267)</f>
        <v>1.73</v>
      </c>
      <c r="GF267" s="4">
        <f>SUMIFS('Aceite Virgen'!GF$6:GF$257,'Aceite Virgen'!$A$6:$A$257,"&gt;="&amp;$A267,'Aceite Virgen'!$B$6:$B$257,"&lt;="&amp;$B267)</f>
        <v>0.59</v>
      </c>
      <c r="GG267" s="4">
        <f>SUMIFS('Aceite Virgen'!GG$6:GG$257,'Aceite Virgen'!$A$6:$A$257,"&gt;="&amp;$A267,'Aceite Virgen'!$B$6:$B$257,"&lt;="&amp;$B267)</f>
        <v>0</v>
      </c>
      <c r="GK267" s="4">
        <f>SUMIFS('Aceite Virgen'!GK$6:GK$257,'Aceite Virgen'!$A$6:$A$257,"&gt;="&amp;$A267,'Aceite Virgen'!$B$6:$B$257,"&lt;="&amp;$B267)</f>
        <v>3.45</v>
      </c>
      <c r="GL267" s="4">
        <f>SUMIFS('Aceite Virgen'!GL$6:GL$257,'Aceite Virgen'!$A$6:$A$257,"&gt;="&amp;$A267,'Aceite Virgen'!$B$6:$B$257,"&lt;="&amp;$B267)</f>
        <v>3.99</v>
      </c>
      <c r="GM267" s="4">
        <f>SUMIFS('Aceite Virgen'!GM$6:GM$257,'Aceite Virgen'!$A$6:$A$257,"&gt;="&amp;$A267,'Aceite Virgen'!$B$6:$B$257,"&lt;="&amp;$B267)</f>
        <v>2.9</v>
      </c>
      <c r="GN267" s="4">
        <f>SUMIFS('Aceite Virgen'!GN$6:GN$257,'Aceite Virgen'!$A$6:$A$257,"&gt;="&amp;$A267,'Aceite Virgen'!$B$6:$B$257,"&lt;="&amp;$B267)</f>
        <v>6.53</v>
      </c>
      <c r="GR267" s="4">
        <f>SUMIFS('Aceite Virgen'!GR$6:GR$257,'Aceite Virgen'!$A$6:$A$257,"&gt;="&amp;$A267,'Aceite Virgen'!$B$6:$B$257,"&lt;="&amp;$B267)</f>
        <v>0.73</v>
      </c>
      <c r="GS267" s="4">
        <f>SUMIFS('Aceite Virgen'!GS$6:GS$257,'Aceite Virgen'!$A$6:$A$257,"&gt;="&amp;$A267,'Aceite Virgen'!$B$6:$B$257,"&lt;="&amp;$B267)</f>
        <v>1.24</v>
      </c>
      <c r="GT267" s="4">
        <f>SUMIFS('Aceite Virgen'!GT$6:GT$257,'Aceite Virgen'!$A$6:$A$257,"&gt;="&amp;$A267,'Aceite Virgen'!$B$6:$B$257,"&lt;="&amp;$B267)</f>
        <v>0.66</v>
      </c>
      <c r="GU267" s="4">
        <f>SUMIFS('Aceite Virgen'!GU$6:GU$257,'Aceite Virgen'!$A$6:$A$257,"&gt;="&amp;$A267,'Aceite Virgen'!$B$6:$B$257,"&lt;="&amp;$B267)</f>
        <v>0.99</v>
      </c>
      <c r="GY267" s="4">
        <f>SUMIFS('Aceite Virgen'!GY$6:GY$257,'Aceite Virgen'!$A$6:$A$257,"&gt;="&amp;$A267,'Aceite Virgen'!$B$6:$B$257,"&lt;="&amp;$B267)</f>
        <v>0.21</v>
      </c>
      <c r="GZ267" s="4">
        <f>SUMIFS('Aceite Virgen'!GZ$6:GZ$257,'Aceite Virgen'!$A$6:$A$257,"&gt;="&amp;$A267,'Aceite Virgen'!$B$6:$B$257,"&lt;="&amp;$B267)</f>
        <v>2.2599999999999998</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0.59</v>
      </c>
      <c r="HG267" s="4">
        <f>SUMIFS('Aceite Virgen'!HG$6:HG$257,'Aceite Virgen'!$A$6:$A$257,"&gt;="&amp;$A267,'Aceite Virgen'!$B$6:$B$257,"&lt;="&amp;$B267)</f>
        <v>4.33</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1.4200000000000002</v>
      </c>
      <c r="HN267" s="4">
        <f>SUMIFS('Aceite Virgen'!HN$6:HN$257,'Aceite Virgen'!$A$6:$A$257,"&gt;="&amp;$A267,'Aceite Virgen'!$B$6:$B$257,"&lt;="&amp;$B267)</f>
        <v>1.54</v>
      </c>
      <c r="HO267" s="4">
        <f>SUMIFS('Aceite Virgen'!HO$6:HO$257,'Aceite Virgen'!$A$6:$A$257,"&gt;="&amp;$A267,'Aceite Virgen'!$B$6:$B$257,"&lt;="&amp;$B267)</f>
        <v>1.69</v>
      </c>
      <c r="HP267" s="4">
        <f>SUMIFS('Aceite Virgen'!HP$6:HP$257,'Aceite Virgen'!$A$6:$A$257,"&gt;="&amp;$A267,'Aceite Virgen'!$B$6:$B$257,"&lt;="&amp;$B267)</f>
        <v>0</v>
      </c>
      <c r="HT267" s="4">
        <f>SUMIFS('Aceite Virgen'!HT$6:HT$257,'Aceite Virgen'!$A$6:$A$257,"&gt;="&amp;$A267,'Aceite Virgen'!$B$6:$B$257,"&lt;="&amp;$B267)</f>
        <v>2.42</v>
      </c>
      <c r="HU267" s="4">
        <f>SUMIFS('Aceite Virgen'!HU$6:HU$257,'Aceite Virgen'!$A$6:$A$257,"&gt;="&amp;$A267,'Aceite Virgen'!$B$6:$B$257,"&lt;="&amp;$B267)</f>
        <v>2.04</v>
      </c>
      <c r="HV267" s="4">
        <f>SUMIFS('Aceite Virgen'!HV$6:HV$257,'Aceite Virgen'!$A$6:$A$257,"&gt;="&amp;$A267,'Aceite Virgen'!$B$6:$B$257,"&lt;="&amp;$B267)</f>
        <v>3.04</v>
      </c>
      <c r="HW267" s="4">
        <f>SUMIFS('Aceite Virgen'!HW$6:HW$257,'Aceite Virgen'!$A$6:$A$257,"&gt;="&amp;$A267,'Aceite Virgen'!$B$6:$B$257,"&lt;="&amp;$B267)</f>
        <v>0</v>
      </c>
      <c r="IA267" s="4">
        <f>SUMIFS('Aceite Virgen'!IA$6:IA$257,'Aceite Virgen'!$A$6:$A$257,"&gt;="&amp;$A267,'Aceite Virgen'!$B$6:$B$257,"&lt;="&amp;$B267)</f>
        <v>2.4300000000000002</v>
      </c>
      <c r="IB267" s="4">
        <f>SUMIFS('Aceite Virgen'!IB$6:IB$257,'Aceite Virgen'!$A$6:$A$257,"&gt;="&amp;$A267,'Aceite Virgen'!$B$6:$B$257,"&lt;="&amp;$B267)</f>
        <v>4.9000000000000004</v>
      </c>
      <c r="IC267" s="4">
        <f>SUMIFS('Aceite Virgen'!IC$6:IC$257,'Aceite Virgen'!$A$6:$A$257,"&gt;="&amp;$A267,'Aceite Virgen'!$B$6:$B$257,"&lt;="&amp;$B267)</f>
        <v>2.04</v>
      </c>
      <c r="ID267" s="4">
        <f>SUMIFS('Aceite Virgen'!ID$6:ID$257,'Aceite Virgen'!$A$6:$A$257,"&gt;="&amp;$A267,'Aceite Virgen'!$B$6:$B$257,"&lt;="&amp;$B267)</f>
        <v>0</v>
      </c>
      <c r="IH267" s="4">
        <f>SUMIFS('Aceite Virgen'!IH$6:IH$257,'Aceite Virgen'!$A$6:$A$257,"&gt;="&amp;$A267,'Aceite Virgen'!$B$6:$B$257,"&lt;="&amp;$B267)</f>
        <v>3.6100000000000003</v>
      </c>
      <c r="II267" s="4">
        <f>SUMIFS('Aceite Virgen'!II$6:II$257,'Aceite Virgen'!$A$6:$A$257,"&gt;="&amp;$A267,'Aceite Virgen'!$B$6:$B$257,"&lt;="&amp;$B267)</f>
        <v>2.65</v>
      </c>
      <c r="IJ267" s="4">
        <f>SUMIFS('Aceite Virgen'!IJ$6:IJ$257,'Aceite Virgen'!$A$6:$A$257,"&gt;="&amp;$A267,'Aceite Virgen'!$B$6:$B$257,"&lt;="&amp;$B267)</f>
        <v>4.6900000000000004</v>
      </c>
      <c r="IK267" s="4">
        <f>SUMIFS('Aceite Virgen'!IK$6:IK$257,'Aceite Virgen'!$A$6:$A$257,"&gt;="&amp;$A267,'Aceite Virgen'!$B$6:$B$257,"&lt;="&amp;$B267)</f>
        <v>0</v>
      </c>
      <c r="IO267" s="4">
        <f>SUMIFS('Aceite Virgen'!IO$6:IO$257,'Aceite Virgen'!$A$6:$A$257,"&gt;="&amp;$A267,'Aceite Virgen'!$B$6:$B$257,"&lt;="&amp;$B267)</f>
        <v>5.17</v>
      </c>
      <c r="IP267" s="4">
        <f>SUMIFS('Aceite Virgen'!IP$6:IP$257,'Aceite Virgen'!$A$6:$A$257,"&gt;="&amp;$A267,'Aceite Virgen'!$B$6:$B$257,"&lt;="&amp;$B267)</f>
        <v>2.02</v>
      </c>
      <c r="IQ267" s="4">
        <f>SUMIFS('Aceite Virgen'!IQ$6:IQ$257,'Aceite Virgen'!$A$6:$A$257,"&gt;="&amp;$A267,'Aceite Virgen'!$B$6:$B$257,"&lt;="&amp;$B267)</f>
        <v>6.9700000000000006</v>
      </c>
      <c r="IR267" s="4">
        <f>SUMIFS('Aceite Virgen'!IR$6:IR$257,'Aceite Virgen'!$A$6:$A$257,"&gt;="&amp;$A267,'Aceite Virgen'!$B$6:$B$257,"&lt;="&amp;$B267)</f>
        <v>0</v>
      </c>
      <c r="IV267" s="4">
        <f>SUMIFS('Aceite Virgen'!IV$6:IV$257,'Aceite Virgen'!$A$6:$A$257,"&gt;="&amp;$A267,'Aceite Virgen'!$B$6:$B$257,"&lt;="&amp;$B267)</f>
        <v>4.8</v>
      </c>
      <c r="IW267" s="4">
        <f>SUMIFS('Aceite Virgen'!IW$6:IW$257,'Aceite Virgen'!$A$6:$A$257,"&gt;="&amp;$A267,'Aceite Virgen'!$B$6:$B$257,"&lt;="&amp;$B267)</f>
        <v>0</v>
      </c>
      <c r="IX267" s="4">
        <f>SUMIFS('Aceite Virgen'!IX$6:IX$257,'Aceite Virgen'!$A$6:$A$257,"&gt;="&amp;$A267,'Aceite Virgen'!$B$6:$B$257,"&lt;="&amp;$B267)</f>
        <v>7.07</v>
      </c>
      <c r="IY267" s="4">
        <f>SUMIFS('Aceite Virgen'!IY$6:IY$257,'Aceite Virgen'!$A$6:$A$257,"&gt;="&amp;$A267,'Aceite Virgen'!$B$6:$B$257,"&lt;="&amp;$B267)</f>
        <v>0</v>
      </c>
      <c r="JC267" s="4">
        <f>SUMIFS('Aceite Virgen'!JC$6:JC$257,'Aceite Virgen'!$A$6:$A$257,"&gt;="&amp;$A267,'Aceite Virgen'!$B$6:$B$257,"&lt;="&amp;$B267)</f>
        <v>6.4399999999999995</v>
      </c>
      <c r="JD267" s="4">
        <f>SUMIFS('Aceite Virgen'!JD$6:JD$257,'Aceite Virgen'!$A$6:$A$257,"&gt;="&amp;$A267,'Aceite Virgen'!$B$6:$B$257,"&lt;="&amp;$B267)</f>
        <v>8.48</v>
      </c>
      <c r="JE267" s="4">
        <f>SUMIFS('Aceite Virgen'!JE$6:JE$257,'Aceite Virgen'!$A$6:$A$257,"&gt;="&amp;$A267,'Aceite Virgen'!$B$6:$B$257,"&lt;="&amp;$B267)</f>
        <v>7.36</v>
      </c>
      <c r="JF267" s="4">
        <f>SUMIFS('Aceite Virgen'!JF$6:JF$257,'Aceite Virgen'!$A$6:$A$257,"&gt;="&amp;$A267,'Aceite Virgen'!$B$6:$B$257,"&lt;="&amp;$B267)</f>
        <v>0</v>
      </c>
      <c r="JJ267" s="4">
        <f>SUMIFS('Aceite Virgen'!JJ$6:JJ$257,'Aceite Virgen'!$A$6:$A$257,"&gt;="&amp;$A267,'Aceite Virgen'!$B$6:$B$257,"&lt;="&amp;$B267)</f>
        <v>2.91</v>
      </c>
      <c r="JK267" s="4">
        <f>SUMIFS('Aceite Virgen'!JK$6:JK$257,'Aceite Virgen'!$A$6:$A$257,"&gt;="&amp;$A267,'Aceite Virgen'!$B$6:$B$257,"&lt;="&amp;$B267)</f>
        <v>0</v>
      </c>
      <c r="JL267" s="4">
        <f>SUMIFS('Aceite Virgen'!JL$6:JL$257,'Aceite Virgen'!$A$6:$A$257,"&gt;="&amp;$A267,'Aceite Virgen'!$B$6:$B$257,"&lt;="&amp;$B267)</f>
        <v>4.29</v>
      </c>
      <c r="JM267" s="4">
        <f>SUMIFS('Aceite Virgen'!JM$6:JM$257,'Aceite Virgen'!$A$6:$A$257,"&gt;="&amp;$A267,'Aceite Virgen'!$B$6:$B$257,"&lt;="&amp;$B267)</f>
        <v>0</v>
      </c>
      <c r="JQ267" s="4">
        <f>SUMIFS('Aceite Virgen'!JQ$6:JQ$257,'Aceite Virgen'!$A$6:$A$257,"&gt;="&amp;$A267,'Aceite Virgen'!$B$6:$B$257,"&lt;="&amp;$B267)</f>
        <v>3.89</v>
      </c>
      <c r="JR267" s="4">
        <f>SUMIFS('Aceite Virgen'!JR$6:JR$257,'Aceite Virgen'!$A$6:$A$257,"&gt;="&amp;$A267,'Aceite Virgen'!$B$6:$B$257,"&lt;="&amp;$B267)</f>
        <v>0</v>
      </c>
      <c r="JS267" s="4">
        <f>SUMIFS('Aceite Virgen'!JS$6:JS$257,'Aceite Virgen'!$A$6:$A$257,"&gt;="&amp;$A267,'Aceite Virgen'!$B$6:$B$257,"&lt;="&amp;$B267)</f>
        <v>6.29</v>
      </c>
      <c r="JT267" s="4">
        <f>SUMIFS('Aceite Virgen'!JT$6:JT$257,'Aceite Virgen'!$A$6:$A$257,"&gt;="&amp;$A267,'Aceite Virgen'!$B$6:$B$257,"&lt;="&amp;$B267)</f>
        <v>0</v>
      </c>
      <c r="JX267" s="4">
        <f>SUMIFS('Aceite Virgen'!JX$6:JX$257,'Aceite Virgen'!$A$6:$A$257,"&gt;="&amp;$A267,'Aceite Virgen'!$B$6:$B$257,"&lt;="&amp;$B267)</f>
        <v>4.8100000000000005</v>
      </c>
      <c r="JY267" s="4">
        <f>SUMIFS('Aceite Virgen'!JY$6:JY$257,'Aceite Virgen'!$A$6:$A$257,"&gt;="&amp;$A267,'Aceite Virgen'!$B$6:$B$257,"&lt;="&amp;$B267)</f>
        <v>8.01</v>
      </c>
      <c r="JZ267" s="4">
        <f>SUMIFS('Aceite Virgen'!JZ$6:JZ$257,'Aceite Virgen'!$A$6:$A$257,"&gt;="&amp;$A267,'Aceite Virgen'!$B$6:$B$257,"&lt;="&amp;$B267)</f>
        <v>5.38</v>
      </c>
      <c r="KA267" s="4">
        <f>SUMIFS('Aceite Virgen'!KA$6:KA$257,'Aceite Virgen'!$A$6:$A$257,"&gt;="&amp;$A267,'Aceite Virgen'!$B$6:$B$257,"&lt;="&amp;$B267)</f>
        <v>0</v>
      </c>
      <c r="KE267" s="4">
        <f>SUMIFS('Aceite Virgen'!KE$6:KE$257,'Aceite Virgen'!$A$6:$A$257,"&gt;="&amp;$A267,'Aceite Virgen'!$B$6:$B$257,"&lt;="&amp;$B267)</f>
        <v>4.08</v>
      </c>
      <c r="KF267" s="4">
        <f>SUMIFS('Aceite Virgen'!KF$6:KF$257,'Aceite Virgen'!$A$6:$A$257,"&gt;="&amp;$A267,'Aceite Virgen'!$B$6:$B$257,"&lt;="&amp;$B267)</f>
        <v>11.06</v>
      </c>
      <c r="KG267" s="4">
        <f>SUMIFS('Aceite Virgen'!KG$6:KG$257,'Aceite Virgen'!$A$6:$A$257,"&gt;="&amp;$A267,'Aceite Virgen'!$B$6:$B$257,"&lt;="&amp;$B267)</f>
        <v>2.8</v>
      </c>
      <c r="KH267" s="4">
        <f>SUMIFS('Aceite Virgen'!KH$6:KH$257,'Aceite Virgen'!$A$6:$A$257,"&gt;="&amp;$A267,'Aceite Virgen'!$B$6:$B$257,"&lt;="&amp;$B267)</f>
        <v>1.41</v>
      </c>
      <c r="KL267" s="4">
        <f>SUMIFS('Aceite Virgen'!KL$6:KL$257,'Aceite Virgen'!$A$6:$A$257,"&gt;="&amp;$A267,'Aceite Virgen'!$B$6:$B$257,"&lt;="&amp;$B267)</f>
        <v>1.75</v>
      </c>
      <c r="KM267" s="4">
        <f>SUMIFS('Aceite Virgen'!KM$6:KM$257,'Aceite Virgen'!$A$6:$A$257,"&gt;="&amp;$A267,'Aceite Virgen'!$B$6:$B$257,"&lt;="&amp;$B267)</f>
        <v>0</v>
      </c>
      <c r="KN267" s="4">
        <f>SUMIFS('Aceite Virgen'!KN$6:KN$257,'Aceite Virgen'!$A$6:$A$257,"&gt;="&amp;$A267,'Aceite Virgen'!$B$6:$B$257,"&lt;="&amp;$B267)</f>
        <v>2.79</v>
      </c>
      <c r="KO267" s="4">
        <f>SUMIFS('Aceite Virgen'!KO$6:KO$257,'Aceite Virgen'!$A$6:$A$257,"&gt;="&amp;$A267,'Aceite Virgen'!$B$6:$B$257,"&lt;="&amp;$B267)</f>
        <v>0</v>
      </c>
      <c r="KS267" s="4">
        <f>SUMIFS('Aceite Virgen'!KS$6:KS$257,'Aceite Virgen'!$A$6:$A$257,"&gt;="&amp;$A267,'Aceite Virgen'!$B$6:$B$257,"&lt;="&amp;$B267)</f>
        <v>2.95</v>
      </c>
      <c r="KT267" s="4">
        <f>SUMIFS('Aceite Virgen'!KT$6:KT$257,'Aceite Virgen'!$A$6:$A$257,"&gt;="&amp;$A267,'Aceite Virgen'!$B$6:$B$257,"&lt;="&amp;$B267)</f>
        <v>4.21</v>
      </c>
      <c r="KU267" s="4">
        <f>SUMIFS('Aceite Virgen'!KU$6:KU$257,'Aceite Virgen'!$A$6:$A$257,"&gt;="&amp;$A267,'Aceite Virgen'!$B$6:$B$257,"&lt;="&amp;$B267)</f>
        <v>3.6500000000000004</v>
      </c>
      <c r="KV267" s="4">
        <f>SUMIFS('Aceite Virgen'!KV$6:KV$257,'Aceite Virgen'!$A$6:$A$257,"&gt;="&amp;$A267,'Aceite Virgen'!$B$6:$B$257,"&lt;="&amp;$B267)</f>
        <v>0</v>
      </c>
      <c r="KZ267" s="4">
        <f>SUMIFS('Aceite Virgen'!KZ$6:KZ$257,'Aceite Virgen'!$A$6:$A$257,"&gt;="&amp;$A267,'Aceite Virgen'!$B$6:$B$257,"&lt;="&amp;$B267)</f>
        <v>1.91</v>
      </c>
      <c r="LA267" s="4">
        <f>SUMIFS('Aceite Virgen'!LA$6:LA$257,'Aceite Virgen'!$A$6:$A$257,"&gt;="&amp;$A267,'Aceite Virgen'!$B$6:$B$257,"&lt;="&amp;$B267)</f>
        <v>0.74</v>
      </c>
      <c r="LB267" s="4">
        <f>SUMIFS('Aceite Virgen'!LB$6:LB$257,'Aceite Virgen'!$A$6:$A$257,"&gt;="&amp;$A267,'Aceite Virgen'!$B$6:$B$257,"&lt;="&amp;$B267)</f>
        <v>2.77</v>
      </c>
      <c r="LC267" s="4">
        <f>SUMIFS('Aceite Virgen'!LC$6:LC$257,'Aceite Virgen'!$A$6:$A$257,"&gt;="&amp;$A267,'Aceite Virgen'!$B$6:$B$257,"&lt;="&amp;$B267)</f>
        <v>0</v>
      </c>
      <c r="LG267" s="4">
        <f>SUMIFS('Aceite Virgen'!LG$6:LG$257,'Aceite Virgen'!$A$6:$A$257,"&gt;="&amp;$A267,'Aceite Virgen'!$B$6:$B$257,"&lt;="&amp;$B267)</f>
        <v>2.2400000000000002</v>
      </c>
      <c r="LH267" s="4">
        <f>SUMIFS('Aceite Virgen'!LH$6:LH$257,'Aceite Virgen'!$A$6:$A$257,"&gt;="&amp;$A267,'Aceite Virgen'!$B$6:$B$257,"&lt;="&amp;$B267)</f>
        <v>0</v>
      </c>
      <c r="LI267" s="4">
        <f>SUMIFS('Aceite Virgen'!LI$6:LI$257,'Aceite Virgen'!$A$6:$A$257,"&gt;="&amp;$A267,'Aceite Virgen'!$B$6:$B$257,"&lt;="&amp;$B267)</f>
        <v>3.26</v>
      </c>
      <c r="LJ267" s="4">
        <f>SUMIFS('Aceite Virgen'!LJ$6:LJ$257,'Aceite Virgen'!$A$6:$A$257,"&gt;="&amp;$A267,'Aceite Virgen'!$B$6:$B$257,"&lt;="&amp;$B267)</f>
        <v>0</v>
      </c>
      <c r="LN267" s="4">
        <f>SUMIFS('Aceite Virgen'!LN$6:LN$257,'Aceite Virgen'!$A$6:$A$257,"&gt;="&amp;$A267,'Aceite Virgen'!$B$6:$B$257,"&lt;="&amp;$B267)</f>
        <v>4.88</v>
      </c>
      <c r="LO267" s="4">
        <f>SUMIFS('Aceite Virgen'!LO$6:LO$257,'Aceite Virgen'!$A$6:$A$257,"&gt;="&amp;$A267,'Aceite Virgen'!$B$6:$B$257,"&lt;="&amp;$B267)</f>
        <v>6.58</v>
      </c>
      <c r="LP267" s="4">
        <f>SUMIFS('Aceite Virgen'!LP$6:LP$257,'Aceite Virgen'!$A$6:$A$257,"&gt;="&amp;$A267,'Aceite Virgen'!$B$6:$B$257,"&lt;="&amp;$B267)</f>
        <v>3.78</v>
      </c>
      <c r="LQ267" s="4">
        <f>SUMIFS('Aceite Virgen'!LQ$6:LQ$257,'Aceite Virgen'!$A$6:$A$257,"&gt;="&amp;$A267,'Aceite Virgen'!$B$6:$B$257,"&lt;="&amp;$B267)</f>
        <v>10.48</v>
      </c>
      <c r="LU267" s="4">
        <f>SUMIFS('Aceite Virgen'!LU$6:LU$257,'Aceite Virgen'!$A$6:$A$257,"&gt;="&amp;$A267,'Aceite Virgen'!$B$6:$B$257,"&lt;="&amp;$B267)</f>
        <v>3.72</v>
      </c>
      <c r="LV267" s="4">
        <f>SUMIFS('Aceite Virgen'!LV$6:LV$257,'Aceite Virgen'!$A$6:$A$257,"&gt;="&amp;$A267,'Aceite Virgen'!$B$6:$B$257,"&lt;="&amp;$B267)</f>
        <v>14.01</v>
      </c>
      <c r="LW267" s="4">
        <f>SUMIFS('Aceite Virgen'!LW$6:LW$257,'Aceite Virgen'!$A$6:$A$257,"&gt;="&amp;$A267,'Aceite Virgen'!$B$6:$B$257,"&lt;="&amp;$B267)</f>
        <v>3.1799999999999997</v>
      </c>
      <c r="LX267" s="4">
        <f>SUMIFS('Aceite Virgen'!LX$6:LX$257,'Aceite Virgen'!$A$6:$A$257,"&gt;="&amp;$A267,'Aceite Virgen'!$B$6:$B$257,"&lt;="&amp;$B267)</f>
        <v>0</v>
      </c>
      <c r="MB267" s="4">
        <f>SUMIFS('Aceite Virgen'!MB$6:MB$257,'Aceite Virgen'!$A$6:$A$257,"&gt;="&amp;$A267,'Aceite Virgen'!$B$6:$B$257,"&lt;="&amp;$B267)</f>
        <v>3.13</v>
      </c>
      <c r="MC267" s="4">
        <f>SUMIFS('Aceite Virgen'!MC$6:MC$257,'Aceite Virgen'!$A$6:$A$257,"&gt;="&amp;$A267,'Aceite Virgen'!$B$6:$B$257,"&lt;="&amp;$B267)</f>
        <v>16.73</v>
      </c>
      <c r="MD267" s="4">
        <f>SUMIFS('Aceite Virgen'!MD$6:MD$257,'Aceite Virgen'!$A$6:$A$257,"&gt;="&amp;$A267,'Aceite Virgen'!$B$6:$B$257,"&lt;="&amp;$B267)</f>
        <v>1.04</v>
      </c>
      <c r="ME267" s="4">
        <f>SUMIFS('Aceite Virgen'!ME$6:ME$257,'Aceite Virgen'!$A$6:$A$257,"&gt;="&amp;$A267,'Aceite Virgen'!$B$6:$B$257,"&lt;="&amp;$B267)</f>
        <v>3.62</v>
      </c>
      <c r="MI267" s="4">
        <f>SUMIFS('Aceite Virgen'!MI$6:MI$257,'Aceite Virgen'!$A$6:$A$257,"&gt;="&amp;$A267,'Aceite Virgen'!$B$6:$B$257,"&lt;="&amp;$B267)</f>
        <v>2.2000000000000002</v>
      </c>
      <c r="MJ267" s="4">
        <f>SUMIFS('Aceite Virgen'!MJ$6:MJ$257,'Aceite Virgen'!$A$6:$A$257,"&gt;="&amp;$A267,'Aceite Virgen'!$B$6:$B$257,"&lt;="&amp;$B267)</f>
        <v>1.05</v>
      </c>
      <c r="MK267" s="4">
        <f>SUMIFS('Aceite Virgen'!MK$6:MK$257,'Aceite Virgen'!$A$6:$A$257,"&gt;="&amp;$A267,'Aceite Virgen'!$B$6:$B$257,"&lt;="&amp;$B267)</f>
        <v>0.93</v>
      </c>
      <c r="ML267" s="4">
        <f>SUMIFS('Aceite Virgen'!ML$6:ML$257,'Aceite Virgen'!$A$6:$A$257,"&gt;="&amp;$A267,'Aceite Virgen'!$B$6:$B$257,"&lt;="&amp;$B267)</f>
        <v>12.45</v>
      </c>
      <c r="MP267" s="4">
        <f>SUMIFS('Aceite Virgen'!MP$6:MP$257,'Aceite Virgen'!$A$6:$A$257,"&gt;="&amp;$A267,'Aceite Virgen'!$B$6:$B$257,"&lt;="&amp;$B267)</f>
        <v>4.45</v>
      </c>
      <c r="MQ267" s="4">
        <f>SUMIFS('Aceite Virgen'!MQ$6:MQ$257,'Aceite Virgen'!$A$6:$A$257,"&gt;="&amp;$A267,'Aceite Virgen'!$B$6:$B$257,"&lt;="&amp;$B267)</f>
        <v>2.81</v>
      </c>
      <c r="MR267" s="4">
        <f>SUMIFS('Aceite Virgen'!MR$6:MR$257,'Aceite Virgen'!$A$6:$A$257,"&gt;="&amp;$A267,'Aceite Virgen'!$B$6:$B$257,"&lt;="&amp;$B267)</f>
        <v>1.55</v>
      </c>
      <c r="MS267" s="4">
        <f>SUMIFS('Aceite Virgen'!MS$6:MS$257,'Aceite Virgen'!$A$6:$A$257,"&gt;="&amp;$A267,'Aceite Virgen'!$B$6:$B$257,"&lt;="&amp;$B267)</f>
        <v>20.34</v>
      </c>
      <c r="MW267" s="4">
        <f>SUMIFS('Aceite Virgen'!MW$6:MW$257,'Aceite Virgen'!$A$6:$A$257,"&gt;="&amp;$A267,'Aceite Virgen'!$B$6:$B$257,"&lt;="&amp;$B267)</f>
        <v>4.2700000000000005</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25.15</v>
      </c>
      <c r="ND267" s="4">
        <f>SUMIFS('Aceite Virgen'!ND$6:ND$257,'Aceite Virgen'!$A$6:$A$257,"&gt;="&amp;$A267,'Aceite Virgen'!$B$6:$B$257,"&lt;="&amp;$B267)</f>
        <v>6.13</v>
      </c>
      <c r="NE267" s="4">
        <f>SUMIFS('Aceite Virgen'!NE$6:NE$257,'Aceite Virgen'!$A$6:$A$257,"&gt;="&amp;$A267,'Aceite Virgen'!$B$6:$B$257,"&lt;="&amp;$B267)</f>
        <v>2.2000000000000002</v>
      </c>
      <c r="NF267" s="4">
        <f>SUMIFS('Aceite Virgen'!NF$6:NF$257,'Aceite Virgen'!$A$6:$A$257,"&gt;="&amp;$A267,'Aceite Virgen'!$B$6:$B$257,"&lt;="&amp;$B267)</f>
        <v>0.53</v>
      </c>
      <c r="NG267" s="4">
        <f>SUMIFS('Aceite Virgen'!NG$6:NG$257,'Aceite Virgen'!$A$6:$A$257,"&gt;="&amp;$A267,'Aceite Virgen'!$B$6:$B$257,"&lt;="&amp;$B267)</f>
        <v>28.03</v>
      </c>
      <c r="NK267" s="4">
        <f>SUMIFS('Aceite Virgen'!NK$6:NK$257,'Aceite Virgen'!$A$6:$A$257,"&gt;="&amp;$A267,'Aceite Virgen'!$B$6:$B$257,"&lt;="&amp;$B267)</f>
        <v>7.96</v>
      </c>
      <c r="NL267" s="4">
        <f>SUMIFS('Aceite Virgen'!NL$6:NL$257,'Aceite Virgen'!$A$6:$A$257,"&gt;="&amp;$A267,'Aceite Virgen'!$B$6:$B$257,"&lt;="&amp;$B267)</f>
        <v>5.1100000000000003</v>
      </c>
      <c r="NM267" s="4">
        <f>SUMIFS('Aceite Virgen'!NM$6:NM$257,'Aceite Virgen'!$A$6:$A$257,"&gt;="&amp;$A267,'Aceite Virgen'!$B$6:$B$257,"&lt;="&amp;$B267)</f>
        <v>0</v>
      </c>
      <c r="NN267" s="4">
        <f>SUMIFS('Aceite Virgen'!NN$6:NN$257,'Aceite Virgen'!$A$6:$A$257,"&gt;="&amp;$A267,'Aceite Virgen'!$B$6:$B$257,"&lt;="&amp;$B267)</f>
        <v>34.9</v>
      </c>
      <c r="NR267" s="4">
        <f>SUMIFS('Aceite Virgen'!NR$6:NR$257,'Aceite Virgen'!$A$6:$A$257,"&gt;="&amp;$A267,'Aceite Virgen'!$B$6:$B$257,"&lt;="&amp;$B267)</f>
        <v>6.23</v>
      </c>
      <c r="NS267" s="4">
        <f>SUMIFS('Aceite Virgen'!NS$6:NS$257,'Aceite Virgen'!$A$6:$A$257,"&gt;="&amp;$A267,'Aceite Virgen'!$B$6:$B$257,"&lt;="&amp;$B267)</f>
        <v>3.67</v>
      </c>
      <c r="NT267" s="4">
        <f>SUMIFS('Aceite Virgen'!NT$6:NT$257,'Aceite Virgen'!$A$6:$A$257,"&gt;="&amp;$A267,'Aceite Virgen'!$B$6:$B$257,"&lt;="&amp;$B267)</f>
        <v>2.02</v>
      </c>
      <c r="NU267" s="4">
        <f>SUMIFS('Aceite Virgen'!NU$6:NU$257,'Aceite Virgen'!$A$6:$A$257,"&gt;="&amp;$A267,'Aceite Virgen'!$B$6:$B$257,"&lt;="&amp;$B267)</f>
        <v>21.35</v>
      </c>
      <c r="NY267" s="4">
        <f>SUMIFS('Aceite Virgen'!NY$6:NY$257,'Aceite Virgen'!$A$6:$A$257,"&gt;="&amp;$A267,'Aceite Virgen'!$B$6:$B$257,"&lt;="&amp;$B267)</f>
        <v>3.38</v>
      </c>
      <c r="NZ267" s="4">
        <f>SUMIFS('Aceite Virgen'!NZ$6:NZ$257,'Aceite Virgen'!$A$6:$A$257,"&gt;="&amp;$A267,'Aceite Virgen'!$B$6:$B$257,"&lt;="&amp;$B267)</f>
        <v>2.5299999999999998</v>
      </c>
      <c r="OA267" s="4">
        <f>SUMIFS('Aceite Virgen'!OA$6:OA$257,'Aceite Virgen'!$A$6:$A$257,"&gt;="&amp;$A267,'Aceite Virgen'!$B$6:$B$257,"&lt;="&amp;$B267)</f>
        <v>2.5499999999999998</v>
      </c>
      <c r="OB267" s="4">
        <f>SUMIFS('Aceite Virgen'!OB$6:OB$257,'Aceite Virgen'!$A$6:$A$257,"&gt;="&amp;$A267,'Aceite Virgen'!$B$6:$B$257,"&lt;="&amp;$B267)</f>
        <v>5.16</v>
      </c>
      <c r="OF267" s="4">
        <f>SUMIFS('Aceite Virgen'!OF$6:OF$257,'Aceite Virgen'!$A$6:$A$257,"&gt;="&amp;$A267,'Aceite Virgen'!$B$6:$B$257,"&lt;="&amp;$B267)</f>
        <v>2.84</v>
      </c>
      <c r="OG267" s="4">
        <f>SUMIFS('Aceite Virgen'!OG$6:OG$257,'Aceite Virgen'!$A$6:$A$257,"&gt;="&amp;$A267,'Aceite Virgen'!$B$6:$B$257,"&lt;="&amp;$B267)</f>
        <v>5.5500000000000007</v>
      </c>
      <c r="OH267" s="4">
        <f>SUMIFS('Aceite Virgen'!OH$6:OH$257,'Aceite Virgen'!$A$6:$A$257,"&gt;="&amp;$A267,'Aceite Virgen'!$B$6:$B$257,"&lt;="&amp;$B267)</f>
        <v>2.5099999999999998</v>
      </c>
      <c r="OI267" s="4">
        <f>SUMIFS('Aceite Virgen'!OI$6:OI$257,'Aceite Virgen'!$A$6:$A$257,"&gt;="&amp;$A267,'Aceite Virgen'!$B$6:$B$257,"&lt;="&amp;$B267)</f>
        <v>1.78</v>
      </c>
      <c r="OM267" s="4">
        <f>SUMIFS('Aceite Virgen'!OM$6:OM$257,'Aceite Virgen'!$A$6:$A$257,"&gt;="&amp;$A267,'Aceite Virgen'!$B$6:$B$257,"&lt;="&amp;$B267)</f>
        <v>2.8899999999999997</v>
      </c>
      <c r="ON267" s="4">
        <f>SUMIFS('Aceite Virgen'!ON$6:ON$257,'Aceite Virgen'!$A$6:$A$257,"&gt;="&amp;$A267,'Aceite Virgen'!$B$6:$B$257,"&lt;="&amp;$B267)</f>
        <v>7.73</v>
      </c>
      <c r="OO267" s="4">
        <f>SUMIFS('Aceite Virgen'!OO$6:OO$257,'Aceite Virgen'!$A$6:$A$257,"&gt;="&amp;$A267,'Aceite Virgen'!$B$6:$B$257,"&lt;="&amp;$B267)</f>
        <v>1.36</v>
      </c>
      <c r="OP267" s="4">
        <f>SUMIFS('Aceite Virgen'!OP$6:OP$257,'Aceite Virgen'!$A$6:$A$257,"&gt;="&amp;$A267,'Aceite Virgen'!$B$6:$B$257,"&lt;="&amp;$B267)</f>
        <v>5.24</v>
      </c>
      <c r="OT267" s="4">
        <f>SUMIFS('Aceite Virgen'!OT$6:OT$257,'Aceite Virgen'!$A$6:$A$257,"&gt;="&amp;$A267,'Aceite Virgen'!$B$6:$B$257,"&lt;="&amp;$B267)</f>
        <v>0.68</v>
      </c>
      <c r="OU267" s="4">
        <f>SUMIFS('Aceite Virgen'!OU$6:OU$257,'Aceite Virgen'!$A$6:$A$257,"&gt;="&amp;$A267,'Aceite Virgen'!$B$6:$B$257,"&lt;="&amp;$B267)</f>
        <v>4.79</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0.7</v>
      </c>
      <c r="PB267" s="4">
        <f>SUMIFS('Aceite Virgen'!PB$6:PB$257,'Aceite Virgen'!$A$6:$A$257,"&gt;="&amp;$A267,'Aceite Virgen'!$B$6:$B$257,"&lt;="&amp;$B267)</f>
        <v>3.41</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1.61</v>
      </c>
      <c r="PI267" s="4">
        <f>SUMIFS('Aceite Virgen'!PI$6:PI$257,'Aceite Virgen'!$A$6:$A$257,"&gt;="&amp;$A267,'Aceite Virgen'!$B$6:$B$257,"&lt;="&amp;$B267)</f>
        <v>8.61</v>
      </c>
      <c r="PJ267" s="4">
        <f>SUMIFS('Aceite Virgen'!PJ$6:PJ$257,'Aceite Virgen'!$A$6:$A$257,"&gt;="&amp;$A267,'Aceite Virgen'!$B$6:$B$257,"&lt;="&amp;$B267)</f>
        <v>0</v>
      </c>
      <c r="PK267" s="4">
        <f>SUMIFS('Aceite Virgen'!PK$6:PK$257,'Aceite Virgen'!$A$6:$A$257,"&gt;="&amp;$A267,'Aceite Virgen'!$B$6:$B$257,"&lt;="&amp;$B267)</f>
        <v>0</v>
      </c>
      <c r="PO267" s="4">
        <f>SUMIFS('Aceite Virgen'!PO$6:PO$257,'Aceite Virgen'!$A$6:$A$257,"&gt;="&amp;$A267,'Aceite Virgen'!$B$6:$B$257,"&lt;="&amp;$B267)</f>
        <v>0.61</v>
      </c>
      <c r="PP267" s="4">
        <f>SUMIFS('Aceite Virgen'!PP$6:PP$257,'Aceite Virgen'!$A$6:$A$257,"&gt;="&amp;$A267,'Aceite Virgen'!$B$6:$B$257,"&lt;="&amp;$B267)</f>
        <v>3.7</v>
      </c>
      <c r="PQ267" s="4">
        <f>SUMIFS('Aceite Virgen'!PQ$6:PQ$257,'Aceite Virgen'!$A$6:$A$257,"&gt;="&amp;$A267,'Aceite Virgen'!$B$6:$B$257,"&lt;="&amp;$B267)</f>
        <v>0</v>
      </c>
      <c r="PR267" s="4">
        <f>SUMIFS('Aceite Virgen'!PR$6:PR$257,'Aceite Virgen'!$A$6:$A$257,"&gt;="&amp;$A267,'Aceite Virgen'!$B$6:$B$257,"&lt;="&amp;$B267)</f>
        <v>0</v>
      </c>
      <c r="PV267" s="4">
        <f>SUMIFS('Aceite Virgen'!PV$6:PV$257,'Aceite Virgen'!$A$6:$A$257,"&gt;="&amp;$A267,'Aceite Virgen'!$B$6:$B$257,"&lt;="&amp;$B267)</f>
        <v>0.22</v>
      </c>
      <c r="PW267" s="4">
        <f>SUMIFS('Aceite Virgen'!PW$6:PW$257,'Aceite Virgen'!$A$6:$A$257,"&gt;="&amp;$A267,'Aceite Virgen'!$B$6:$B$257,"&lt;="&amp;$B267)</f>
        <v>0</v>
      </c>
      <c r="PX267" s="4">
        <f>SUMIFS('Aceite Virgen'!PX$6:PX$257,'Aceite Virgen'!$A$6:$A$257,"&gt;="&amp;$A267,'Aceite Virgen'!$B$6:$B$257,"&lt;="&amp;$B267)</f>
        <v>0</v>
      </c>
      <c r="PY267" s="4">
        <f>SUMIFS('Aceite Virgen'!PY$6:PY$257,'Aceite Virgen'!$A$6:$A$257,"&gt;="&amp;$A267,'Aceite Virgen'!$B$6:$B$257,"&lt;="&amp;$B267)</f>
        <v>0.96</v>
      </c>
      <c r="QC267" s="4">
        <f>SUMIFS('Aceite Virgen'!QC$6:QC$257,'Aceite Virgen'!$A$6:$A$257,"&gt;="&amp;$A267,'Aceite Virgen'!$B$6:$B$257,"&lt;="&amp;$B267)</f>
        <v>1.58</v>
      </c>
      <c r="QD267" s="4">
        <f>SUMIFS('Aceite Virgen'!QD$6:QD$257,'Aceite Virgen'!$A$6:$A$257,"&gt;="&amp;$A267,'Aceite Virgen'!$B$6:$B$257,"&lt;="&amp;$B267)</f>
        <v>2.76</v>
      </c>
      <c r="QE267" s="4">
        <f>SUMIFS('Aceite Virgen'!QE$6:QE$257,'Aceite Virgen'!$A$6:$A$257,"&gt;="&amp;$A267,'Aceite Virgen'!$B$6:$B$257,"&lt;="&amp;$B267)</f>
        <v>0</v>
      </c>
      <c r="QF267" s="4">
        <f>SUMIFS('Aceite Virgen'!QF$6:QF$257,'Aceite Virgen'!$A$6:$A$257,"&gt;="&amp;$A267,'Aceite Virgen'!$B$6:$B$257,"&lt;="&amp;$B267)</f>
        <v>0</v>
      </c>
    </row>
    <row r="268" spans="1:448" x14ac:dyDescent="0.25">
      <c r="A268" s="9">
        <f>'TAM Aceite Virgen'!B16</f>
        <v>3.5</v>
      </c>
      <c r="B268" s="9">
        <f>'TAM Aceite Virgen'!C16</f>
        <v>3.6</v>
      </c>
      <c r="C268" s="9"/>
      <c r="D268" s="4">
        <f>SUMIFS('Aceite Virgen'!D$6:D$257,'Aceite Virgen'!$A$6:$A$257,"&gt;="&amp;$A268,'Aceite Virgen'!$B$6:$B$257,"&lt;="&amp;$B268)</f>
        <v>1.21</v>
      </c>
      <c r="E268" s="4">
        <f>SUMIFS('Aceite Virgen'!E$6:E$257,'Aceite Virgen'!$A$6:$A$257,"&gt;="&amp;$A268,'Aceite Virgen'!$B$6:$B$257,"&lt;="&amp;$B268)</f>
        <v>6.28</v>
      </c>
      <c r="F268" s="4">
        <f>SUMIFS('Aceite Virgen'!F$6:F$257,'Aceite Virgen'!$A$6:$A$257,"&gt;="&amp;$A268,'Aceite Virgen'!$B$6:$B$257,"&lt;="&amp;$B268)</f>
        <v>0.56000000000000005</v>
      </c>
      <c r="G268" s="4">
        <f>SUMIFS('Aceite Virgen'!G$6:G$257,'Aceite Virgen'!$A$6:$A$257,"&gt;="&amp;$A268,'Aceite Virgen'!$B$6:$B$257,"&lt;="&amp;$B268)</f>
        <v>0</v>
      </c>
      <c r="H268" s="9"/>
      <c r="I268" s="9"/>
      <c r="J268" s="9"/>
      <c r="K268" s="4">
        <f>SUMIFS('Aceite Virgen'!K$6:K$257,'Aceite Virgen'!$A$6:$A$257,"&gt;="&amp;$A268,'Aceite Virgen'!$B$6:$B$257,"&lt;="&amp;$B268)</f>
        <v>0.44</v>
      </c>
      <c r="L268" s="4">
        <f>SUMIFS('Aceite Virgen'!L$6:L$257,'Aceite Virgen'!$A$6:$A$257,"&gt;="&amp;$A268,'Aceite Virgen'!$B$6:$B$257,"&lt;="&amp;$B268)</f>
        <v>3.11</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0.64</v>
      </c>
      <c r="S268" s="4">
        <f>SUMIFS('Aceite Virgen'!S$6:S$257,'Aceite Virgen'!$A$6:$A$257,"&gt;="&amp;$A268,'Aceite Virgen'!$B$6:$B$257,"&lt;="&amp;$B268)</f>
        <v>4</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0.44</v>
      </c>
      <c r="Z268" s="4">
        <f>SUMIFS('Aceite Virgen'!Z$6:Z$257,'Aceite Virgen'!$A$6:$A$257,"&gt;="&amp;$A268,'Aceite Virgen'!$B$6:$B$257,"&lt;="&amp;$B268)</f>
        <v>2.5499999999999998</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1.54</v>
      </c>
      <c r="AG268" s="4">
        <f>SUMIFS('Aceite Virgen'!AG$6:AG$257,'Aceite Virgen'!$A$6:$A$257,"&gt;="&amp;$A268,'Aceite Virgen'!$B$6:$B$257,"&lt;="&amp;$B268)</f>
        <v>0</v>
      </c>
      <c r="AH268" s="4">
        <f>SUMIFS('Aceite Virgen'!AH$6:AH$257,'Aceite Virgen'!$A$6:$A$257,"&gt;="&amp;$A268,'Aceite Virgen'!$B$6:$B$257,"&lt;="&amp;$B268)</f>
        <v>1.81</v>
      </c>
      <c r="AI268" s="4">
        <f>SUMIFS('Aceite Virgen'!AI$6:AI$257,'Aceite Virgen'!$A$6:$A$257,"&gt;="&amp;$A268,'Aceite Virgen'!$B$6:$B$257,"&lt;="&amp;$B268)</f>
        <v>0</v>
      </c>
      <c r="AJ268" s="9"/>
      <c r="AK268" s="9"/>
      <c r="AL268" s="9"/>
      <c r="AM268" s="4">
        <f>SUMIFS('Aceite Virgen'!AM$6:AM$257,'Aceite Virgen'!$A$6:$A$257,"&gt;="&amp;$A268,'Aceite Virgen'!$B$6:$B$257,"&lt;="&amp;$B268)</f>
        <v>1.2</v>
      </c>
      <c r="AN268" s="4">
        <f>SUMIFS('Aceite Virgen'!AN$6:AN$257,'Aceite Virgen'!$A$6:$A$257,"&gt;="&amp;$A268,'Aceite Virgen'!$B$6:$B$257,"&lt;="&amp;$B268)</f>
        <v>1.26</v>
      </c>
      <c r="AO268" s="4">
        <f>SUMIFS('Aceite Virgen'!AO$6:AO$257,'Aceite Virgen'!$A$6:$A$257,"&gt;="&amp;$A268,'Aceite Virgen'!$B$6:$B$257,"&lt;="&amp;$B268)</f>
        <v>1.32</v>
      </c>
      <c r="AP268" s="4">
        <f>SUMIFS('Aceite Virgen'!AP$6:AP$257,'Aceite Virgen'!$A$6:$A$257,"&gt;="&amp;$A268,'Aceite Virgen'!$B$6:$B$257,"&lt;="&amp;$B268)</f>
        <v>0</v>
      </c>
      <c r="AQ268" s="9"/>
      <c r="AR268" s="9"/>
      <c r="AT268" s="4">
        <f>SUMIFS('Aceite Virgen'!AT$6:AT$257,'Aceite Virgen'!$A$6:$A$257,"&gt;="&amp;$A268,'Aceite Virgen'!$B$6:$B$257,"&lt;="&amp;$B268)</f>
        <v>1.36</v>
      </c>
      <c r="AU268" s="4">
        <f>SUMIFS('Aceite Virgen'!AU$6:AU$257,'Aceite Virgen'!$A$6:$A$257,"&gt;="&amp;$A268,'Aceite Virgen'!$B$6:$B$257,"&lt;="&amp;$B268)</f>
        <v>0</v>
      </c>
      <c r="AV268" s="4">
        <f>SUMIFS('Aceite Virgen'!AV$6:AV$257,'Aceite Virgen'!$A$6:$A$257,"&gt;="&amp;$A268,'Aceite Virgen'!$B$6:$B$257,"&lt;="&amp;$B268)</f>
        <v>1.6300000000000001</v>
      </c>
      <c r="AW268" s="4">
        <f>SUMIFS('Aceite Virgen'!AW$6:AW$257,'Aceite Virgen'!$A$6:$A$257,"&gt;="&amp;$A268,'Aceite Virgen'!$B$6:$B$257,"&lt;="&amp;$B268)</f>
        <v>0</v>
      </c>
      <c r="BA268" s="4">
        <f>SUMIFS('Aceite Virgen'!BA$6:BA$257,'Aceite Virgen'!$A$6:$A$257,"&gt;="&amp;A268,'Aceite Virgen'!$B$6:$B$257,"&lt;="&amp;B268)</f>
        <v>1.31</v>
      </c>
      <c r="BB268" s="4">
        <f>SUMIFS('Aceite Virgen'!BB$6:BB$257,'Aceite Virgen'!$A$6:$A$257,"&gt;="&amp;$A268,'Aceite Virgen'!$B$6:$B$257,"&lt;="&amp;$B268)</f>
        <v>4.7300000000000004</v>
      </c>
      <c r="BC268" s="4">
        <f>SUMIFS('Aceite Virgen'!BC$6:BC$257,'Aceite Virgen'!$A$6:$A$257,"&gt;="&amp;$A268,'Aceite Virgen'!$B$6:$B$257,"&lt;="&amp;$B268)</f>
        <v>0.96</v>
      </c>
      <c r="BD268" s="4">
        <f>SUMIFS('Aceite Virgen'!BD$6:BD$257,'Aceite Virgen'!$A$6:$A$257,"&gt;="&amp;$A268,'Aceite Virgen'!$B$6:$B$257,"&lt;="&amp;$B268)</f>
        <v>0</v>
      </c>
      <c r="BH268" s="4">
        <f>SUMIFS('Aceite Virgen'!BH$6:BH$257,'Aceite Virgen'!$A$6:$A$257,"&gt;="&amp;$A268,'Aceite Virgen'!$B$6:$B$257,"&lt;="&amp;$B268)</f>
        <v>2.06</v>
      </c>
      <c r="BI268" s="4">
        <f>SUMIFS('Aceite Virgen'!BI$6:BI$257,'Aceite Virgen'!$A$6:$A$257,"&gt;="&amp;$A268,'Aceite Virgen'!$B$6:$B$257,"&lt;="&amp;$B268)</f>
        <v>1.58</v>
      </c>
      <c r="BJ268" s="4">
        <f>SUMIFS('Aceite Virgen'!BJ$6:BJ$257,'Aceite Virgen'!$A$6:$A$257,"&gt;="&amp;$A268,'Aceite Virgen'!$B$6:$B$257,"&lt;="&amp;$B268)</f>
        <v>2.06</v>
      </c>
      <c r="BK268" s="4">
        <f>SUMIFS('Aceite Virgen'!BK$6:BK$257,'Aceite Virgen'!$A$6:$A$257,"&gt;="&amp;$A268,'Aceite Virgen'!$B$6:$B$257,"&lt;="&amp;$B268)</f>
        <v>0</v>
      </c>
      <c r="BO268" s="4">
        <f>SUMIFS('Aceite Virgen'!BO$6:BO$257,'Aceite Virgen'!$A$6:$A$257,"&gt;="&amp;$A268,'Aceite Virgen'!$B$6:$B$257,"&lt;="&amp;$B268)</f>
        <v>2.5799999999999996</v>
      </c>
      <c r="BP268" s="4">
        <f>SUMIFS('Aceite Virgen'!BP$6:BP$257,'Aceite Virgen'!$A$6:$A$257,"&gt;="&amp;$A268,'Aceite Virgen'!$B$6:$B$257,"&lt;="&amp;$B268)</f>
        <v>0.92</v>
      </c>
      <c r="BQ268" s="4">
        <f>SUMIFS('Aceite Virgen'!BQ$6:BQ$257,'Aceite Virgen'!$A$6:$A$257,"&gt;="&amp;$A268,'Aceite Virgen'!$B$6:$B$257,"&lt;="&amp;$B268)</f>
        <v>2.97</v>
      </c>
      <c r="BR268" s="4">
        <f>SUMIFS('Aceite Virgen'!BR$6:BR$257,'Aceite Virgen'!$A$6:$A$257,"&gt;="&amp;$A268,'Aceite Virgen'!$B$6:$B$257,"&lt;="&amp;$B268)</f>
        <v>0</v>
      </c>
      <c r="BV268" s="4">
        <f>SUMIFS('Aceite Virgen'!BV$6:BV$257,'Aceite Virgen'!$A$6:$A$257,"&gt;="&amp;$A268,'Aceite Virgen'!$B$6:$B$257,"&lt;="&amp;$B268)</f>
        <v>7.6</v>
      </c>
      <c r="BW268" s="4">
        <f>SUMIFS('Aceite Virgen'!BW$6:BW$257,'Aceite Virgen'!$A$6:$A$257,"&gt;="&amp;$A268,'Aceite Virgen'!$B$6:$B$257,"&lt;="&amp;$B268)</f>
        <v>22.36</v>
      </c>
      <c r="BX268" s="4">
        <f>SUMIFS('Aceite Virgen'!BX$6:BX$257,'Aceite Virgen'!$A$6:$A$257,"&gt;="&amp;$A268,'Aceite Virgen'!$B$6:$B$257,"&lt;="&amp;$B268)</f>
        <v>6.17</v>
      </c>
      <c r="BY268" s="4">
        <f>SUMIFS('Aceite Virgen'!BY$6:BY$257,'Aceite Virgen'!$A$6:$A$257,"&gt;="&amp;$A268,'Aceite Virgen'!$B$6:$B$257,"&lt;="&amp;$B268)</f>
        <v>0</v>
      </c>
      <c r="CC268" s="4">
        <f>SUMIFS('Aceite Virgen'!CC$6:CC$257,'Aceite Virgen'!$A$6:$A$257,"&gt;="&amp;$A268,'Aceite Virgen'!$B$6:$B$257,"&lt;="&amp;$B268)</f>
        <v>15.34</v>
      </c>
      <c r="CD268" s="4">
        <f>SUMIFS('Aceite Virgen'!CD$6:CD$257,'Aceite Virgen'!$A$6:$A$257,"&gt;="&amp;$A268,'Aceite Virgen'!$B$6:$B$257,"&lt;="&amp;$B268)</f>
        <v>35.82</v>
      </c>
      <c r="CE268" s="4">
        <f>SUMIFS('Aceite Virgen'!CE$6:CE$257,'Aceite Virgen'!$A$6:$A$257,"&gt;="&amp;$A268,'Aceite Virgen'!$B$6:$B$257,"&lt;="&amp;$B268)</f>
        <v>14</v>
      </c>
      <c r="CF268" s="4">
        <f>SUMIFS('Aceite Virgen'!CF$6:CF$257,'Aceite Virgen'!$A$6:$A$257,"&gt;="&amp;$A268,'Aceite Virgen'!$B$6:$B$257,"&lt;="&amp;$B268)</f>
        <v>0</v>
      </c>
      <c r="CJ268" s="4">
        <f>SUMIFS('Aceite Virgen'!CJ$6:CJ$257,'Aceite Virgen'!$A$6:$A$257,"&gt;="&amp;$A268,'Aceite Virgen'!$B$6:$B$257,"&lt;="&amp;$B268)</f>
        <v>24.660000000000004</v>
      </c>
      <c r="CK268" s="4">
        <f>SUMIFS('Aceite Virgen'!CK$6:CK$257,'Aceite Virgen'!$A$6:$A$257,"&gt;="&amp;$A268,'Aceite Virgen'!$B$6:$B$257,"&lt;="&amp;$B268)</f>
        <v>35.909999999999997</v>
      </c>
      <c r="CL268" s="4">
        <f>SUMIFS('Aceite Virgen'!CL$6:CL$257,'Aceite Virgen'!$A$6:$A$257,"&gt;="&amp;$A268,'Aceite Virgen'!$B$6:$B$257,"&lt;="&amp;$B268)</f>
        <v>22.52</v>
      </c>
      <c r="CM268" s="4">
        <f>SUMIFS('Aceite Virgen'!CM$6:CM$257,'Aceite Virgen'!$A$6:$A$257,"&gt;="&amp;$A268,'Aceite Virgen'!$B$6:$B$257,"&lt;="&amp;$B268)</f>
        <v>45.68</v>
      </c>
      <c r="CQ268" s="4">
        <f>SUMIFS('Aceite Virgen'!CQ$6:CQ$257,'Aceite Virgen'!$A$6:$A$257,"&gt;="&amp;$A268,'Aceite Virgen'!$B$6:$B$257,"&lt;="&amp;$B268)</f>
        <v>31.92</v>
      </c>
      <c r="CR268" s="4">
        <f>SUMIFS('Aceite Virgen'!CR$6:CR$257,'Aceite Virgen'!$A$6:$A$257,"&gt;="&amp;$A268,'Aceite Virgen'!$B$6:$B$257,"&lt;="&amp;$B268)</f>
        <v>27.87</v>
      </c>
      <c r="CS268" s="4">
        <f>SUMIFS('Aceite Virgen'!CS$6:CS$257,'Aceite Virgen'!$A$6:$A$257,"&gt;="&amp;$A268,'Aceite Virgen'!$B$6:$B$257,"&lt;="&amp;$B268)</f>
        <v>32.880000000000003</v>
      </c>
      <c r="CT268" s="4">
        <f>SUMIFS('Aceite Virgen'!CT$6:CT$257,'Aceite Virgen'!$A$6:$A$257,"&gt;="&amp;$A268,'Aceite Virgen'!$B$6:$B$257,"&lt;="&amp;$B268)</f>
        <v>46.41</v>
      </c>
      <c r="CX268" s="4">
        <f>SUMIFS('Aceite Virgen'!CX$6:CX$257,'Aceite Virgen'!$A$6:$A$257,"&gt;="&amp;$A268,'Aceite Virgen'!$B$6:$B$257,"&lt;="&amp;$B268)</f>
        <v>27.63</v>
      </c>
      <c r="CY268" s="4">
        <f>SUMIFS('Aceite Virgen'!CY$6:CY$257,'Aceite Virgen'!$A$6:$A$257,"&gt;="&amp;$A268,'Aceite Virgen'!$B$6:$B$257,"&lt;="&amp;$B268)</f>
        <v>30.42</v>
      </c>
      <c r="CZ268" s="4">
        <f>SUMIFS('Aceite Virgen'!CZ$6:CZ$257,'Aceite Virgen'!$A$6:$A$257,"&gt;="&amp;$A268,'Aceite Virgen'!$B$6:$B$257,"&lt;="&amp;$B268)</f>
        <v>29.88</v>
      </c>
      <c r="DA268" s="4">
        <f>SUMIFS('Aceite Virgen'!DA$6:DA$257,'Aceite Virgen'!$A$6:$A$257,"&gt;="&amp;$A268,'Aceite Virgen'!$B$6:$B$257,"&lt;="&amp;$B268)</f>
        <v>16.66</v>
      </c>
      <c r="DE268" s="4">
        <f>SUMIFS('Aceite Virgen'!DE$6:DE$257,'Aceite Virgen'!$A$6:$A$257,"&gt;="&amp;$A268,'Aceite Virgen'!$B$6:$B$257,"&lt;="&amp;$B268)</f>
        <v>28.52</v>
      </c>
      <c r="DF268" s="4">
        <f>SUMIFS('Aceite Virgen'!DF$6:DF$257,'Aceite Virgen'!$A$6:$A$257,"&gt;="&amp;$A268,'Aceite Virgen'!$B$6:$B$257,"&lt;="&amp;$B268)</f>
        <v>28.68</v>
      </c>
      <c r="DG268" s="4">
        <f>SUMIFS('Aceite Virgen'!DG$6:DG$257,'Aceite Virgen'!$A$6:$A$257,"&gt;="&amp;$A268,'Aceite Virgen'!$B$6:$B$257,"&lt;="&amp;$B268)</f>
        <v>31.200000000000003</v>
      </c>
      <c r="DH268" s="4">
        <f>SUMIFS('Aceite Virgen'!DH$6:DH$257,'Aceite Virgen'!$A$6:$A$257,"&gt;="&amp;$A268,'Aceite Virgen'!$B$6:$B$257,"&lt;="&amp;$B268)</f>
        <v>0</v>
      </c>
      <c r="DL268" s="4">
        <f>SUMIFS('Aceite Virgen'!DL$6:DL$257,'Aceite Virgen'!$A$6:$A$257,"&gt;="&amp;$A268,'Aceite Virgen'!$B$6:$B$257,"&lt;="&amp;$B268)</f>
        <v>5.56</v>
      </c>
      <c r="DM268" s="4">
        <f>SUMIFS('Aceite Virgen'!DM$6:DM$257,'Aceite Virgen'!$A$6:$A$257,"&gt;="&amp;$A268,'Aceite Virgen'!$B$6:$B$257,"&lt;="&amp;$B268)</f>
        <v>8.61</v>
      </c>
      <c r="DN268" s="4">
        <f>SUMIFS('Aceite Virgen'!DN$6:DN$257,'Aceite Virgen'!$A$6:$A$257,"&gt;="&amp;$A268,'Aceite Virgen'!$B$6:$B$257,"&lt;="&amp;$B268)</f>
        <v>5.3599999999999994</v>
      </c>
      <c r="DO268" s="4">
        <f>SUMIFS('Aceite Virgen'!DO$6:DO$257,'Aceite Virgen'!$A$6:$A$257,"&gt;="&amp;$A268,'Aceite Virgen'!$B$6:$B$257,"&lt;="&amp;$B268)</f>
        <v>2.83</v>
      </c>
      <c r="DS268" s="4">
        <f>SUMIFS('Aceite Virgen'!DS$6:DS$257,'Aceite Virgen'!$A$6:$A$257,"&gt;="&amp;$A268,'Aceite Virgen'!$B$6:$B$257,"&lt;="&amp;$B268)</f>
        <v>1.69</v>
      </c>
      <c r="DT268" s="4">
        <f>SUMIFS('Aceite Virgen'!DT$6:DT$257,'Aceite Virgen'!$A$6:$A$257,"&gt;="&amp;$A268,'Aceite Virgen'!$B$6:$B$257,"&lt;="&amp;$B268)</f>
        <v>0</v>
      </c>
      <c r="DU268" s="4">
        <f>SUMIFS('Aceite Virgen'!DU$6:DU$257,'Aceite Virgen'!$A$6:$A$257,"&gt;="&amp;$A268,'Aceite Virgen'!$B$6:$B$257,"&lt;="&amp;$B268)</f>
        <v>2.2000000000000002</v>
      </c>
      <c r="DV268" s="4">
        <f>SUMIFS('Aceite Virgen'!DV$6:DV$257,'Aceite Virgen'!$A$6:$A$257,"&gt;="&amp;$A268,'Aceite Virgen'!$B$6:$B$257,"&lt;="&amp;$B268)</f>
        <v>0</v>
      </c>
      <c r="DZ268" s="4">
        <f>SUMIFS('Aceite Virgen'!DZ$6:DZ$257,'Aceite Virgen'!$A$6:$A$257,"&gt;="&amp;$A268,'Aceite Virgen'!$B$6:$B$257,"&lt;="&amp;$B268)</f>
        <v>2.82</v>
      </c>
      <c r="EA268" s="4">
        <f>SUMIFS('Aceite Virgen'!EA$6:EA$257,'Aceite Virgen'!$A$6:$A$257,"&gt;="&amp;$A268,'Aceite Virgen'!$B$6:$B$257,"&lt;="&amp;$B268)</f>
        <v>1.08</v>
      </c>
      <c r="EB268" s="4">
        <f>SUMIFS('Aceite Virgen'!EB$6:EB$257,'Aceite Virgen'!$A$6:$A$257,"&gt;="&amp;$A268,'Aceite Virgen'!$B$6:$B$257,"&lt;="&amp;$B268)</f>
        <v>2.68</v>
      </c>
      <c r="EC268" s="4">
        <f>SUMIFS('Aceite Virgen'!EC$6:EC$257,'Aceite Virgen'!$A$6:$A$257,"&gt;="&amp;$A268,'Aceite Virgen'!$B$6:$B$257,"&lt;="&amp;$B268)</f>
        <v>0</v>
      </c>
      <c r="EG268" s="4">
        <f>SUMIFS('Aceite Virgen'!EG$6:EG$257,'Aceite Virgen'!$A$6:$A$257,"&gt;="&amp;$A268,'Aceite Virgen'!$B$6:$B$257,"&lt;="&amp;$B268)</f>
        <v>1.57</v>
      </c>
      <c r="EH268" s="4">
        <f>SUMIFS('Aceite Virgen'!EH$6:EH$257,'Aceite Virgen'!$A$6:$A$257,"&gt;="&amp;$A268,'Aceite Virgen'!$B$6:$B$257,"&lt;="&amp;$B268)</f>
        <v>1.54</v>
      </c>
      <c r="EI268" s="4">
        <f>SUMIFS('Aceite Virgen'!EI$6:EI$257,'Aceite Virgen'!$A$6:$A$257,"&gt;="&amp;$A268,'Aceite Virgen'!$B$6:$B$257,"&lt;="&amp;$B268)</f>
        <v>0.82000000000000006</v>
      </c>
      <c r="EJ268" s="4">
        <f>SUMIFS('Aceite Virgen'!EJ$6:EJ$257,'Aceite Virgen'!$A$6:$A$257,"&gt;="&amp;$A268,'Aceite Virgen'!$B$6:$B$257,"&lt;="&amp;$B268)</f>
        <v>0</v>
      </c>
      <c r="EN268" s="4">
        <f>SUMIFS('Aceite Virgen'!EN$6:EN$257,'Aceite Virgen'!$A$6:$A$257,"&gt;="&amp;$A268,'Aceite Virgen'!$B$6:$B$257,"&lt;="&amp;$B268)</f>
        <v>1.5299999999999998</v>
      </c>
      <c r="EO268" s="4">
        <f>SUMIFS('Aceite Virgen'!EO$6:EO$257,'Aceite Virgen'!$A$6:$A$257,"&gt;="&amp;$A268,'Aceite Virgen'!$B$6:$B$257,"&lt;="&amp;$B268)</f>
        <v>0</v>
      </c>
      <c r="EP268" s="4">
        <f>SUMIFS('Aceite Virgen'!EP$6:EP$257,'Aceite Virgen'!$A$6:$A$257,"&gt;="&amp;$A268,'Aceite Virgen'!$B$6:$B$257,"&lt;="&amp;$B268)</f>
        <v>0.72</v>
      </c>
      <c r="EQ268" s="4">
        <f>SUMIFS('Aceite Virgen'!EQ$6:EQ$257,'Aceite Virgen'!$A$6:$A$257,"&gt;="&amp;$A268,'Aceite Virgen'!$B$6:$B$257,"&lt;="&amp;$B268)</f>
        <v>12.84</v>
      </c>
      <c r="EU268" s="4">
        <f>SUMIFS('Aceite Virgen'!EU$6:EU$257,'Aceite Virgen'!$A$6:$A$257,"&gt;="&amp;$A268,'Aceite Virgen'!$B$6:$B$257,"&lt;="&amp;$B268)</f>
        <v>0.98</v>
      </c>
      <c r="EV268" s="4">
        <f>SUMIFS('Aceite Virgen'!EV$6:EV$257,'Aceite Virgen'!$A$6:$A$257,"&gt;="&amp;$A268,'Aceite Virgen'!$B$6:$B$257,"&lt;="&amp;$B268)</f>
        <v>0</v>
      </c>
      <c r="EW268" s="4">
        <f>SUMIFS('Aceite Virgen'!EW$6:EW$257,'Aceite Virgen'!$A$6:$A$257,"&gt;="&amp;$A268,'Aceite Virgen'!$B$6:$B$257,"&lt;="&amp;$B268)</f>
        <v>0.67</v>
      </c>
      <c r="EX268" s="4">
        <f>SUMIFS('Aceite Virgen'!EX$6:EX$257,'Aceite Virgen'!$A$6:$A$257,"&gt;="&amp;$A268,'Aceite Virgen'!$B$6:$B$257,"&lt;="&amp;$B268)</f>
        <v>0</v>
      </c>
      <c r="FB268" s="4">
        <f>SUMIFS('Aceite Virgen'!FB$6:FB$257,'Aceite Virgen'!$A$6:$A$257,"&gt;="&amp;$A268,'Aceite Virgen'!$B$6:$B$257,"&lt;="&amp;$B268)</f>
        <v>2.48</v>
      </c>
      <c r="FC268" s="4">
        <f>SUMIFS('Aceite Virgen'!FC$6:FC$257,'Aceite Virgen'!$A$6:$A$257,"&gt;="&amp;$A268,'Aceite Virgen'!$B$6:$B$257,"&lt;="&amp;$B268)</f>
        <v>1</v>
      </c>
      <c r="FD268" s="4">
        <f>SUMIFS('Aceite Virgen'!FD$6:FD$257,'Aceite Virgen'!$A$6:$A$257,"&gt;="&amp;$A268,'Aceite Virgen'!$B$6:$B$257,"&lt;="&amp;$B268)</f>
        <v>3.27</v>
      </c>
      <c r="FE268" s="4">
        <f>SUMIFS('Aceite Virgen'!FE$6:FE$257,'Aceite Virgen'!$A$6:$A$257,"&gt;="&amp;$A268,'Aceite Virgen'!$B$6:$B$257,"&lt;="&amp;$B268)</f>
        <v>1.1200000000000001</v>
      </c>
      <c r="FI268" s="4">
        <f>SUMIFS('Aceite Virgen'!FI$6:FI$257,'Aceite Virgen'!$A$6:$A$257,"&gt;="&amp;$A268,'Aceite Virgen'!$B$6:$B$257,"&lt;="&amp;$B268)</f>
        <v>3.7600000000000002</v>
      </c>
      <c r="FJ268" s="4">
        <f>SUMIFS('Aceite Virgen'!FJ$6:FJ$257,'Aceite Virgen'!$A$6:$A$257,"&gt;="&amp;$A268,'Aceite Virgen'!$B$6:$B$257,"&lt;="&amp;$B268)</f>
        <v>6.0600000000000005</v>
      </c>
      <c r="FK268" s="4">
        <f>SUMIFS('Aceite Virgen'!FK$6:FK$257,'Aceite Virgen'!$A$6:$A$257,"&gt;="&amp;$A268,'Aceite Virgen'!$B$6:$B$257,"&lt;="&amp;$B268)</f>
        <v>3.94</v>
      </c>
      <c r="FL268" s="4">
        <f>SUMIFS('Aceite Virgen'!FL$6:FL$257,'Aceite Virgen'!$A$6:$A$257,"&gt;="&amp;$A268,'Aceite Virgen'!$B$6:$B$257,"&lt;="&amp;$B268)</f>
        <v>0</v>
      </c>
      <c r="FP268" s="4">
        <f>SUMIFS('Aceite Virgen'!FP$6:FP$257,'Aceite Virgen'!$A$6:$A$257,"&gt;="&amp;$A268,'Aceite Virgen'!$B$6:$B$257,"&lt;="&amp;$B268)</f>
        <v>3.5300000000000002</v>
      </c>
      <c r="FQ268" s="4">
        <f>SUMIFS('Aceite Virgen'!FQ$6:FQ$257,'Aceite Virgen'!$A$6:$A$257,"&gt;="&amp;$A268,'Aceite Virgen'!$B$6:$B$257,"&lt;="&amp;$B268)</f>
        <v>3.57</v>
      </c>
      <c r="FR268" s="4">
        <f>SUMIFS('Aceite Virgen'!FR$6:FR$257,'Aceite Virgen'!$A$6:$A$257,"&gt;="&amp;$A268,'Aceite Virgen'!$B$6:$B$257,"&lt;="&amp;$B268)</f>
        <v>4.4000000000000004</v>
      </c>
      <c r="FS268" s="4">
        <f>SUMIFS('Aceite Virgen'!FS$6:FS$257,'Aceite Virgen'!$A$6:$A$257,"&gt;="&amp;$A268,'Aceite Virgen'!$B$6:$B$257,"&lt;="&amp;$B268)</f>
        <v>0</v>
      </c>
      <c r="FW268" s="4">
        <f>SUMIFS('Aceite Virgen'!FW$6:FW$257,'Aceite Virgen'!$A$6:$A$257,"&gt;="&amp;$A268,'Aceite Virgen'!$B$6:$B$257,"&lt;="&amp;$B268)</f>
        <v>3.82</v>
      </c>
      <c r="FX268" s="4">
        <f>SUMIFS('Aceite Virgen'!FX$6:FX$257,'Aceite Virgen'!$A$6:$A$257,"&gt;="&amp;$A268,'Aceite Virgen'!$B$6:$B$257,"&lt;="&amp;$B268)</f>
        <v>0</v>
      </c>
      <c r="FY268" s="4">
        <f>SUMIFS('Aceite Virgen'!FY$6:FY$257,'Aceite Virgen'!$A$6:$A$257,"&gt;="&amp;$A268,'Aceite Virgen'!$B$6:$B$257,"&lt;="&amp;$B268)</f>
        <v>5.01</v>
      </c>
      <c r="FZ268" s="4">
        <f>SUMIFS('Aceite Virgen'!FZ$6:FZ$257,'Aceite Virgen'!$A$6:$A$257,"&gt;="&amp;$A268,'Aceite Virgen'!$B$6:$B$257,"&lt;="&amp;$B268)</f>
        <v>0</v>
      </c>
      <c r="GD268" s="4">
        <f>SUMIFS('Aceite Virgen'!GD$6:GD$257,'Aceite Virgen'!$A$6:$A$257,"&gt;="&amp;$A268,'Aceite Virgen'!$B$6:$B$257,"&lt;="&amp;$B268)</f>
        <v>3.19</v>
      </c>
      <c r="GE268" s="4">
        <f>SUMIFS('Aceite Virgen'!GE$6:GE$257,'Aceite Virgen'!$A$6:$A$257,"&gt;="&amp;$A268,'Aceite Virgen'!$B$6:$B$257,"&lt;="&amp;$B268)</f>
        <v>0</v>
      </c>
      <c r="GF268" s="4">
        <f>SUMIFS('Aceite Virgen'!GF$6:GF$257,'Aceite Virgen'!$A$6:$A$257,"&gt;="&amp;$A268,'Aceite Virgen'!$B$6:$B$257,"&lt;="&amp;$B268)</f>
        <v>3.97</v>
      </c>
      <c r="GG268" s="4">
        <f>SUMIFS('Aceite Virgen'!GG$6:GG$257,'Aceite Virgen'!$A$6:$A$257,"&gt;="&amp;$A268,'Aceite Virgen'!$B$6:$B$257,"&lt;="&amp;$B268)</f>
        <v>4.59</v>
      </c>
      <c r="GK268" s="4">
        <f>SUMIFS('Aceite Virgen'!GK$6:GK$257,'Aceite Virgen'!$A$6:$A$257,"&gt;="&amp;$A268,'Aceite Virgen'!$B$6:$B$257,"&lt;="&amp;$B268)</f>
        <v>2.5499999999999998</v>
      </c>
      <c r="GL268" s="4">
        <f>SUMIFS('Aceite Virgen'!GL$6:GL$257,'Aceite Virgen'!$A$6:$A$257,"&gt;="&amp;$A268,'Aceite Virgen'!$B$6:$B$257,"&lt;="&amp;$B268)</f>
        <v>0</v>
      </c>
      <c r="GM268" s="4">
        <f>SUMIFS('Aceite Virgen'!GM$6:GM$257,'Aceite Virgen'!$A$6:$A$257,"&gt;="&amp;$A268,'Aceite Virgen'!$B$6:$B$257,"&lt;="&amp;$B268)</f>
        <v>2.64</v>
      </c>
      <c r="GN268" s="4">
        <f>SUMIFS('Aceite Virgen'!GN$6:GN$257,'Aceite Virgen'!$A$6:$A$257,"&gt;="&amp;$A268,'Aceite Virgen'!$B$6:$B$257,"&lt;="&amp;$B268)</f>
        <v>10.87</v>
      </c>
      <c r="GR268" s="4">
        <f>SUMIFS('Aceite Virgen'!GR$6:GR$257,'Aceite Virgen'!$A$6:$A$257,"&gt;="&amp;$A268,'Aceite Virgen'!$B$6:$B$257,"&lt;="&amp;$B268)</f>
        <v>2.46</v>
      </c>
      <c r="GS268" s="4">
        <f>SUMIFS('Aceite Virgen'!GS$6:GS$257,'Aceite Virgen'!$A$6:$A$257,"&gt;="&amp;$A268,'Aceite Virgen'!$B$6:$B$257,"&lt;="&amp;$B268)</f>
        <v>0</v>
      </c>
      <c r="GT268" s="4">
        <f>SUMIFS('Aceite Virgen'!GT$6:GT$257,'Aceite Virgen'!$A$6:$A$257,"&gt;="&amp;$A268,'Aceite Virgen'!$B$6:$B$257,"&lt;="&amp;$B268)</f>
        <v>3.46</v>
      </c>
      <c r="GU268" s="4">
        <f>SUMIFS('Aceite Virgen'!GU$6:GU$257,'Aceite Virgen'!$A$6:$A$257,"&gt;="&amp;$A268,'Aceite Virgen'!$B$6:$B$257,"&lt;="&amp;$B268)</f>
        <v>0</v>
      </c>
      <c r="GY268" s="4">
        <f>SUMIFS('Aceite Virgen'!GY$6:GY$257,'Aceite Virgen'!$A$6:$A$257,"&gt;="&amp;$A268,'Aceite Virgen'!$B$6:$B$257,"&lt;="&amp;$B268)</f>
        <v>4.18</v>
      </c>
      <c r="GZ268" s="4">
        <f>SUMIFS('Aceite Virgen'!GZ$6:GZ$257,'Aceite Virgen'!$A$6:$A$257,"&gt;="&amp;$A268,'Aceite Virgen'!$B$6:$B$257,"&lt;="&amp;$B268)</f>
        <v>0</v>
      </c>
      <c r="HA268" s="4">
        <f>SUMIFS('Aceite Virgen'!HA$6:HA$257,'Aceite Virgen'!$A$6:$A$257,"&gt;="&amp;$A268,'Aceite Virgen'!$B$6:$B$257,"&lt;="&amp;$B268)</f>
        <v>5.53</v>
      </c>
      <c r="HB268" s="4">
        <f>SUMIFS('Aceite Virgen'!HB$6:HB$257,'Aceite Virgen'!$A$6:$A$257,"&gt;="&amp;$A268,'Aceite Virgen'!$B$6:$B$257,"&lt;="&amp;$B268)</f>
        <v>0</v>
      </c>
      <c r="HF268" s="4">
        <f>SUMIFS('Aceite Virgen'!HF$6:HF$257,'Aceite Virgen'!$A$6:$A$257,"&gt;="&amp;$A268,'Aceite Virgen'!$B$6:$B$257,"&lt;="&amp;$B268)</f>
        <v>2.87</v>
      </c>
      <c r="HG268" s="4">
        <f>SUMIFS('Aceite Virgen'!HG$6:HG$257,'Aceite Virgen'!$A$6:$A$257,"&gt;="&amp;$A268,'Aceite Virgen'!$B$6:$B$257,"&lt;="&amp;$B268)</f>
        <v>0</v>
      </c>
      <c r="HH268" s="4">
        <f>SUMIFS('Aceite Virgen'!HH$6:HH$257,'Aceite Virgen'!$A$6:$A$257,"&gt;="&amp;$A268,'Aceite Virgen'!$B$6:$B$257,"&lt;="&amp;$B268)</f>
        <v>3.98</v>
      </c>
      <c r="HI268" s="4">
        <f>SUMIFS('Aceite Virgen'!HI$6:HI$257,'Aceite Virgen'!$A$6:$A$257,"&gt;="&amp;$A268,'Aceite Virgen'!$B$6:$B$257,"&lt;="&amp;$B268)</f>
        <v>0</v>
      </c>
      <c r="HM268" s="4">
        <f>SUMIFS('Aceite Virgen'!HM$6:HM$257,'Aceite Virgen'!$A$6:$A$257,"&gt;="&amp;$A268,'Aceite Virgen'!$B$6:$B$257,"&lt;="&amp;$B268)</f>
        <v>1.49</v>
      </c>
      <c r="HN268" s="4">
        <f>SUMIFS('Aceite Virgen'!HN$6:HN$257,'Aceite Virgen'!$A$6:$A$257,"&gt;="&amp;$A268,'Aceite Virgen'!$B$6:$B$257,"&lt;="&amp;$B268)</f>
        <v>0</v>
      </c>
      <c r="HO268" s="4">
        <f>SUMIFS('Aceite Virgen'!HO$6:HO$257,'Aceite Virgen'!$A$6:$A$257,"&gt;="&amp;$A268,'Aceite Virgen'!$B$6:$B$257,"&lt;="&amp;$B268)</f>
        <v>1.71</v>
      </c>
      <c r="HP268" s="4">
        <f>SUMIFS('Aceite Virgen'!HP$6:HP$257,'Aceite Virgen'!$A$6:$A$257,"&gt;="&amp;$A268,'Aceite Virgen'!$B$6:$B$257,"&lt;="&amp;$B268)</f>
        <v>5</v>
      </c>
      <c r="HT268" s="4">
        <f>SUMIFS('Aceite Virgen'!HT$6:HT$257,'Aceite Virgen'!$A$6:$A$257,"&gt;="&amp;$A268,'Aceite Virgen'!$B$6:$B$257,"&lt;="&amp;$B268)</f>
        <v>0</v>
      </c>
      <c r="HU268" s="4">
        <f>SUMIFS('Aceite Virgen'!HU$6:HU$257,'Aceite Virgen'!$A$6:$A$257,"&gt;="&amp;$A268,'Aceite Virgen'!$B$6:$B$257,"&lt;="&amp;$B268)</f>
        <v>0</v>
      </c>
      <c r="HV268" s="4">
        <f>SUMIFS('Aceite Virgen'!HV$6:HV$257,'Aceite Virgen'!$A$6:$A$257,"&gt;="&amp;$A268,'Aceite Virgen'!$B$6:$B$257,"&lt;="&amp;$B268)</f>
        <v>0</v>
      </c>
      <c r="HW268" s="4">
        <f>SUMIFS('Aceite Virgen'!HW$6:HW$257,'Aceite Virgen'!$A$6:$A$257,"&gt;="&amp;$A268,'Aceite Virgen'!$B$6:$B$257,"&lt;="&amp;$B268)</f>
        <v>0</v>
      </c>
      <c r="IA268" s="4">
        <f>SUMIFS('Aceite Virgen'!IA$6:IA$257,'Aceite Virgen'!$A$6:$A$257,"&gt;="&amp;$A268,'Aceite Virgen'!$B$6:$B$257,"&lt;="&amp;$B268)</f>
        <v>0.79</v>
      </c>
      <c r="IB268" s="4">
        <f>SUMIFS('Aceite Virgen'!IB$6:IB$257,'Aceite Virgen'!$A$6:$A$257,"&gt;="&amp;$A268,'Aceite Virgen'!$B$6:$B$257,"&lt;="&amp;$B268)</f>
        <v>2.06</v>
      </c>
      <c r="IC268" s="4">
        <f>SUMIFS('Aceite Virgen'!IC$6:IC$257,'Aceite Virgen'!$A$6:$A$257,"&gt;="&amp;$A268,'Aceite Virgen'!$B$6:$B$257,"&lt;="&amp;$B268)</f>
        <v>0.64</v>
      </c>
      <c r="ID268" s="4">
        <f>SUMIFS('Aceite Virgen'!ID$6:ID$257,'Aceite Virgen'!$A$6:$A$257,"&gt;="&amp;$A268,'Aceite Virgen'!$B$6:$B$257,"&lt;="&amp;$B268)</f>
        <v>0</v>
      </c>
      <c r="IH268" s="4">
        <f>SUMIFS('Aceite Virgen'!IH$6:IH$257,'Aceite Virgen'!$A$6:$A$257,"&gt;="&amp;$A268,'Aceite Virgen'!$B$6:$B$257,"&lt;="&amp;$B268)</f>
        <v>0.58000000000000007</v>
      </c>
      <c r="II268" s="4">
        <f>SUMIFS('Aceite Virgen'!II$6:II$257,'Aceite Virgen'!$A$6:$A$257,"&gt;="&amp;$A268,'Aceite Virgen'!$B$6:$B$257,"&lt;="&amp;$B268)</f>
        <v>0</v>
      </c>
      <c r="IJ268" s="4">
        <f>SUMIFS('Aceite Virgen'!IJ$6:IJ$257,'Aceite Virgen'!$A$6:$A$257,"&gt;="&amp;$A268,'Aceite Virgen'!$B$6:$B$257,"&lt;="&amp;$B268)</f>
        <v>0.2</v>
      </c>
      <c r="IK268" s="4">
        <f>SUMIFS('Aceite Virgen'!IK$6:IK$257,'Aceite Virgen'!$A$6:$A$257,"&gt;="&amp;$A268,'Aceite Virgen'!$B$6:$B$257,"&lt;="&amp;$B268)</f>
        <v>0</v>
      </c>
      <c r="IO268" s="4">
        <f>SUMIFS('Aceite Virgen'!IO$6:IO$257,'Aceite Virgen'!$A$6:$A$257,"&gt;="&amp;$A268,'Aceite Virgen'!$B$6:$B$257,"&lt;="&amp;$B268)</f>
        <v>0.47</v>
      </c>
      <c r="IP268" s="4">
        <f>SUMIFS('Aceite Virgen'!IP$6:IP$257,'Aceite Virgen'!$A$6:$A$257,"&gt;="&amp;$A268,'Aceite Virgen'!$B$6:$B$257,"&lt;="&amp;$B268)</f>
        <v>0</v>
      </c>
      <c r="IQ268" s="4">
        <f>SUMIFS('Aceite Virgen'!IQ$6:IQ$257,'Aceite Virgen'!$A$6:$A$257,"&gt;="&amp;$A268,'Aceite Virgen'!$B$6:$B$257,"&lt;="&amp;$B268)</f>
        <v>0.47</v>
      </c>
      <c r="IR268" s="4">
        <f>SUMIFS('Aceite Virgen'!IR$6:IR$257,'Aceite Virgen'!$A$6:$A$257,"&gt;="&amp;$A268,'Aceite Virgen'!$B$6:$B$257,"&lt;="&amp;$B268)</f>
        <v>0</v>
      </c>
      <c r="IV268" s="4">
        <f>SUMIFS('Aceite Virgen'!IV$6:IV$257,'Aceite Virgen'!$A$6:$A$257,"&gt;="&amp;$A268,'Aceite Virgen'!$B$6:$B$257,"&lt;="&amp;$B268)</f>
        <v>2.06</v>
      </c>
      <c r="IW268" s="4">
        <f>SUMIFS('Aceite Virgen'!IW$6:IW$257,'Aceite Virgen'!$A$6:$A$257,"&gt;="&amp;$A268,'Aceite Virgen'!$B$6:$B$257,"&lt;="&amp;$B268)</f>
        <v>0</v>
      </c>
      <c r="IX268" s="4">
        <f>SUMIFS('Aceite Virgen'!IX$6:IX$257,'Aceite Virgen'!$A$6:$A$257,"&gt;="&amp;$A268,'Aceite Virgen'!$B$6:$B$257,"&lt;="&amp;$B268)</f>
        <v>3.03</v>
      </c>
      <c r="IY268" s="4">
        <f>SUMIFS('Aceite Virgen'!IY$6:IY$257,'Aceite Virgen'!$A$6:$A$257,"&gt;="&amp;$A268,'Aceite Virgen'!$B$6:$B$257,"&lt;="&amp;$B268)</f>
        <v>0</v>
      </c>
      <c r="JC268" s="4">
        <f>SUMIFS('Aceite Virgen'!JC$6:JC$257,'Aceite Virgen'!$A$6:$A$257,"&gt;="&amp;$A268,'Aceite Virgen'!$B$6:$B$257,"&lt;="&amp;$B268)</f>
        <v>0.56000000000000005</v>
      </c>
      <c r="JD268" s="4">
        <f>SUMIFS('Aceite Virgen'!JD$6:JD$257,'Aceite Virgen'!$A$6:$A$257,"&gt;="&amp;$A268,'Aceite Virgen'!$B$6:$B$257,"&lt;="&amp;$B268)</f>
        <v>0</v>
      </c>
      <c r="JE268" s="4">
        <f>SUMIFS('Aceite Virgen'!JE$6:JE$257,'Aceite Virgen'!$A$6:$A$257,"&gt;="&amp;$A268,'Aceite Virgen'!$B$6:$B$257,"&lt;="&amp;$B268)</f>
        <v>0.87</v>
      </c>
      <c r="JF268" s="4">
        <f>SUMIFS('Aceite Virgen'!JF$6:JF$257,'Aceite Virgen'!$A$6:$A$257,"&gt;="&amp;$A268,'Aceite Virgen'!$B$6:$B$257,"&lt;="&amp;$B268)</f>
        <v>0</v>
      </c>
      <c r="JJ268" s="4">
        <f>SUMIFS('Aceite Virgen'!JJ$6:JJ$257,'Aceite Virgen'!$A$6:$A$257,"&gt;="&amp;$A268,'Aceite Virgen'!$B$6:$B$257,"&lt;="&amp;$B268)</f>
        <v>0.99</v>
      </c>
      <c r="JK268" s="4">
        <f>SUMIFS('Aceite Virgen'!JK$6:JK$257,'Aceite Virgen'!$A$6:$A$257,"&gt;="&amp;$A268,'Aceite Virgen'!$B$6:$B$257,"&lt;="&amp;$B268)</f>
        <v>2.2599999999999998</v>
      </c>
      <c r="JL268" s="4">
        <f>SUMIFS('Aceite Virgen'!JL$6:JL$257,'Aceite Virgen'!$A$6:$A$257,"&gt;="&amp;$A268,'Aceite Virgen'!$B$6:$B$257,"&lt;="&amp;$B268)</f>
        <v>1.04</v>
      </c>
      <c r="JM268" s="4">
        <f>SUMIFS('Aceite Virgen'!JM$6:JM$257,'Aceite Virgen'!$A$6:$A$257,"&gt;="&amp;$A268,'Aceite Virgen'!$B$6:$B$257,"&lt;="&amp;$B268)</f>
        <v>0</v>
      </c>
      <c r="JQ268" s="4">
        <f>SUMIFS('Aceite Virgen'!JQ$6:JQ$257,'Aceite Virgen'!$A$6:$A$257,"&gt;="&amp;$A268,'Aceite Virgen'!$B$6:$B$257,"&lt;="&amp;$B268)</f>
        <v>0.55000000000000004</v>
      </c>
      <c r="JR268" s="4">
        <f>SUMIFS('Aceite Virgen'!JR$6:JR$257,'Aceite Virgen'!$A$6:$A$257,"&gt;="&amp;$A268,'Aceite Virgen'!$B$6:$B$257,"&lt;="&amp;$B268)</f>
        <v>0</v>
      </c>
      <c r="JS268" s="4">
        <f>SUMIFS('Aceite Virgen'!JS$6:JS$257,'Aceite Virgen'!$A$6:$A$257,"&gt;="&amp;$A268,'Aceite Virgen'!$B$6:$B$257,"&lt;="&amp;$B268)</f>
        <v>0.87999999999999989</v>
      </c>
      <c r="JT268" s="4">
        <f>SUMIFS('Aceite Virgen'!JT$6:JT$257,'Aceite Virgen'!$A$6:$A$257,"&gt;="&amp;$A268,'Aceite Virgen'!$B$6:$B$257,"&lt;="&amp;$B268)</f>
        <v>0</v>
      </c>
      <c r="JX268" s="4">
        <f>SUMIFS('Aceite Virgen'!JX$6:JX$257,'Aceite Virgen'!$A$6:$A$257,"&gt;="&amp;$A268,'Aceite Virgen'!$B$6:$B$257,"&lt;="&amp;$B268)</f>
        <v>0.64</v>
      </c>
      <c r="JY268" s="4">
        <f>SUMIFS('Aceite Virgen'!JY$6:JY$257,'Aceite Virgen'!$A$6:$A$257,"&gt;="&amp;$A268,'Aceite Virgen'!$B$6:$B$257,"&lt;="&amp;$B268)</f>
        <v>0</v>
      </c>
      <c r="JZ268" s="4">
        <f>SUMIFS('Aceite Virgen'!JZ$6:JZ$257,'Aceite Virgen'!$A$6:$A$257,"&gt;="&amp;$A268,'Aceite Virgen'!$B$6:$B$257,"&lt;="&amp;$B268)</f>
        <v>0.83</v>
      </c>
      <c r="KA268" s="4">
        <f>SUMIFS('Aceite Virgen'!KA$6:KA$257,'Aceite Virgen'!$A$6:$A$257,"&gt;="&amp;$A268,'Aceite Virgen'!$B$6:$B$257,"&lt;="&amp;$B268)</f>
        <v>0</v>
      </c>
      <c r="KE268" s="4">
        <f>SUMIFS('Aceite Virgen'!KE$6:KE$257,'Aceite Virgen'!$A$6:$A$257,"&gt;="&amp;$A268,'Aceite Virgen'!$B$6:$B$257,"&lt;="&amp;$B268)</f>
        <v>0.73</v>
      </c>
      <c r="KF268" s="4">
        <f>SUMIFS('Aceite Virgen'!KF$6:KF$257,'Aceite Virgen'!$A$6:$A$257,"&gt;="&amp;$A268,'Aceite Virgen'!$B$6:$B$257,"&lt;="&amp;$B268)</f>
        <v>0.38</v>
      </c>
      <c r="KG268" s="4">
        <f>SUMIFS('Aceite Virgen'!KG$6:KG$257,'Aceite Virgen'!$A$6:$A$257,"&gt;="&amp;$A268,'Aceite Virgen'!$B$6:$B$257,"&lt;="&amp;$B268)</f>
        <v>0.24</v>
      </c>
      <c r="KH268" s="4">
        <f>SUMIFS('Aceite Virgen'!KH$6:KH$257,'Aceite Virgen'!$A$6:$A$257,"&gt;="&amp;$A268,'Aceite Virgen'!$B$6:$B$257,"&lt;="&amp;$B268)</f>
        <v>2.23</v>
      </c>
      <c r="KL268" s="4">
        <f>SUMIFS('Aceite Virgen'!KL$6:KL$257,'Aceite Virgen'!$A$6:$A$257,"&gt;="&amp;$A268,'Aceite Virgen'!$B$6:$B$257,"&lt;="&amp;$B268)</f>
        <v>0.3</v>
      </c>
      <c r="KM268" s="4">
        <f>SUMIFS('Aceite Virgen'!KM$6:KM$257,'Aceite Virgen'!$A$6:$A$257,"&gt;="&amp;$A268,'Aceite Virgen'!$B$6:$B$257,"&lt;="&amp;$B268)</f>
        <v>2.12</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5.04</v>
      </c>
      <c r="KT268" s="4">
        <f>SUMIFS('Aceite Virgen'!KT$6:KT$257,'Aceite Virgen'!$A$6:$A$257,"&gt;="&amp;$A268,'Aceite Virgen'!$B$6:$B$257,"&lt;="&amp;$B268)</f>
        <v>1.03</v>
      </c>
      <c r="KU268" s="4">
        <f>SUMIFS('Aceite Virgen'!KU$6:KU$257,'Aceite Virgen'!$A$6:$A$257,"&gt;="&amp;$A268,'Aceite Virgen'!$B$6:$B$257,"&lt;="&amp;$B268)</f>
        <v>7.3699999999999992</v>
      </c>
      <c r="KV268" s="4">
        <f>SUMIFS('Aceite Virgen'!KV$6:KV$257,'Aceite Virgen'!$A$6:$A$257,"&gt;="&amp;$A268,'Aceite Virgen'!$B$6:$B$257,"&lt;="&amp;$B268)</f>
        <v>0</v>
      </c>
      <c r="KZ268" s="4">
        <f>SUMIFS('Aceite Virgen'!KZ$6:KZ$257,'Aceite Virgen'!$A$6:$A$257,"&gt;="&amp;$A268,'Aceite Virgen'!$B$6:$B$257,"&lt;="&amp;$B268)</f>
        <v>1.7399999999999998</v>
      </c>
      <c r="LA268" s="4">
        <f>SUMIFS('Aceite Virgen'!LA$6:LA$257,'Aceite Virgen'!$A$6:$A$257,"&gt;="&amp;$A268,'Aceite Virgen'!$B$6:$B$257,"&lt;="&amp;$B268)</f>
        <v>1.37</v>
      </c>
      <c r="LB268" s="4">
        <f>SUMIFS('Aceite Virgen'!LB$6:LB$257,'Aceite Virgen'!$A$6:$A$257,"&gt;="&amp;$A268,'Aceite Virgen'!$B$6:$B$257,"&lt;="&amp;$B268)</f>
        <v>2.39</v>
      </c>
      <c r="LC268" s="4">
        <f>SUMIFS('Aceite Virgen'!LC$6:LC$257,'Aceite Virgen'!$A$6:$A$257,"&gt;="&amp;$A268,'Aceite Virgen'!$B$6:$B$257,"&lt;="&amp;$B268)</f>
        <v>0</v>
      </c>
      <c r="LG268" s="4">
        <f>SUMIFS('Aceite Virgen'!LG$6:LG$257,'Aceite Virgen'!$A$6:$A$257,"&gt;="&amp;$A268,'Aceite Virgen'!$B$6:$B$257,"&lt;="&amp;$B268)</f>
        <v>0.54</v>
      </c>
      <c r="LH268" s="4">
        <f>SUMIFS('Aceite Virgen'!LH$6:LH$257,'Aceite Virgen'!$A$6:$A$257,"&gt;="&amp;$A268,'Aceite Virgen'!$B$6:$B$257,"&lt;="&amp;$B268)</f>
        <v>0</v>
      </c>
      <c r="LI268" s="4">
        <f>SUMIFS('Aceite Virgen'!LI$6:LI$257,'Aceite Virgen'!$A$6:$A$257,"&gt;="&amp;$A268,'Aceite Virgen'!$B$6:$B$257,"&lt;="&amp;$B268)</f>
        <v>0.41</v>
      </c>
      <c r="LJ268" s="4">
        <f>SUMIFS('Aceite Virgen'!LJ$6:LJ$257,'Aceite Virgen'!$A$6:$A$257,"&gt;="&amp;$A268,'Aceite Virgen'!$B$6:$B$257,"&lt;="&amp;$B268)</f>
        <v>0</v>
      </c>
      <c r="LN268" s="4">
        <f>SUMIFS('Aceite Virgen'!LN$6:LN$257,'Aceite Virgen'!$A$6:$A$257,"&gt;="&amp;$A268,'Aceite Virgen'!$B$6:$B$257,"&lt;="&amp;$B268)</f>
        <v>0.49</v>
      </c>
      <c r="LO268" s="4">
        <f>SUMIFS('Aceite Virgen'!LO$6:LO$257,'Aceite Virgen'!$A$6:$A$257,"&gt;="&amp;$A268,'Aceite Virgen'!$B$6:$B$257,"&lt;="&amp;$B268)</f>
        <v>4.6900000000000004</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0.16</v>
      </c>
      <c r="LV268" s="4">
        <f>SUMIFS('Aceite Virgen'!LV$6:LV$257,'Aceite Virgen'!$A$6:$A$257,"&gt;="&amp;$A268,'Aceite Virgen'!$B$6:$B$257,"&lt;="&amp;$B268)</f>
        <v>0</v>
      </c>
      <c r="LW268" s="4">
        <f>SUMIFS('Aceite Virgen'!LW$6:LW$257,'Aceite Virgen'!$A$6:$A$257,"&gt;="&amp;$A268,'Aceite Virgen'!$B$6:$B$257,"&lt;="&amp;$B268)</f>
        <v>0.24</v>
      </c>
      <c r="LX268" s="4">
        <f>SUMIFS('Aceite Virgen'!LX$6:LX$257,'Aceite Virgen'!$A$6:$A$257,"&gt;="&amp;$A268,'Aceite Virgen'!$B$6:$B$257,"&lt;="&amp;$B268)</f>
        <v>0</v>
      </c>
      <c r="MB268" s="4">
        <f>SUMIFS('Aceite Virgen'!MB$6:MB$257,'Aceite Virgen'!$A$6:$A$257,"&gt;="&amp;$A268,'Aceite Virgen'!$B$6:$B$257,"&lt;="&amp;$B268)</f>
        <v>2.2999999999999998</v>
      </c>
      <c r="MC268" s="4">
        <f>SUMIFS('Aceite Virgen'!MC$6:MC$257,'Aceite Virgen'!$A$6:$A$257,"&gt;="&amp;$A268,'Aceite Virgen'!$B$6:$B$257,"&lt;="&amp;$B268)</f>
        <v>10.37</v>
      </c>
      <c r="MD268" s="4">
        <f>SUMIFS('Aceite Virgen'!MD$6:MD$257,'Aceite Virgen'!$A$6:$A$257,"&gt;="&amp;$A268,'Aceite Virgen'!$B$6:$B$257,"&lt;="&amp;$B268)</f>
        <v>1.89</v>
      </c>
      <c r="ME268" s="4">
        <f>SUMIFS('Aceite Virgen'!ME$6:ME$257,'Aceite Virgen'!$A$6:$A$257,"&gt;="&amp;$A268,'Aceite Virgen'!$B$6:$B$257,"&lt;="&amp;$B268)</f>
        <v>0</v>
      </c>
      <c r="MI268" s="4">
        <f>SUMIFS('Aceite Virgen'!MI$6:MI$257,'Aceite Virgen'!$A$6:$A$257,"&gt;="&amp;$A268,'Aceite Virgen'!$B$6:$B$257,"&lt;="&amp;$B268)</f>
        <v>34.809999999999995</v>
      </c>
      <c r="MJ268" s="4">
        <f>SUMIFS('Aceite Virgen'!MJ$6:MJ$257,'Aceite Virgen'!$A$6:$A$257,"&gt;="&amp;$A268,'Aceite Virgen'!$B$6:$B$257,"&lt;="&amp;$B268)</f>
        <v>31.52</v>
      </c>
      <c r="MK268" s="4">
        <f>SUMIFS('Aceite Virgen'!MK$6:MK$257,'Aceite Virgen'!$A$6:$A$257,"&gt;="&amp;$A268,'Aceite Virgen'!$B$6:$B$257,"&lt;="&amp;$B268)</f>
        <v>40.9</v>
      </c>
      <c r="ML268" s="4">
        <f>SUMIFS('Aceite Virgen'!ML$6:ML$257,'Aceite Virgen'!$A$6:$A$257,"&gt;="&amp;$A268,'Aceite Virgen'!$B$6:$B$257,"&lt;="&amp;$B268)</f>
        <v>18.239999999999998</v>
      </c>
      <c r="MP268" s="4">
        <f>SUMIFS('Aceite Virgen'!MP$6:MP$257,'Aceite Virgen'!$A$6:$A$257,"&gt;="&amp;$A268,'Aceite Virgen'!$B$6:$B$257,"&lt;="&amp;$B268)</f>
        <v>32.340000000000003</v>
      </c>
      <c r="MQ268" s="4">
        <f>SUMIFS('Aceite Virgen'!MQ$6:MQ$257,'Aceite Virgen'!$A$6:$A$257,"&gt;="&amp;$A268,'Aceite Virgen'!$B$6:$B$257,"&lt;="&amp;$B268)</f>
        <v>19.899999999999999</v>
      </c>
      <c r="MR268" s="4">
        <f>SUMIFS('Aceite Virgen'!MR$6:MR$257,'Aceite Virgen'!$A$6:$A$257,"&gt;="&amp;$A268,'Aceite Virgen'!$B$6:$B$257,"&lt;="&amp;$B268)</f>
        <v>41.96</v>
      </c>
      <c r="MS268" s="4">
        <f>SUMIFS('Aceite Virgen'!MS$6:MS$257,'Aceite Virgen'!$A$6:$A$257,"&gt;="&amp;$A268,'Aceite Virgen'!$B$6:$B$257,"&lt;="&amp;$B268)</f>
        <v>4.62</v>
      </c>
      <c r="MW268" s="4">
        <f>SUMIFS('Aceite Virgen'!MW$6:MW$257,'Aceite Virgen'!$A$6:$A$257,"&gt;="&amp;$A268,'Aceite Virgen'!$B$6:$B$257,"&lt;="&amp;$B268)</f>
        <v>39.86</v>
      </c>
      <c r="MX268" s="4">
        <f>SUMIFS('Aceite Virgen'!MX$6:MX$257,'Aceite Virgen'!$A$6:$A$257,"&gt;="&amp;$A268,'Aceite Virgen'!$B$6:$B$257,"&lt;="&amp;$B268)</f>
        <v>36.28</v>
      </c>
      <c r="MY268" s="4">
        <f>SUMIFS('Aceite Virgen'!MY$6:MY$257,'Aceite Virgen'!$A$6:$A$257,"&gt;="&amp;$A268,'Aceite Virgen'!$B$6:$B$257,"&lt;="&amp;$B268)</f>
        <v>51.11</v>
      </c>
      <c r="MZ268" s="4">
        <f>SUMIFS('Aceite Virgen'!MZ$6:MZ$257,'Aceite Virgen'!$A$6:$A$257,"&gt;="&amp;$A268,'Aceite Virgen'!$B$6:$B$257,"&lt;="&amp;$B268)</f>
        <v>4.5599999999999996</v>
      </c>
      <c r="ND268" s="4">
        <f>SUMIFS('Aceite Virgen'!ND$6:ND$257,'Aceite Virgen'!$A$6:$A$257,"&gt;="&amp;$A268,'Aceite Virgen'!$B$6:$B$257,"&lt;="&amp;$B268)</f>
        <v>33</v>
      </c>
      <c r="NE268" s="4">
        <f>SUMIFS('Aceite Virgen'!NE$6:NE$257,'Aceite Virgen'!$A$6:$A$257,"&gt;="&amp;$A268,'Aceite Virgen'!$B$6:$B$257,"&lt;="&amp;$B268)</f>
        <v>13.62</v>
      </c>
      <c r="NF268" s="4">
        <f>SUMIFS('Aceite Virgen'!NF$6:NF$257,'Aceite Virgen'!$A$6:$A$257,"&gt;="&amp;$A268,'Aceite Virgen'!$B$6:$B$257,"&lt;="&amp;$B268)</f>
        <v>49.57</v>
      </c>
      <c r="NG268" s="4">
        <f>SUMIFS('Aceite Virgen'!NG$6:NG$257,'Aceite Virgen'!$A$6:$A$257,"&gt;="&amp;$A268,'Aceite Virgen'!$B$6:$B$257,"&lt;="&amp;$B268)</f>
        <v>4.62</v>
      </c>
      <c r="NK268" s="4">
        <f>SUMIFS('Aceite Virgen'!NK$6:NK$257,'Aceite Virgen'!$A$6:$A$257,"&gt;="&amp;$A268,'Aceite Virgen'!$B$6:$B$257,"&lt;="&amp;$B268)</f>
        <v>28.93</v>
      </c>
      <c r="NL268" s="4">
        <f>SUMIFS('Aceite Virgen'!NL$6:NL$257,'Aceite Virgen'!$A$6:$A$257,"&gt;="&amp;$A268,'Aceite Virgen'!$B$6:$B$257,"&lt;="&amp;$B268)</f>
        <v>18.22</v>
      </c>
      <c r="NM268" s="4">
        <f>SUMIFS('Aceite Virgen'!NM$6:NM$257,'Aceite Virgen'!$A$6:$A$257,"&gt;="&amp;$A268,'Aceite Virgen'!$B$6:$B$257,"&lt;="&amp;$B268)</f>
        <v>39.880000000000003</v>
      </c>
      <c r="NN268" s="4">
        <f>SUMIFS('Aceite Virgen'!NN$6:NN$257,'Aceite Virgen'!$A$6:$A$257,"&gt;="&amp;$A268,'Aceite Virgen'!$B$6:$B$257,"&lt;="&amp;$B268)</f>
        <v>5.67</v>
      </c>
      <c r="NR268" s="4">
        <f>SUMIFS('Aceite Virgen'!NR$6:NR$257,'Aceite Virgen'!$A$6:$A$257,"&gt;="&amp;$A268,'Aceite Virgen'!$B$6:$B$257,"&lt;="&amp;$B268)</f>
        <v>34.9</v>
      </c>
      <c r="NS268" s="4">
        <f>SUMIFS('Aceite Virgen'!NS$6:NS$257,'Aceite Virgen'!$A$6:$A$257,"&gt;="&amp;$A268,'Aceite Virgen'!$B$6:$B$257,"&lt;="&amp;$B268)</f>
        <v>34.379999999999995</v>
      </c>
      <c r="NT268" s="4">
        <f>SUMIFS('Aceite Virgen'!NT$6:NT$257,'Aceite Virgen'!$A$6:$A$257,"&gt;="&amp;$A268,'Aceite Virgen'!$B$6:$B$257,"&lt;="&amp;$B268)</f>
        <v>48.54</v>
      </c>
      <c r="NU268" s="4">
        <f>SUMIFS('Aceite Virgen'!NU$6:NU$257,'Aceite Virgen'!$A$6:$A$257,"&gt;="&amp;$A268,'Aceite Virgen'!$B$6:$B$257,"&lt;="&amp;$B268)</f>
        <v>10.010000000000002</v>
      </c>
      <c r="NY268" s="4">
        <f>SUMIFS('Aceite Virgen'!NY$6:NY$257,'Aceite Virgen'!$A$6:$A$257,"&gt;="&amp;$A268,'Aceite Virgen'!$B$6:$B$257,"&lt;="&amp;$B268)</f>
        <v>9.129999999999999</v>
      </c>
      <c r="NZ268" s="4">
        <f>SUMIFS('Aceite Virgen'!NZ$6:NZ$257,'Aceite Virgen'!$A$6:$A$257,"&gt;="&amp;$A268,'Aceite Virgen'!$B$6:$B$257,"&lt;="&amp;$B268)</f>
        <v>26.4</v>
      </c>
      <c r="OA268" s="4">
        <f>SUMIFS('Aceite Virgen'!OA$6:OA$257,'Aceite Virgen'!$A$6:$A$257,"&gt;="&amp;$A268,'Aceite Virgen'!$B$6:$B$257,"&lt;="&amp;$B268)</f>
        <v>1.44</v>
      </c>
      <c r="OB268" s="4">
        <f>SUMIFS('Aceite Virgen'!OB$6:OB$257,'Aceite Virgen'!$A$6:$A$257,"&gt;="&amp;$A268,'Aceite Virgen'!$B$6:$B$257,"&lt;="&amp;$B268)</f>
        <v>16.23</v>
      </c>
      <c r="OF268" s="4">
        <f>SUMIFS('Aceite Virgen'!OF$6:OF$257,'Aceite Virgen'!$A$6:$A$257,"&gt;="&amp;$A268,'Aceite Virgen'!$B$6:$B$257,"&lt;="&amp;$B268)</f>
        <v>5.8900000000000006</v>
      </c>
      <c r="OG268" s="4">
        <f>SUMIFS('Aceite Virgen'!OG$6:OG$257,'Aceite Virgen'!$A$6:$A$257,"&gt;="&amp;$A268,'Aceite Virgen'!$B$6:$B$257,"&lt;="&amp;$B268)</f>
        <v>26.41</v>
      </c>
      <c r="OH268" s="4">
        <f>SUMIFS('Aceite Virgen'!OH$6:OH$257,'Aceite Virgen'!$A$6:$A$257,"&gt;="&amp;$A268,'Aceite Virgen'!$B$6:$B$257,"&lt;="&amp;$B268)</f>
        <v>1.72</v>
      </c>
      <c r="OI268" s="4">
        <f>SUMIFS('Aceite Virgen'!OI$6:OI$257,'Aceite Virgen'!$A$6:$A$257,"&gt;="&amp;$A268,'Aceite Virgen'!$B$6:$B$257,"&lt;="&amp;$B268)</f>
        <v>1.23</v>
      </c>
      <c r="OM268" s="4">
        <f>SUMIFS('Aceite Virgen'!OM$6:OM$257,'Aceite Virgen'!$A$6:$A$257,"&gt;="&amp;$A268,'Aceite Virgen'!$B$6:$B$257,"&lt;="&amp;$B268)</f>
        <v>5.41</v>
      </c>
      <c r="ON268" s="4">
        <f>SUMIFS('Aceite Virgen'!ON$6:ON$257,'Aceite Virgen'!$A$6:$A$257,"&gt;="&amp;$A268,'Aceite Virgen'!$B$6:$B$257,"&lt;="&amp;$B268)</f>
        <v>30.42</v>
      </c>
      <c r="OO268" s="4">
        <f>SUMIFS('Aceite Virgen'!OO$6:OO$257,'Aceite Virgen'!$A$6:$A$257,"&gt;="&amp;$A268,'Aceite Virgen'!$B$6:$B$257,"&lt;="&amp;$B268)</f>
        <v>1.3399999999999999</v>
      </c>
      <c r="OP268" s="4">
        <f>SUMIFS('Aceite Virgen'!OP$6:OP$257,'Aceite Virgen'!$A$6:$A$257,"&gt;="&amp;$A268,'Aceite Virgen'!$B$6:$B$257,"&lt;="&amp;$B268)</f>
        <v>1.1599999999999999</v>
      </c>
      <c r="OT268" s="4">
        <f>SUMIFS('Aceite Virgen'!OT$6:OT$257,'Aceite Virgen'!$A$6:$A$257,"&gt;="&amp;$A268,'Aceite Virgen'!$B$6:$B$257,"&lt;="&amp;$B268)</f>
        <v>0.28999999999999998</v>
      </c>
      <c r="OU268" s="4">
        <f>SUMIFS('Aceite Virgen'!OU$6:OU$257,'Aceite Virgen'!$A$6:$A$257,"&gt;="&amp;$A268,'Aceite Virgen'!$B$6:$B$257,"&lt;="&amp;$B268)</f>
        <v>0</v>
      </c>
      <c r="OV268" s="4">
        <f>SUMIFS('Aceite Virgen'!OV$6:OV$257,'Aceite Virgen'!$A$6:$A$257,"&gt;="&amp;$A268,'Aceite Virgen'!$B$6:$B$257,"&lt;="&amp;$B268)</f>
        <v>0.46</v>
      </c>
      <c r="OW268" s="4">
        <f>SUMIFS('Aceite Virgen'!OW$6:OW$257,'Aceite Virgen'!$A$6:$A$257,"&gt;="&amp;$A268,'Aceite Virgen'!$B$6:$B$257,"&lt;="&amp;$B268)</f>
        <v>0</v>
      </c>
      <c r="PA268" s="4">
        <f>SUMIFS('Aceite Virgen'!PA$6:PA$257,'Aceite Virgen'!$A$6:$A$257,"&gt;="&amp;$A268,'Aceite Virgen'!$B$6:$B$257,"&lt;="&amp;$B268)</f>
        <v>0.93</v>
      </c>
      <c r="PB268" s="4">
        <f>SUMIFS('Aceite Virgen'!PB$6:PB$257,'Aceite Virgen'!$A$6:$A$257,"&gt;="&amp;$A268,'Aceite Virgen'!$B$6:$B$257,"&lt;="&amp;$B268)</f>
        <v>3.31</v>
      </c>
      <c r="PC268" s="4">
        <f>SUMIFS('Aceite Virgen'!PC$6:PC$257,'Aceite Virgen'!$A$6:$A$257,"&gt;="&amp;$A268,'Aceite Virgen'!$B$6:$B$257,"&lt;="&amp;$B268)</f>
        <v>0.45</v>
      </c>
      <c r="PD268" s="4">
        <f>SUMIFS('Aceite Virgen'!PD$6:PD$257,'Aceite Virgen'!$A$6:$A$257,"&gt;="&amp;$A268,'Aceite Virgen'!$B$6:$B$257,"&lt;="&amp;$B268)</f>
        <v>0</v>
      </c>
      <c r="PH268" s="4">
        <f>SUMIFS('Aceite Virgen'!PH$6:PH$257,'Aceite Virgen'!$A$6:$A$257,"&gt;="&amp;$A268,'Aceite Virgen'!$B$6:$B$257,"&lt;="&amp;$B268)</f>
        <v>1.55</v>
      </c>
      <c r="PI268" s="4">
        <f>SUMIFS('Aceite Virgen'!PI$6:PI$257,'Aceite Virgen'!$A$6:$A$257,"&gt;="&amp;$A268,'Aceite Virgen'!$B$6:$B$257,"&lt;="&amp;$B268)</f>
        <v>0</v>
      </c>
      <c r="PJ268" s="4">
        <f>SUMIFS('Aceite Virgen'!PJ$6:PJ$257,'Aceite Virgen'!$A$6:$A$257,"&gt;="&amp;$A268,'Aceite Virgen'!$B$6:$B$257,"&lt;="&amp;$B268)</f>
        <v>1.74</v>
      </c>
      <c r="PK268" s="4">
        <f>SUMIFS('Aceite Virgen'!PK$6:PK$257,'Aceite Virgen'!$A$6:$A$257,"&gt;="&amp;$A268,'Aceite Virgen'!$B$6:$B$257,"&lt;="&amp;$B268)</f>
        <v>2.8</v>
      </c>
      <c r="PO268" s="4">
        <f>SUMIFS('Aceite Virgen'!PO$6:PO$257,'Aceite Virgen'!$A$6:$A$257,"&gt;="&amp;$A268,'Aceite Virgen'!$B$6:$B$257,"&lt;="&amp;$B268)</f>
        <v>0</v>
      </c>
      <c r="PP268" s="4">
        <f>SUMIFS('Aceite Virgen'!PP$6:PP$257,'Aceite Virgen'!$A$6:$A$257,"&gt;="&amp;$A268,'Aceite Virgen'!$B$6:$B$257,"&lt;="&amp;$B268)</f>
        <v>0</v>
      </c>
      <c r="PQ268" s="4">
        <f>SUMIFS('Aceite Virgen'!PQ$6:PQ$257,'Aceite Virgen'!$A$6:$A$257,"&gt;="&amp;$A268,'Aceite Virgen'!$B$6:$B$257,"&lt;="&amp;$B268)</f>
        <v>0</v>
      </c>
      <c r="PR268" s="4">
        <f>SUMIFS('Aceite Virgen'!PR$6:PR$257,'Aceite Virgen'!$A$6:$A$257,"&gt;="&amp;$A268,'Aceite Virgen'!$B$6:$B$257,"&lt;="&amp;$B268)</f>
        <v>0</v>
      </c>
      <c r="PV268" s="4">
        <f>SUMIFS('Aceite Virgen'!PV$6:PV$257,'Aceite Virgen'!$A$6:$A$257,"&gt;="&amp;$A268,'Aceite Virgen'!$B$6:$B$257,"&lt;="&amp;$B268)</f>
        <v>0</v>
      </c>
      <c r="PW268" s="4">
        <f>SUMIFS('Aceite Virgen'!PW$6:PW$257,'Aceite Virgen'!$A$6:$A$257,"&gt;="&amp;$A268,'Aceite Virgen'!$B$6:$B$257,"&lt;="&amp;$B268)</f>
        <v>0</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0.52</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1.3</v>
      </c>
    </row>
    <row r="269" spans="1:448" x14ac:dyDescent="0.25">
      <c r="A269" s="9">
        <f>'TAM Aceite Virgen'!B17</f>
        <v>3.6</v>
      </c>
      <c r="B269" s="9">
        <f>'TAM Aceite Virgen'!C17</f>
        <v>3.7</v>
      </c>
      <c r="C269" s="9"/>
      <c r="D269" s="4">
        <f>SUMIFS('Aceite Virgen'!D$6:D$257,'Aceite Virgen'!$A$6:$A$257,"&gt;="&amp;$A269,'Aceite Virgen'!$B$6:$B$257,"&lt;="&amp;$B269)</f>
        <v>7.29</v>
      </c>
      <c r="E269" s="4">
        <f>SUMIFS('Aceite Virgen'!E$6:E$257,'Aceite Virgen'!$A$6:$A$257,"&gt;="&amp;$A269,'Aceite Virgen'!$B$6:$B$257,"&lt;="&amp;$B269)</f>
        <v>3.93</v>
      </c>
      <c r="F269" s="4">
        <f>SUMIFS('Aceite Virgen'!F$6:F$257,'Aceite Virgen'!$A$6:$A$257,"&gt;="&amp;$A269,'Aceite Virgen'!$B$6:$B$257,"&lt;="&amp;$B269)</f>
        <v>8.9699999999999989</v>
      </c>
      <c r="G269" s="4">
        <f>SUMIFS('Aceite Virgen'!G$6:G$257,'Aceite Virgen'!$A$6:$A$257,"&gt;="&amp;$A269,'Aceite Virgen'!$B$6:$B$257,"&lt;="&amp;$B269)</f>
        <v>1.93</v>
      </c>
      <c r="H269" s="9"/>
      <c r="I269" s="9"/>
      <c r="J269" s="9"/>
      <c r="K269" s="4">
        <f>SUMIFS('Aceite Virgen'!K$6:K$257,'Aceite Virgen'!$A$6:$A$257,"&gt;="&amp;$A269,'Aceite Virgen'!$B$6:$B$257,"&lt;="&amp;$B269)</f>
        <v>6.32</v>
      </c>
      <c r="L269" s="4">
        <f>SUMIFS('Aceite Virgen'!L$6:L$257,'Aceite Virgen'!$A$6:$A$257,"&gt;="&amp;$A269,'Aceite Virgen'!$B$6:$B$257,"&lt;="&amp;$B269)</f>
        <v>7.57</v>
      </c>
      <c r="M269" s="4">
        <f>SUMIFS('Aceite Virgen'!M$6:M$257,'Aceite Virgen'!$A$6:$A$257,"&gt;="&amp;$A269,'Aceite Virgen'!$B$6:$B$257,"&lt;="&amp;$B269)</f>
        <v>4.17</v>
      </c>
      <c r="N269" s="4">
        <f>SUMIFS('Aceite Virgen'!N$6:N$257,'Aceite Virgen'!$A$6:$A$257,"&gt;="&amp;$A269,'Aceite Virgen'!$B$6:$B$257,"&lt;="&amp;$B269)</f>
        <v>30.29</v>
      </c>
      <c r="O269" s="9"/>
      <c r="P269" s="9"/>
      <c r="Q269" s="9"/>
      <c r="R269" s="4">
        <f>SUMIFS('Aceite Virgen'!R$6:R$257,'Aceite Virgen'!$A$6:$A$257,"&gt;="&amp;$A269,'Aceite Virgen'!$B$6:$B$257,"&lt;="&amp;$B269)</f>
        <v>11.030000000000001</v>
      </c>
      <c r="S269" s="4">
        <f>SUMIFS('Aceite Virgen'!S$6:S$257,'Aceite Virgen'!$A$6:$A$257,"&gt;="&amp;$A269,'Aceite Virgen'!$B$6:$B$257,"&lt;="&amp;$B269)</f>
        <v>6.55</v>
      </c>
      <c r="T269" s="4">
        <f>SUMIFS('Aceite Virgen'!T$6:T$257,'Aceite Virgen'!$A$6:$A$257,"&gt;="&amp;$A269,'Aceite Virgen'!$B$6:$B$257,"&lt;="&amp;$B269)</f>
        <v>6.69</v>
      </c>
      <c r="U269" s="4">
        <f>SUMIFS('Aceite Virgen'!U$6:U$257,'Aceite Virgen'!$A$6:$A$257,"&gt;="&amp;$A269,'Aceite Virgen'!$B$6:$B$257,"&lt;="&amp;$B269)</f>
        <v>57.89</v>
      </c>
      <c r="V269" s="9"/>
      <c r="W269" s="9"/>
      <c r="X269" s="9"/>
      <c r="Y269" s="4">
        <f>SUMIFS('Aceite Virgen'!Y$6:Y$257,'Aceite Virgen'!$A$6:$A$257,"&gt;="&amp;$A269,'Aceite Virgen'!$B$6:$B$257,"&lt;="&amp;$B269)</f>
        <v>2.62</v>
      </c>
      <c r="Z269" s="4">
        <f>SUMIFS('Aceite Virgen'!Z$6:Z$257,'Aceite Virgen'!$A$6:$A$257,"&gt;="&amp;$A269,'Aceite Virgen'!$B$6:$B$257,"&lt;="&amp;$B269)</f>
        <v>0</v>
      </c>
      <c r="AA269" s="4">
        <f>SUMIFS('Aceite Virgen'!AA$6:AA$257,'Aceite Virgen'!$A$6:$A$257,"&gt;="&amp;$A269,'Aceite Virgen'!$B$6:$B$257,"&lt;="&amp;$B269)</f>
        <v>2.98</v>
      </c>
      <c r="AB269" s="4">
        <f>SUMIFS('Aceite Virgen'!AB$6:AB$257,'Aceite Virgen'!$A$6:$A$257,"&gt;="&amp;$A269,'Aceite Virgen'!$B$6:$B$257,"&lt;="&amp;$B269)</f>
        <v>7.16</v>
      </c>
      <c r="AC269" s="9"/>
      <c r="AD269" s="9"/>
      <c r="AE269" s="9"/>
      <c r="AF269" s="4">
        <f>SUMIFS('Aceite Virgen'!AF$6:AF$257,'Aceite Virgen'!$A$6:$A$257,"&gt;="&amp;$A269,'Aceite Virgen'!$B$6:$B$257,"&lt;="&amp;$B269)</f>
        <v>1.62</v>
      </c>
      <c r="AG269" s="4">
        <f>SUMIFS('Aceite Virgen'!AG$6:AG$257,'Aceite Virgen'!$A$6:$A$257,"&gt;="&amp;$A269,'Aceite Virgen'!$B$6:$B$257,"&lt;="&amp;$B269)</f>
        <v>1.05</v>
      </c>
      <c r="AH269" s="4">
        <f>SUMIFS('Aceite Virgen'!AH$6:AH$257,'Aceite Virgen'!$A$6:$A$257,"&gt;="&amp;$A269,'Aceite Virgen'!$B$6:$B$257,"&lt;="&amp;$B269)</f>
        <v>1.42</v>
      </c>
      <c r="AI269" s="4">
        <f>SUMIFS('Aceite Virgen'!AI$6:AI$257,'Aceite Virgen'!$A$6:$A$257,"&gt;="&amp;$A269,'Aceite Virgen'!$B$6:$B$257,"&lt;="&amp;$B269)</f>
        <v>0</v>
      </c>
      <c r="AJ269" s="9"/>
      <c r="AK269" s="9"/>
      <c r="AL269" s="9"/>
      <c r="AM269" s="4">
        <f>SUMIFS('Aceite Virgen'!AM$6:AM$257,'Aceite Virgen'!$A$6:$A$257,"&gt;="&amp;$A269,'Aceite Virgen'!$B$6:$B$257,"&lt;="&amp;$B269)</f>
        <v>3.95</v>
      </c>
      <c r="AN269" s="4">
        <f>SUMIFS('Aceite Virgen'!AN$6:AN$257,'Aceite Virgen'!$A$6:$A$257,"&gt;="&amp;$A269,'Aceite Virgen'!$B$6:$B$257,"&lt;="&amp;$B269)</f>
        <v>1.1299999999999999</v>
      </c>
      <c r="AO269" s="4">
        <f>SUMIFS('Aceite Virgen'!AO$6:AO$257,'Aceite Virgen'!$A$6:$A$257,"&gt;="&amp;$A269,'Aceite Virgen'!$B$6:$B$257,"&lt;="&amp;$B269)</f>
        <v>1.19</v>
      </c>
      <c r="AP269" s="4">
        <f>SUMIFS('Aceite Virgen'!AP$6:AP$257,'Aceite Virgen'!$A$6:$A$257,"&gt;="&amp;$A269,'Aceite Virgen'!$B$6:$B$257,"&lt;="&amp;$B269)</f>
        <v>50.49</v>
      </c>
      <c r="AQ269" s="9"/>
      <c r="AR269" s="9"/>
      <c r="AT269" s="4">
        <f>SUMIFS('Aceite Virgen'!AT$6:AT$257,'Aceite Virgen'!$A$6:$A$257,"&gt;="&amp;$A269,'Aceite Virgen'!$B$6:$B$257,"&lt;="&amp;$B269)</f>
        <v>2.5499999999999998</v>
      </c>
      <c r="AU269" s="4">
        <f>SUMIFS('Aceite Virgen'!AU$6:AU$257,'Aceite Virgen'!$A$6:$A$257,"&gt;="&amp;$A269,'Aceite Virgen'!$B$6:$B$257,"&lt;="&amp;$B269)</f>
        <v>0</v>
      </c>
      <c r="AV269" s="4">
        <f>SUMIFS('Aceite Virgen'!AV$6:AV$257,'Aceite Virgen'!$A$6:$A$257,"&gt;="&amp;$A269,'Aceite Virgen'!$B$6:$B$257,"&lt;="&amp;$B269)</f>
        <v>1.4300000000000002</v>
      </c>
      <c r="AW269" s="4">
        <f>SUMIFS('Aceite Virgen'!AW$6:AW$257,'Aceite Virgen'!$A$6:$A$257,"&gt;="&amp;$A269,'Aceite Virgen'!$B$6:$B$257,"&lt;="&amp;$B269)</f>
        <v>13.58</v>
      </c>
      <c r="BA269" s="4">
        <f>SUMIFS('Aceite Virgen'!BA$6:BA$257,'Aceite Virgen'!$A$6:$A$257,"&gt;="&amp;A269,'Aceite Virgen'!$B$6:$B$257,"&lt;="&amp;B269)</f>
        <v>11.260000000000002</v>
      </c>
      <c r="BB269" s="4">
        <f>SUMIFS('Aceite Virgen'!BB$6:BB$257,'Aceite Virgen'!$A$6:$A$257,"&gt;="&amp;$A269,'Aceite Virgen'!$B$6:$B$257,"&lt;="&amp;$B269)</f>
        <v>3.0599999999999996</v>
      </c>
      <c r="BC269" s="4">
        <f>SUMIFS('Aceite Virgen'!BC$6:BC$257,'Aceite Virgen'!$A$6:$A$257,"&gt;="&amp;$A269,'Aceite Virgen'!$B$6:$B$257,"&lt;="&amp;$B269)</f>
        <v>11.33</v>
      </c>
      <c r="BD269" s="4">
        <f>SUMIFS('Aceite Virgen'!BD$6:BD$257,'Aceite Virgen'!$A$6:$A$257,"&gt;="&amp;$A269,'Aceite Virgen'!$B$6:$B$257,"&lt;="&amp;$B269)</f>
        <v>41.5</v>
      </c>
      <c r="BH269" s="4">
        <f>SUMIFS('Aceite Virgen'!BH$6:BH$257,'Aceite Virgen'!$A$6:$A$257,"&gt;="&amp;$A269,'Aceite Virgen'!$B$6:$B$257,"&lt;="&amp;$B269)</f>
        <v>8.27</v>
      </c>
      <c r="BI269" s="4">
        <f>SUMIFS('Aceite Virgen'!BI$6:BI$257,'Aceite Virgen'!$A$6:$A$257,"&gt;="&amp;$A269,'Aceite Virgen'!$B$6:$B$257,"&lt;="&amp;$B269)</f>
        <v>0</v>
      </c>
      <c r="BJ269" s="4">
        <f>SUMIFS('Aceite Virgen'!BJ$6:BJ$257,'Aceite Virgen'!$A$6:$A$257,"&gt;="&amp;$A269,'Aceite Virgen'!$B$6:$B$257,"&lt;="&amp;$B269)</f>
        <v>8.93</v>
      </c>
      <c r="BK269" s="4">
        <f>SUMIFS('Aceite Virgen'!BK$6:BK$257,'Aceite Virgen'!$A$6:$A$257,"&gt;="&amp;$A269,'Aceite Virgen'!$B$6:$B$257,"&lt;="&amp;$B269)</f>
        <v>14.07</v>
      </c>
      <c r="BO269" s="4">
        <f>SUMIFS('Aceite Virgen'!BO$6:BO$257,'Aceite Virgen'!$A$6:$A$257,"&gt;="&amp;$A269,'Aceite Virgen'!$B$6:$B$257,"&lt;="&amp;$B269)</f>
        <v>5.33</v>
      </c>
      <c r="BP269" s="4">
        <f>SUMIFS('Aceite Virgen'!BP$6:BP$257,'Aceite Virgen'!$A$6:$A$257,"&gt;="&amp;$A269,'Aceite Virgen'!$B$6:$B$257,"&lt;="&amp;$B269)</f>
        <v>4.1500000000000004</v>
      </c>
      <c r="BQ269" s="4">
        <f>SUMIFS('Aceite Virgen'!BQ$6:BQ$257,'Aceite Virgen'!$A$6:$A$257,"&gt;="&amp;$A269,'Aceite Virgen'!$B$6:$B$257,"&lt;="&amp;$B269)</f>
        <v>5.83</v>
      </c>
      <c r="BR269" s="4">
        <f>SUMIFS('Aceite Virgen'!BR$6:BR$257,'Aceite Virgen'!$A$6:$A$257,"&gt;="&amp;$A269,'Aceite Virgen'!$B$6:$B$257,"&lt;="&amp;$B269)</f>
        <v>2.4</v>
      </c>
      <c r="BV269" s="4">
        <f>SUMIFS('Aceite Virgen'!BV$6:BV$257,'Aceite Virgen'!$A$6:$A$257,"&gt;="&amp;$A269,'Aceite Virgen'!$B$6:$B$257,"&lt;="&amp;$B269)</f>
        <v>7.47</v>
      </c>
      <c r="BW269" s="4">
        <f>SUMIFS('Aceite Virgen'!BW$6:BW$257,'Aceite Virgen'!$A$6:$A$257,"&gt;="&amp;$A269,'Aceite Virgen'!$B$6:$B$257,"&lt;="&amp;$B269)</f>
        <v>9.7899999999999991</v>
      </c>
      <c r="BX269" s="4">
        <f>SUMIFS('Aceite Virgen'!BX$6:BX$257,'Aceite Virgen'!$A$6:$A$257,"&gt;="&amp;$A269,'Aceite Virgen'!$B$6:$B$257,"&lt;="&amp;$B269)</f>
        <v>7.09</v>
      </c>
      <c r="BY269" s="4">
        <f>SUMIFS('Aceite Virgen'!BY$6:BY$257,'Aceite Virgen'!$A$6:$A$257,"&gt;="&amp;$A269,'Aceite Virgen'!$B$6:$B$257,"&lt;="&amp;$B269)</f>
        <v>6.82</v>
      </c>
      <c r="CC269" s="4">
        <f>SUMIFS('Aceite Virgen'!CC$6:CC$257,'Aceite Virgen'!$A$6:$A$257,"&gt;="&amp;$A269,'Aceite Virgen'!$B$6:$B$257,"&lt;="&amp;$B269)</f>
        <v>17.580000000000002</v>
      </c>
      <c r="CD269" s="4">
        <f>SUMIFS('Aceite Virgen'!CD$6:CD$257,'Aceite Virgen'!$A$6:$A$257,"&gt;="&amp;$A269,'Aceite Virgen'!$B$6:$B$257,"&lt;="&amp;$B269)</f>
        <v>12.29</v>
      </c>
      <c r="CE269" s="4">
        <f>SUMIFS('Aceite Virgen'!CE$6:CE$257,'Aceite Virgen'!$A$6:$A$257,"&gt;="&amp;$A269,'Aceite Virgen'!$B$6:$B$257,"&lt;="&amp;$B269)</f>
        <v>17.45</v>
      </c>
      <c r="CF269" s="4">
        <f>SUMIFS('Aceite Virgen'!CF$6:CF$257,'Aceite Virgen'!$A$6:$A$257,"&gt;="&amp;$A269,'Aceite Virgen'!$B$6:$B$257,"&lt;="&amp;$B269)</f>
        <v>32.01</v>
      </c>
      <c r="CJ269" s="4">
        <f>SUMIFS('Aceite Virgen'!CJ$6:CJ$257,'Aceite Virgen'!$A$6:$A$257,"&gt;="&amp;$A269,'Aceite Virgen'!$B$6:$B$257,"&lt;="&amp;$B269)</f>
        <v>15.690000000000001</v>
      </c>
      <c r="CK269" s="4">
        <f>SUMIFS('Aceite Virgen'!CK$6:CK$257,'Aceite Virgen'!$A$6:$A$257,"&gt;="&amp;$A269,'Aceite Virgen'!$B$6:$B$257,"&lt;="&amp;$B269)</f>
        <v>7.34</v>
      </c>
      <c r="CL269" s="4">
        <f>SUMIFS('Aceite Virgen'!CL$6:CL$257,'Aceite Virgen'!$A$6:$A$257,"&gt;="&amp;$A269,'Aceite Virgen'!$B$6:$B$257,"&lt;="&amp;$B269)</f>
        <v>16.91</v>
      </c>
      <c r="CM269" s="4">
        <f>SUMIFS('Aceite Virgen'!CM$6:CM$257,'Aceite Virgen'!$A$6:$A$257,"&gt;="&amp;$A269,'Aceite Virgen'!$B$6:$B$257,"&lt;="&amp;$B269)</f>
        <v>11.85</v>
      </c>
      <c r="CQ269" s="4">
        <f>SUMIFS('Aceite Virgen'!CQ$6:CQ$257,'Aceite Virgen'!$A$6:$A$257,"&gt;="&amp;$A269,'Aceite Virgen'!$B$6:$B$257,"&lt;="&amp;$B269)</f>
        <v>23.900000000000002</v>
      </c>
      <c r="CR269" s="4">
        <f>SUMIFS('Aceite Virgen'!CR$6:CR$257,'Aceite Virgen'!$A$6:$A$257,"&gt;="&amp;$A269,'Aceite Virgen'!$B$6:$B$257,"&lt;="&amp;$B269)</f>
        <v>7.7899999999999991</v>
      </c>
      <c r="CS269" s="4">
        <f>SUMIFS('Aceite Virgen'!CS$6:CS$257,'Aceite Virgen'!$A$6:$A$257,"&gt;="&amp;$A269,'Aceite Virgen'!$B$6:$B$257,"&lt;="&amp;$B269)</f>
        <v>27.06</v>
      </c>
      <c r="CT269" s="4">
        <f>SUMIFS('Aceite Virgen'!CT$6:CT$257,'Aceite Virgen'!$A$6:$A$257,"&gt;="&amp;$A269,'Aceite Virgen'!$B$6:$B$257,"&lt;="&amp;$B269)</f>
        <v>11.65</v>
      </c>
      <c r="CX269" s="4">
        <f>SUMIFS('Aceite Virgen'!CX$6:CX$257,'Aceite Virgen'!$A$6:$A$257,"&gt;="&amp;$A269,'Aceite Virgen'!$B$6:$B$257,"&lt;="&amp;$B269)</f>
        <v>27.29</v>
      </c>
      <c r="CY269" s="4">
        <f>SUMIFS('Aceite Virgen'!CY$6:CY$257,'Aceite Virgen'!$A$6:$A$257,"&gt;="&amp;$A269,'Aceite Virgen'!$B$6:$B$257,"&lt;="&amp;$B269)</f>
        <v>3.32</v>
      </c>
      <c r="CZ269" s="4">
        <f>SUMIFS('Aceite Virgen'!CZ$6:CZ$257,'Aceite Virgen'!$A$6:$A$257,"&gt;="&amp;$A269,'Aceite Virgen'!$B$6:$B$257,"&lt;="&amp;$B269)</f>
        <v>33.93</v>
      </c>
      <c r="DA269" s="4">
        <f>SUMIFS('Aceite Virgen'!DA$6:DA$257,'Aceite Virgen'!$A$6:$A$257,"&gt;="&amp;$A269,'Aceite Virgen'!$B$6:$B$257,"&lt;="&amp;$B269)</f>
        <v>42.76</v>
      </c>
      <c r="DE269" s="4">
        <f>SUMIFS('Aceite Virgen'!DE$6:DE$257,'Aceite Virgen'!$A$6:$A$257,"&gt;="&amp;$A269,'Aceite Virgen'!$B$6:$B$257,"&lt;="&amp;$B269)</f>
        <v>26.599999999999998</v>
      </c>
      <c r="DF269" s="4">
        <f>SUMIFS('Aceite Virgen'!DF$6:DF$257,'Aceite Virgen'!$A$6:$A$257,"&gt;="&amp;$A269,'Aceite Virgen'!$B$6:$B$257,"&lt;="&amp;$B269)</f>
        <v>0.85000000000000009</v>
      </c>
      <c r="DG269" s="4">
        <f>SUMIFS('Aceite Virgen'!DG$6:DG$257,'Aceite Virgen'!$A$6:$A$257,"&gt;="&amp;$A269,'Aceite Virgen'!$B$6:$B$257,"&lt;="&amp;$B269)</f>
        <v>34.14</v>
      </c>
      <c r="DH269" s="4">
        <f>SUMIFS('Aceite Virgen'!DH$6:DH$257,'Aceite Virgen'!$A$6:$A$257,"&gt;="&amp;$A269,'Aceite Virgen'!$B$6:$B$257,"&lt;="&amp;$B269)</f>
        <v>81.069999999999993</v>
      </c>
      <c r="DL269" s="4">
        <f>SUMIFS('Aceite Virgen'!DL$6:DL$257,'Aceite Virgen'!$A$6:$A$257,"&gt;="&amp;$A269,'Aceite Virgen'!$B$6:$B$257,"&lt;="&amp;$B269)</f>
        <v>9.6</v>
      </c>
      <c r="DM269" s="4">
        <f>SUMIFS('Aceite Virgen'!DM$6:DM$257,'Aceite Virgen'!$A$6:$A$257,"&gt;="&amp;$A269,'Aceite Virgen'!$B$6:$B$257,"&lt;="&amp;$B269)</f>
        <v>6.06</v>
      </c>
      <c r="DN269" s="4">
        <f>SUMIFS('Aceite Virgen'!DN$6:DN$257,'Aceite Virgen'!$A$6:$A$257,"&gt;="&amp;$A269,'Aceite Virgen'!$B$6:$B$257,"&lt;="&amp;$B269)</f>
        <v>10.210000000000001</v>
      </c>
      <c r="DO269" s="4">
        <f>SUMIFS('Aceite Virgen'!DO$6:DO$257,'Aceite Virgen'!$A$6:$A$257,"&gt;="&amp;$A269,'Aceite Virgen'!$B$6:$B$257,"&lt;="&amp;$B269)</f>
        <v>13.05</v>
      </c>
      <c r="DS269" s="4">
        <f>SUMIFS('Aceite Virgen'!DS$6:DS$257,'Aceite Virgen'!$A$6:$A$257,"&gt;="&amp;$A269,'Aceite Virgen'!$B$6:$B$257,"&lt;="&amp;$B269)</f>
        <v>2.27</v>
      </c>
      <c r="DT269" s="4">
        <f>SUMIFS('Aceite Virgen'!DT$6:DT$257,'Aceite Virgen'!$A$6:$A$257,"&gt;="&amp;$A269,'Aceite Virgen'!$B$6:$B$257,"&lt;="&amp;$B269)</f>
        <v>4.53</v>
      </c>
      <c r="DU269" s="4">
        <f>SUMIFS('Aceite Virgen'!DU$6:DU$257,'Aceite Virgen'!$A$6:$A$257,"&gt;="&amp;$A269,'Aceite Virgen'!$B$6:$B$257,"&lt;="&amp;$B269)</f>
        <v>2.2400000000000002</v>
      </c>
      <c r="DV269" s="4">
        <f>SUMIFS('Aceite Virgen'!DV$6:DV$257,'Aceite Virgen'!$A$6:$A$257,"&gt;="&amp;$A269,'Aceite Virgen'!$B$6:$B$257,"&lt;="&amp;$B269)</f>
        <v>0</v>
      </c>
      <c r="DZ269" s="4">
        <f>SUMIFS('Aceite Virgen'!DZ$6:DZ$257,'Aceite Virgen'!$A$6:$A$257,"&gt;="&amp;$A269,'Aceite Virgen'!$B$6:$B$257,"&lt;="&amp;$B269)</f>
        <v>0.96</v>
      </c>
      <c r="EA269" s="4">
        <f>SUMIFS('Aceite Virgen'!EA$6:EA$257,'Aceite Virgen'!$A$6:$A$257,"&gt;="&amp;$A269,'Aceite Virgen'!$B$6:$B$257,"&lt;="&amp;$B269)</f>
        <v>4.3499999999999996</v>
      </c>
      <c r="EB269" s="4">
        <f>SUMIFS('Aceite Virgen'!EB$6:EB$257,'Aceite Virgen'!$A$6:$A$257,"&gt;="&amp;$A269,'Aceite Virgen'!$B$6:$B$257,"&lt;="&amp;$B269)</f>
        <v>0.41</v>
      </c>
      <c r="EC269" s="4">
        <f>SUMIFS('Aceite Virgen'!EC$6:EC$257,'Aceite Virgen'!$A$6:$A$257,"&gt;="&amp;$A269,'Aceite Virgen'!$B$6:$B$257,"&lt;="&amp;$B269)</f>
        <v>0</v>
      </c>
      <c r="EG269" s="4">
        <f>SUMIFS('Aceite Virgen'!EG$6:EG$257,'Aceite Virgen'!$A$6:$A$257,"&gt;="&amp;$A269,'Aceite Virgen'!$B$6:$B$257,"&lt;="&amp;$B269)</f>
        <v>2.21</v>
      </c>
      <c r="EH269" s="4">
        <f>SUMIFS('Aceite Virgen'!EH$6:EH$257,'Aceite Virgen'!$A$6:$A$257,"&gt;="&amp;$A269,'Aceite Virgen'!$B$6:$B$257,"&lt;="&amp;$B269)</f>
        <v>3.5</v>
      </c>
      <c r="EI269" s="4">
        <f>SUMIFS('Aceite Virgen'!EI$6:EI$257,'Aceite Virgen'!$A$6:$A$257,"&gt;="&amp;$A269,'Aceite Virgen'!$B$6:$B$257,"&lt;="&amp;$B269)</f>
        <v>0.44</v>
      </c>
      <c r="EJ269" s="4">
        <f>SUMIFS('Aceite Virgen'!EJ$6:EJ$257,'Aceite Virgen'!$A$6:$A$257,"&gt;="&amp;$A269,'Aceite Virgen'!$B$6:$B$257,"&lt;="&amp;$B269)</f>
        <v>16.87</v>
      </c>
      <c r="EN269" s="4">
        <f>SUMIFS('Aceite Virgen'!EN$6:EN$257,'Aceite Virgen'!$A$6:$A$257,"&gt;="&amp;$A269,'Aceite Virgen'!$B$6:$B$257,"&lt;="&amp;$B269)</f>
        <v>2.9000000000000004</v>
      </c>
      <c r="EO269" s="4">
        <f>SUMIFS('Aceite Virgen'!EO$6:EO$257,'Aceite Virgen'!$A$6:$A$257,"&gt;="&amp;$A269,'Aceite Virgen'!$B$6:$B$257,"&lt;="&amp;$B269)</f>
        <v>0.48</v>
      </c>
      <c r="EP269" s="4">
        <f>SUMIFS('Aceite Virgen'!EP$6:EP$257,'Aceite Virgen'!$A$6:$A$257,"&gt;="&amp;$A269,'Aceite Virgen'!$B$6:$B$257,"&lt;="&amp;$B269)</f>
        <v>4.8500000000000005</v>
      </c>
      <c r="EQ269" s="4">
        <f>SUMIFS('Aceite Virgen'!EQ$6:EQ$257,'Aceite Virgen'!$A$6:$A$257,"&gt;="&amp;$A269,'Aceite Virgen'!$B$6:$B$257,"&lt;="&amp;$B269)</f>
        <v>1.02</v>
      </c>
      <c r="EU269" s="4">
        <f>SUMIFS('Aceite Virgen'!EU$6:EU$257,'Aceite Virgen'!$A$6:$A$257,"&gt;="&amp;$A269,'Aceite Virgen'!$B$6:$B$257,"&lt;="&amp;$B269)</f>
        <v>4.1899999999999995</v>
      </c>
      <c r="EV269" s="4">
        <f>SUMIFS('Aceite Virgen'!EV$6:EV$257,'Aceite Virgen'!$A$6:$A$257,"&gt;="&amp;$A269,'Aceite Virgen'!$B$6:$B$257,"&lt;="&amp;$B269)</f>
        <v>3.72</v>
      </c>
      <c r="EW269" s="4">
        <f>SUMIFS('Aceite Virgen'!EW$6:EW$257,'Aceite Virgen'!$A$6:$A$257,"&gt;="&amp;$A269,'Aceite Virgen'!$B$6:$B$257,"&lt;="&amp;$B269)</f>
        <v>4.91</v>
      </c>
      <c r="EX269" s="4">
        <f>SUMIFS('Aceite Virgen'!EX$6:EX$257,'Aceite Virgen'!$A$6:$A$257,"&gt;="&amp;$A269,'Aceite Virgen'!$B$6:$B$257,"&lt;="&amp;$B269)</f>
        <v>0</v>
      </c>
      <c r="FB269" s="4">
        <f>SUMIFS('Aceite Virgen'!FB$6:FB$257,'Aceite Virgen'!$A$6:$A$257,"&gt;="&amp;$A269,'Aceite Virgen'!$B$6:$B$257,"&lt;="&amp;$B269)</f>
        <v>3.64</v>
      </c>
      <c r="FC269" s="4">
        <f>SUMIFS('Aceite Virgen'!FC$6:FC$257,'Aceite Virgen'!$A$6:$A$257,"&gt;="&amp;$A269,'Aceite Virgen'!$B$6:$B$257,"&lt;="&amp;$B269)</f>
        <v>0</v>
      </c>
      <c r="FD269" s="4">
        <f>SUMIFS('Aceite Virgen'!FD$6:FD$257,'Aceite Virgen'!$A$6:$A$257,"&gt;="&amp;$A269,'Aceite Virgen'!$B$6:$B$257,"&lt;="&amp;$B269)</f>
        <v>4.8</v>
      </c>
      <c r="FE269" s="4">
        <f>SUMIFS('Aceite Virgen'!FE$6:FE$257,'Aceite Virgen'!$A$6:$A$257,"&gt;="&amp;$A269,'Aceite Virgen'!$B$6:$B$257,"&lt;="&amp;$B269)</f>
        <v>0</v>
      </c>
      <c r="FI269" s="4">
        <f>SUMIFS('Aceite Virgen'!FI$6:FI$257,'Aceite Virgen'!$A$6:$A$257,"&gt;="&amp;$A269,'Aceite Virgen'!$B$6:$B$257,"&lt;="&amp;$B269)</f>
        <v>0.96</v>
      </c>
      <c r="FJ269" s="4">
        <f>SUMIFS('Aceite Virgen'!FJ$6:FJ$257,'Aceite Virgen'!$A$6:$A$257,"&gt;="&amp;$A269,'Aceite Virgen'!$B$6:$B$257,"&lt;="&amp;$B269)</f>
        <v>2.5299999999999998</v>
      </c>
      <c r="FK269" s="4">
        <f>SUMIFS('Aceite Virgen'!FK$6:FK$257,'Aceite Virgen'!$A$6:$A$257,"&gt;="&amp;$A269,'Aceite Virgen'!$B$6:$B$257,"&lt;="&amp;$B269)</f>
        <v>0.7</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2.2599999999999998</v>
      </c>
      <c r="FW269" s="4">
        <f>SUMIFS('Aceite Virgen'!FW$6:FW$257,'Aceite Virgen'!$A$6:$A$257,"&gt;="&amp;$A269,'Aceite Virgen'!$B$6:$B$257,"&lt;="&amp;$B269)</f>
        <v>0.5</v>
      </c>
      <c r="FX269" s="4">
        <f>SUMIFS('Aceite Virgen'!FX$6:FX$257,'Aceite Virgen'!$A$6:$A$257,"&gt;="&amp;$A269,'Aceite Virgen'!$B$6:$B$257,"&lt;="&amp;$B269)</f>
        <v>0</v>
      </c>
      <c r="FY269" s="4">
        <f>SUMIFS('Aceite Virgen'!FY$6:FY$257,'Aceite Virgen'!$A$6:$A$257,"&gt;="&amp;$A269,'Aceite Virgen'!$B$6:$B$257,"&lt;="&amp;$B269)</f>
        <v>0.45</v>
      </c>
      <c r="FZ269" s="4">
        <f>SUMIFS('Aceite Virgen'!FZ$6:FZ$257,'Aceite Virgen'!$A$6:$A$257,"&gt;="&amp;$A269,'Aceite Virgen'!$B$6:$B$257,"&lt;="&amp;$B269)</f>
        <v>0</v>
      </c>
      <c r="GD269" s="4">
        <f>SUMIFS('Aceite Virgen'!GD$6:GD$257,'Aceite Virgen'!$A$6:$A$257,"&gt;="&amp;$A269,'Aceite Virgen'!$B$6:$B$257,"&lt;="&amp;$B269)</f>
        <v>1.95</v>
      </c>
      <c r="GE269" s="4">
        <f>SUMIFS('Aceite Virgen'!GE$6:GE$257,'Aceite Virgen'!$A$6:$A$257,"&gt;="&amp;$A269,'Aceite Virgen'!$B$6:$B$257,"&lt;="&amp;$B269)</f>
        <v>9.6199999999999992</v>
      </c>
      <c r="GF269" s="4">
        <f>SUMIFS('Aceite Virgen'!GF$6:GF$257,'Aceite Virgen'!$A$6:$A$257,"&gt;="&amp;$A269,'Aceite Virgen'!$B$6:$B$257,"&lt;="&amp;$B269)</f>
        <v>0.28999999999999998</v>
      </c>
      <c r="GG269" s="4">
        <f>SUMIFS('Aceite Virgen'!GG$6:GG$257,'Aceite Virgen'!$A$6:$A$257,"&gt;="&amp;$A269,'Aceite Virgen'!$B$6:$B$257,"&lt;="&amp;$B269)</f>
        <v>0</v>
      </c>
      <c r="GK269" s="4">
        <f>SUMIFS('Aceite Virgen'!GK$6:GK$257,'Aceite Virgen'!$A$6:$A$257,"&gt;="&amp;$A269,'Aceite Virgen'!$B$6:$B$257,"&lt;="&amp;$B269)</f>
        <v>0.73</v>
      </c>
      <c r="GL269" s="4">
        <f>SUMIFS('Aceite Virgen'!GL$6:GL$257,'Aceite Virgen'!$A$6:$A$257,"&gt;="&amp;$A269,'Aceite Virgen'!$B$6:$B$257,"&lt;="&amp;$B269)</f>
        <v>2.14</v>
      </c>
      <c r="GM269" s="4">
        <f>SUMIFS('Aceite Virgen'!GM$6:GM$257,'Aceite Virgen'!$A$6:$A$257,"&gt;="&amp;$A269,'Aceite Virgen'!$B$6:$B$257,"&lt;="&amp;$B269)</f>
        <v>0</v>
      </c>
      <c r="GN269" s="4">
        <f>SUMIFS('Aceite Virgen'!GN$6:GN$257,'Aceite Virgen'!$A$6:$A$257,"&gt;="&amp;$A269,'Aceite Virgen'!$B$6:$B$257,"&lt;="&amp;$B269)</f>
        <v>4.16</v>
      </c>
      <c r="GR269" s="4">
        <f>SUMIFS('Aceite Virgen'!GR$6:GR$257,'Aceite Virgen'!$A$6:$A$257,"&gt;="&amp;$A269,'Aceite Virgen'!$B$6:$B$257,"&lt;="&amp;$B269)</f>
        <v>2.21</v>
      </c>
      <c r="GS269" s="4">
        <f>SUMIFS('Aceite Virgen'!GS$6:GS$257,'Aceite Virgen'!$A$6:$A$257,"&gt;="&amp;$A269,'Aceite Virgen'!$B$6:$B$257,"&lt;="&amp;$B269)</f>
        <v>9.67</v>
      </c>
      <c r="GT269" s="4">
        <f>SUMIFS('Aceite Virgen'!GT$6:GT$257,'Aceite Virgen'!$A$6:$A$257,"&gt;="&amp;$A269,'Aceite Virgen'!$B$6:$B$257,"&lt;="&amp;$B269)</f>
        <v>0.59</v>
      </c>
      <c r="GU269" s="4">
        <f>SUMIFS('Aceite Virgen'!GU$6:GU$257,'Aceite Virgen'!$A$6:$A$257,"&gt;="&amp;$A269,'Aceite Virgen'!$B$6:$B$257,"&lt;="&amp;$B269)</f>
        <v>4.8899999999999997</v>
      </c>
      <c r="GY269" s="4">
        <f>SUMIFS('Aceite Virgen'!GY$6:GY$257,'Aceite Virgen'!$A$6:$A$257,"&gt;="&amp;$A269,'Aceite Virgen'!$B$6:$B$257,"&lt;="&amp;$B269)</f>
        <v>1.24</v>
      </c>
      <c r="GZ269" s="4">
        <f>SUMIFS('Aceite Virgen'!GZ$6:GZ$257,'Aceite Virgen'!$A$6:$A$257,"&gt;="&amp;$A269,'Aceite Virgen'!$B$6:$B$257,"&lt;="&amp;$B269)</f>
        <v>1.51</v>
      </c>
      <c r="HA269" s="4">
        <f>SUMIFS('Aceite Virgen'!HA$6:HA$257,'Aceite Virgen'!$A$6:$A$257,"&gt;="&amp;$A269,'Aceite Virgen'!$B$6:$B$257,"&lt;="&amp;$B269)</f>
        <v>1.33</v>
      </c>
      <c r="HB269" s="4">
        <f>SUMIFS('Aceite Virgen'!HB$6:HB$257,'Aceite Virgen'!$A$6:$A$257,"&gt;="&amp;$A269,'Aceite Virgen'!$B$6:$B$257,"&lt;="&amp;$B269)</f>
        <v>0.97</v>
      </c>
      <c r="HF269" s="4">
        <f>SUMIFS('Aceite Virgen'!HF$6:HF$257,'Aceite Virgen'!$A$6:$A$257,"&gt;="&amp;$A269,'Aceite Virgen'!$B$6:$B$257,"&lt;="&amp;$B269)</f>
        <v>2.37</v>
      </c>
      <c r="HG269" s="4">
        <f>SUMIFS('Aceite Virgen'!HG$6:HG$257,'Aceite Virgen'!$A$6:$A$257,"&gt;="&amp;$A269,'Aceite Virgen'!$B$6:$B$257,"&lt;="&amp;$B269)</f>
        <v>4.29</v>
      </c>
      <c r="HH269" s="4">
        <f>SUMIFS('Aceite Virgen'!HH$6:HH$257,'Aceite Virgen'!$A$6:$A$257,"&gt;="&amp;$A269,'Aceite Virgen'!$B$6:$B$257,"&lt;="&amp;$B269)</f>
        <v>1.19</v>
      </c>
      <c r="HI269" s="4">
        <f>SUMIFS('Aceite Virgen'!HI$6:HI$257,'Aceite Virgen'!$A$6:$A$257,"&gt;="&amp;$A269,'Aceite Virgen'!$B$6:$B$257,"&lt;="&amp;$B269)</f>
        <v>11.01</v>
      </c>
      <c r="HM269" s="4">
        <f>SUMIFS('Aceite Virgen'!HM$6:HM$257,'Aceite Virgen'!$A$6:$A$257,"&gt;="&amp;$A269,'Aceite Virgen'!$B$6:$B$257,"&lt;="&amp;$B269)</f>
        <v>1.88</v>
      </c>
      <c r="HN269" s="4">
        <f>SUMIFS('Aceite Virgen'!HN$6:HN$257,'Aceite Virgen'!$A$6:$A$257,"&gt;="&amp;$A269,'Aceite Virgen'!$B$6:$B$257,"&lt;="&amp;$B269)</f>
        <v>3.81</v>
      </c>
      <c r="HO269" s="4">
        <f>SUMIFS('Aceite Virgen'!HO$6:HO$257,'Aceite Virgen'!$A$6:$A$257,"&gt;="&amp;$A269,'Aceite Virgen'!$B$6:$B$257,"&lt;="&amp;$B269)</f>
        <v>0.79</v>
      </c>
      <c r="HP269" s="4">
        <f>SUMIFS('Aceite Virgen'!HP$6:HP$257,'Aceite Virgen'!$A$6:$A$257,"&gt;="&amp;$A269,'Aceite Virgen'!$B$6:$B$257,"&lt;="&amp;$B269)</f>
        <v>7.78</v>
      </c>
      <c r="HT269" s="4">
        <f>SUMIFS('Aceite Virgen'!HT$6:HT$257,'Aceite Virgen'!$A$6:$A$257,"&gt;="&amp;$A269,'Aceite Virgen'!$B$6:$B$257,"&lt;="&amp;$B269)</f>
        <v>2.56</v>
      </c>
      <c r="HU269" s="4">
        <f>SUMIFS('Aceite Virgen'!HU$6:HU$257,'Aceite Virgen'!$A$6:$A$257,"&gt;="&amp;$A269,'Aceite Virgen'!$B$6:$B$257,"&lt;="&amp;$B269)</f>
        <v>0</v>
      </c>
      <c r="HV269" s="4">
        <f>SUMIFS('Aceite Virgen'!HV$6:HV$257,'Aceite Virgen'!$A$6:$A$257,"&gt;="&amp;$A269,'Aceite Virgen'!$B$6:$B$257,"&lt;="&amp;$B269)</f>
        <v>3.59</v>
      </c>
      <c r="HW269" s="4">
        <f>SUMIFS('Aceite Virgen'!HW$6:HW$257,'Aceite Virgen'!$A$6:$A$257,"&gt;="&amp;$A269,'Aceite Virgen'!$B$6:$B$257,"&lt;="&amp;$B269)</f>
        <v>1.86</v>
      </c>
      <c r="IA269" s="4">
        <f>SUMIFS('Aceite Virgen'!IA$6:IA$257,'Aceite Virgen'!$A$6:$A$257,"&gt;="&amp;$A269,'Aceite Virgen'!$B$6:$B$257,"&lt;="&amp;$B269)</f>
        <v>3.14</v>
      </c>
      <c r="IB269" s="4">
        <f>SUMIFS('Aceite Virgen'!IB$6:IB$257,'Aceite Virgen'!$A$6:$A$257,"&gt;="&amp;$A269,'Aceite Virgen'!$B$6:$B$257,"&lt;="&amp;$B269)</f>
        <v>3.34</v>
      </c>
      <c r="IC269" s="4">
        <f>SUMIFS('Aceite Virgen'!IC$6:IC$257,'Aceite Virgen'!$A$6:$A$257,"&gt;="&amp;$A269,'Aceite Virgen'!$B$6:$B$257,"&lt;="&amp;$B269)</f>
        <v>4.05</v>
      </c>
      <c r="ID269" s="4">
        <f>SUMIFS('Aceite Virgen'!ID$6:ID$257,'Aceite Virgen'!$A$6:$A$257,"&gt;="&amp;$A269,'Aceite Virgen'!$B$6:$B$257,"&lt;="&amp;$B269)</f>
        <v>0</v>
      </c>
      <c r="IH269" s="4">
        <f>SUMIFS('Aceite Virgen'!IH$6:IH$257,'Aceite Virgen'!$A$6:$A$257,"&gt;="&amp;$A269,'Aceite Virgen'!$B$6:$B$257,"&lt;="&amp;$B269)</f>
        <v>1.75</v>
      </c>
      <c r="II269" s="4">
        <f>SUMIFS('Aceite Virgen'!II$6:II$257,'Aceite Virgen'!$A$6:$A$257,"&gt;="&amp;$A269,'Aceite Virgen'!$B$6:$B$257,"&lt;="&amp;$B269)</f>
        <v>6.53</v>
      </c>
      <c r="IJ269" s="4">
        <f>SUMIFS('Aceite Virgen'!IJ$6:IJ$257,'Aceite Virgen'!$A$6:$A$257,"&gt;="&amp;$A269,'Aceite Virgen'!$B$6:$B$257,"&lt;="&amp;$B269)</f>
        <v>0.91</v>
      </c>
      <c r="IK269" s="4">
        <f>SUMIFS('Aceite Virgen'!IK$6:IK$257,'Aceite Virgen'!$A$6:$A$257,"&gt;="&amp;$A269,'Aceite Virgen'!$B$6:$B$257,"&lt;="&amp;$B269)</f>
        <v>0</v>
      </c>
      <c r="IO269" s="4">
        <f>SUMIFS('Aceite Virgen'!IO$6:IO$257,'Aceite Virgen'!$A$6:$A$257,"&gt;="&amp;$A269,'Aceite Virgen'!$B$6:$B$257,"&lt;="&amp;$B269)</f>
        <v>0.99</v>
      </c>
      <c r="IP269" s="4">
        <f>SUMIFS('Aceite Virgen'!IP$6:IP$257,'Aceite Virgen'!$A$6:$A$257,"&gt;="&amp;$A269,'Aceite Virgen'!$B$6:$B$257,"&lt;="&amp;$B269)</f>
        <v>3.09</v>
      </c>
      <c r="IQ269" s="4">
        <f>SUMIFS('Aceite Virgen'!IQ$6:IQ$257,'Aceite Virgen'!$A$6:$A$257,"&gt;="&amp;$A269,'Aceite Virgen'!$B$6:$B$257,"&lt;="&amp;$B269)</f>
        <v>0.82</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2.94</v>
      </c>
      <c r="JD269" s="4">
        <f>SUMIFS('Aceite Virgen'!JD$6:JD$257,'Aceite Virgen'!$A$6:$A$257,"&gt;="&amp;$A269,'Aceite Virgen'!$B$6:$B$257,"&lt;="&amp;$B269)</f>
        <v>13.63</v>
      </c>
      <c r="JE269" s="4">
        <f>SUMIFS('Aceite Virgen'!JE$6:JE$257,'Aceite Virgen'!$A$6:$A$257,"&gt;="&amp;$A269,'Aceite Virgen'!$B$6:$B$257,"&lt;="&amp;$B269)</f>
        <v>0</v>
      </c>
      <c r="JF269" s="4">
        <f>SUMIFS('Aceite Virgen'!JF$6:JF$257,'Aceite Virgen'!$A$6:$A$257,"&gt;="&amp;$A269,'Aceite Virgen'!$B$6:$B$257,"&lt;="&amp;$B269)</f>
        <v>4.99</v>
      </c>
      <c r="JJ269" s="4">
        <f>SUMIFS('Aceite Virgen'!JJ$6:JJ$257,'Aceite Virgen'!$A$6:$A$257,"&gt;="&amp;$A269,'Aceite Virgen'!$B$6:$B$257,"&lt;="&amp;$B269)</f>
        <v>3.16</v>
      </c>
      <c r="JK269" s="4">
        <f>SUMIFS('Aceite Virgen'!JK$6:JK$257,'Aceite Virgen'!$A$6:$A$257,"&gt;="&amp;$A269,'Aceite Virgen'!$B$6:$B$257,"&lt;="&amp;$B269)</f>
        <v>6.54</v>
      </c>
      <c r="JL269" s="4">
        <f>SUMIFS('Aceite Virgen'!JL$6:JL$257,'Aceite Virgen'!$A$6:$A$257,"&gt;="&amp;$A269,'Aceite Virgen'!$B$6:$B$257,"&lt;="&amp;$B269)</f>
        <v>1.99</v>
      </c>
      <c r="JM269" s="4">
        <f>SUMIFS('Aceite Virgen'!JM$6:JM$257,'Aceite Virgen'!$A$6:$A$257,"&gt;="&amp;$A269,'Aceite Virgen'!$B$6:$B$257,"&lt;="&amp;$B269)</f>
        <v>6.21</v>
      </c>
      <c r="JQ269" s="4">
        <f>SUMIFS('Aceite Virgen'!JQ$6:JQ$257,'Aceite Virgen'!$A$6:$A$257,"&gt;="&amp;$A269,'Aceite Virgen'!$B$6:$B$257,"&lt;="&amp;$B269)</f>
        <v>3.64</v>
      </c>
      <c r="JR269" s="4">
        <f>SUMIFS('Aceite Virgen'!JR$6:JR$257,'Aceite Virgen'!$A$6:$A$257,"&gt;="&amp;$A269,'Aceite Virgen'!$B$6:$B$257,"&lt;="&amp;$B269)</f>
        <v>10.76</v>
      </c>
      <c r="JS269" s="4">
        <f>SUMIFS('Aceite Virgen'!JS$6:JS$257,'Aceite Virgen'!$A$6:$A$257,"&gt;="&amp;$A269,'Aceite Virgen'!$B$6:$B$257,"&lt;="&amp;$B269)</f>
        <v>1.79</v>
      </c>
      <c r="JT269" s="4">
        <f>SUMIFS('Aceite Virgen'!JT$6:JT$257,'Aceite Virgen'!$A$6:$A$257,"&gt;="&amp;$A269,'Aceite Virgen'!$B$6:$B$257,"&lt;="&amp;$B269)</f>
        <v>0</v>
      </c>
      <c r="JX269" s="4">
        <f>SUMIFS('Aceite Virgen'!JX$6:JX$257,'Aceite Virgen'!$A$6:$A$257,"&gt;="&amp;$A269,'Aceite Virgen'!$B$6:$B$257,"&lt;="&amp;$B269)</f>
        <v>2.6799999999999997</v>
      </c>
      <c r="JY269" s="4">
        <f>SUMIFS('Aceite Virgen'!JY$6:JY$257,'Aceite Virgen'!$A$6:$A$257,"&gt;="&amp;$A269,'Aceite Virgen'!$B$6:$B$257,"&lt;="&amp;$B269)</f>
        <v>3.16</v>
      </c>
      <c r="JZ269" s="4">
        <f>SUMIFS('Aceite Virgen'!JZ$6:JZ$257,'Aceite Virgen'!$A$6:$A$257,"&gt;="&amp;$A269,'Aceite Virgen'!$B$6:$B$257,"&lt;="&amp;$B269)</f>
        <v>1.03</v>
      </c>
      <c r="KA269" s="4">
        <f>SUMIFS('Aceite Virgen'!KA$6:KA$257,'Aceite Virgen'!$A$6:$A$257,"&gt;="&amp;$A269,'Aceite Virgen'!$B$6:$B$257,"&lt;="&amp;$B269)</f>
        <v>0</v>
      </c>
      <c r="KE269" s="4">
        <f>SUMIFS('Aceite Virgen'!KE$6:KE$257,'Aceite Virgen'!$A$6:$A$257,"&gt;="&amp;$A269,'Aceite Virgen'!$B$6:$B$257,"&lt;="&amp;$B269)</f>
        <v>1.1299999999999999</v>
      </c>
      <c r="KF269" s="4">
        <f>SUMIFS('Aceite Virgen'!KF$6:KF$257,'Aceite Virgen'!$A$6:$A$257,"&gt;="&amp;$A269,'Aceite Virgen'!$B$6:$B$257,"&lt;="&amp;$B269)</f>
        <v>0</v>
      </c>
      <c r="KG269" s="4">
        <f>SUMIFS('Aceite Virgen'!KG$6:KG$257,'Aceite Virgen'!$A$6:$A$257,"&gt;="&amp;$A269,'Aceite Virgen'!$B$6:$B$257,"&lt;="&amp;$B269)</f>
        <v>1.6099999999999999</v>
      </c>
      <c r="KH269" s="4">
        <f>SUMIFS('Aceite Virgen'!KH$6:KH$257,'Aceite Virgen'!$A$6:$A$257,"&gt;="&amp;$A269,'Aceite Virgen'!$B$6:$B$257,"&lt;="&amp;$B269)</f>
        <v>0</v>
      </c>
      <c r="KL269" s="4">
        <f>SUMIFS('Aceite Virgen'!KL$6:KL$257,'Aceite Virgen'!$A$6:$A$257,"&gt;="&amp;$A269,'Aceite Virgen'!$B$6:$B$257,"&lt;="&amp;$B269)</f>
        <v>0.69</v>
      </c>
      <c r="KM269" s="4">
        <f>SUMIFS('Aceite Virgen'!KM$6:KM$257,'Aceite Virgen'!$A$6:$A$257,"&gt;="&amp;$A269,'Aceite Virgen'!$B$6:$B$257,"&lt;="&amp;$B269)</f>
        <v>0</v>
      </c>
      <c r="KN269" s="4">
        <f>SUMIFS('Aceite Virgen'!KN$6:KN$257,'Aceite Virgen'!$A$6:$A$257,"&gt;="&amp;$A269,'Aceite Virgen'!$B$6:$B$257,"&lt;="&amp;$B269)</f>
        <v>0.46</v>
      </c>
      <c r="KO269" s="4">
        <f>SUMIFS('Aceite Virgen'!KO$6:KO$257,'Aceite Virgen'!$A$6:$A$257,"&gt;="&amp;$A269,'Aceite Virgen'!$B$6:$B$257,"&lt;="&amp;$B269)</f>
        <v>2.93</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1.44</v>
      </c>
      <c r="LA269" s="4">
        <f>SUMIFS('Aceite Virgen'!LA$6:LA$257,'Aceite Virgen'!$A$6:$A$257,"&gt;="&amp;$A269,'Aceite Virgen'!$B$6:$B$257,"&lt;="&amp;$B269)</f>
        <v>1.82</v>
      </c>
      <c r="LB269" s="4">
        <f>SUMIFS('Aceite Virgen'!LB$6:LB$257,'Aceite Virgen'!$A$6:$A$257,"&gt;="&amp;$A269,'Aceite Virgen'!$B$6:$B$257,"&lt;="&amp;$B269)</f>
        <v>1.8299999999999998</v>
      </c>
      <c r="LC269" s="4">
        <f>SUMIFS('Aceite Virgen'!LC$6:LC$257,'Aceite Virgen'!$A$6:$A$257,"&gt;="&amp;$A269,'Aceite Virgen'!$B$6:$B$257,"&lt;="&amp;$B269)</f>
        <v>0</v>
      </c>
      <c r="LG269" s="4">
        <f>SUMIFS('Aceite Virgen'!LG$6:LG$257,'Aceite Virgen'!$A$6:$A$257,"&gt;="&amp;$A269,'Aceite Virgen'!$B$6:$B$257,"&lt;="&amp;$B269)</f>
        <v>0.74</v>
      </c>
      <c r="LH269" s="4">
        <f>SUMIFS('Aceite Virgen'!LH$6:LH$257,'Aceite Virgen'!$A$6:$A$257,"&gt;="&amp;$A269,'Aceite Virgen'!$B$6:$B$257,"&lt;="&amp;$B269)</f>
        <v>0</v>
      </c>
      <c r="LI269" s="4">
        <f>SUMIFS('Aceite Virgen'!LI$6:LI$257,'Aceite Virgen'!$A$6:$A$257,"&gt;="&amp;$A269,'Aceite Virgen'!$B$6:$B$257,"&lt;="&amp;$B269)</f>
        <v>1.19</v>
      </c>
      <c r="LJ269" s="4">
        <f>SUMIFS('Aceite Virgen'!LJ$6:LJ$257,'Aceite Virgen'!$A$6:$A$257,"&gt;="&amp;$A269,'Aceite Virgen'!$B$6:$B$257,"&lt;="&amp;$B269)</f>
        <v>0</v>
      </c>
      <c r="LN269" s="4">
        <f>SUMIFS('Aceite Virgen'!LN$6:LN$257,'Aceite Virgen'!$A$6:$A$257,"&gt;="&amp;$A269,'Aceite Virgen'!$B$6:$B$257,"&lt;="&amp;$B269)</f>
        <v>0.75</v>
      </c>
      <c r="LO269" s="4">
        <f>SUMIFS('Aceite Virgen'!LO$6:LO$257,'Aceite Virgen'!$A$6:$A$257,"&gt;="&amp;$A269,'Aceite Virgen'!$B$6:$B$257,"&lt;="&amp;$B269)</f>
        <v>0</v>
      </c>
      <c r="LP269" s="4">
        <f>SUMIFS('Aceite Virgen'!LP$6:LP$257,'Aceite Virgen'!$A$6:$A$257,"&gt;="&amp;$A269,'Aceite Virgen'!$B$6:$B$257,"&lt;="&amp;$B269)</f>
        <v>1.1200000000000001</v>
      </c>
      <c r="LQ269" s="4">
        <f>SUMIFS('Aceite Virgen'!LQ$6:LQ$257,'Aceite Virgen'!$A$6:$A$257,"&gt;="&amp;$A269,'Aceite Virgen'!$B$6:$B$257,"&lt;="&amp;$B269)</f>
        <v>0</v>
      </c>
      <c r="LU269" s="4">
        <f>SUMIFS('Aceite Virgen'!LU$6:LU$257,'Aceite Virgen'!$A$6:$A$257,"&gt;="&amp;$A269,'Aceite Virgen'!$B$6:$B$257,"&lt;="&amp;$B269)</f>
        <v>0.27</v>
      </c>
      <c r="LV269" s="4">
        <f>SUMIFS('Aceite Virgen'!LV$6:LV$257,'Aceite Virgen'!$A$6:$A$257,"&gt;="&amp;$A269,'Aceite Virgen'!$B$6:$B$257,"&lt;="&amp;$B269)</f>
        <v>0</v>
      </c>
      <c r="LW269" s="4">
        <f>SUMIFS('Aceite Virgen'!LW$6:LW$257,'Aceite Virgen'!$A$6:$A$257,"&gt;="&amp;$A269,'Aceite Virgen'!$B$6:$B$257,"&lt;="&amp;$B269)</f>
        <v>0.2</v>
      </c>
      <c r="LX269" s="4">
        <f>SUMIFS('Aceite Virgen'!LX$6:LX$257,'Aceite Virgen'!$A$6:$A$257,"&gt;="&amp;$A269,'Aceite Virgen'!$B$6:$B$257,"&lt;="&amp;$B269)</f>
        <v>0</v>
      </c>
      <c r="MB269" s="4">
        <f>SUMIFS('Aceite Virgen'!MB$6:MB$257,'Aceite Virgen'!$A$6:$A$257,"&gt;="&amp;$A269,'Aceite Virgen'!$B$6:$B$257,"&lt;="&amp;$B269)</f>
        <v>1.38</v>
      </c>
      <c r="MC269" s="4">
        <f>SUMIFS('Aceite Virgen'!MC$6:MC$257,'Aceite Virgen'!$A$6:$A$257,"&gt;="&amp;$A269,'Aceite Virgen'!$B$6:$B$257,"&lt;="&amp;$B269)</f>
        <v>0</v>
      </c>
      <c r="MD269" s="4">
        <f>SUMIFS('Aceite Virgen'!MD$6:MD$257,'Aceite Virgen'!$A$6:$A$257,"&gt;="&amp;$A269,'Aceite Virgen'!$B$6:$B$257,"&lt;="&amp;$B269)</f>
        <v>0.62</v>
      </c>
      <c r="ME269" s="4">
        <f>SUMIFS('Aceite Virgen'!ME$6:ME$257,'Aceite Virgen'!$A$6:$A$257,"&gt;="&amp;$A269,'Aceite Virgen'!$B$6:$B$257,"&lt;="&amp;$B269)</f>
        <v>4.92</v>
      </c>
      <c r="MI269" s="4">
        <f>SUMIFS('Aceite Virgen'!MI$6:MI$257,'Aceite Virgen'!$A$6:$A$257,"&gt;="&amp;$A269,'Aceite Virgen'!$B$6:$B$257,"&lt;="&amp;$B269)</f>
        <v>3.7600000000000002</v>
      </c>
      <c r="MJ269" s="4">
        <f>SUMIFS('Aceite Virgen'!MJ$6:MJ$257,'Aceite Virgen'!$A$6:$A$257,"&gt;="&amp;$A269,'Aceite Virgen'!$B$6:$B$257,"&lt;="&amp;$B269)</f>
        <v>0</v>
      </c>
      <c r="MK269" s="4">
        <f>SUMIFS('Aceite Virgen'!MK$6:MK$257,'Aceite Virgen'!$A$6:$A$257,"&gt;="&amp;$A269,'Aceite Virgen'!$B$6:$B$257,"&lt;="&amp;$B269)</f>
        <v>4.4499999999999993</v>
      </c>
      <c r="ML269" s="4">
        <f>SUMIFS('Aceite Virgen'!ML$6:ML$257,'Aceite Virgen'!$A$6:$A$257,"&gt;="&amp;$A269,'Aceite Virgen'!$B$6:$B$257,"&lt;="&amp;$B269)</f>
        <v>0</v>
      </c>
      <c r="MP269" s="4">
        <f>SUMIFS('Aceite Virgen'!MP$6:MP$257,'Aceite Virgen'!$A$6:$A$257,"&gt;="&amp;$A269,'Aceite Virgen'!$B$6:$B$257,"&lt;="&amp;$B269)</f>
        <v>6.31</v>
      </c>
      <c r="MQ269" s="4">
        <f>SUMIFS('Aceite Virgen'!MQ$6:MQ$257,'Aceite Virgen'!$A$6:$A$257,"&gt;="&amp;$A269,'Aceite Virgen'!$B$6:$B$257,"&lt;="&amp;$B269)</f>
        <v>3.52</v>
      </c>
      <c r="MR269" s="4">
        <f>SUMIFS('Aceite Virgen'!MR$6:MR$257,'Aceite Virgen'!$A$6:$A$257,"&gt;="&amp;$A269,'Aceite Virgen'!$B$6:$B$257,"&lt;="&amp;$B269)</f>
        <v>2.41</v>
      </c>
      <c r="MS269" s="4">
        <f>SUMIFS('Aceite Virgen'!MS$6:MS$257,'Aceite Virgen'!$A$6:$A$257,"&gt;="&amp;$A269,'Aceite Virgen'!$B$6:$B$257,"&lt;="&amp;$B269)</f>
        <v>28.45</v>
      </c>
      <c r="MW269" s="4">
        <f>SUMIFS('Aceite Virgen'!MW$6:MW$257,'Aceite Virgen'!$A$6:$A$257,"&gt;="&amp;$A269,'Aceite Virgen'!$B$6:$B$257,"&lt;="&amp;$B269)</f>
        <v>5.9799999999999995</v>
      </c>
      <c r="MX269" s="4">
        <f>SUMIFS('Aceite Virgen'!MX$6:MX$257,'Aceite Virgen'!$A$6:$A$257,"&gt;="&amp;$A269,'Aceite Virgen'!$B$6:$B$257,"&lt;="&amp;$B269)</f>
        <v>19.78</v>
      </c>
      <c r="MY269" s="4">
        <f>SUMIFS('Aceite Virgen'!MY$6:MY$257,'Aceite Virgen'!$A$6:$A$257,"&gt;="&amp;$A269,'Aceite Virgen'!$B$6:$B$257,"&lt;="&amp;$B269)</f>
        <v>1.39</v>
      </c>
      <c r="MZ269" s="4">
        <f>SUMIFS('Aceite Virgen'!MZ$6:MZ$257,'Aceite Virgen'!$A$6:$A$257,"&gt;="&amp;$A269,'Aceite Virgen'!$B$6:$B$257,"&lt;="&amp;$B269)</f>
        <v>14.75</v>
      </c>
      <c r="ND269" s="4">
        <f>SUMIFS('Aceite Virgen'!ND$6:ND$257,'Aceite Virgen'!$A$6:$A$257,"&gt;="&amp;$A269,'Aceite Virgen'!$B$6:$B$257,"&lt;="&amp;$B269)</f>
        <v>5.26</v>
      </c>
      <c r="NE269" s="4">
        <f>SUMIFS('Aceite Virgen'!NE$6:NE$257,'Aceite Virgen'!$A$6:$A$257,"&gt;="&amp;$A269,'Aceite Virgen'!$B$6:$B$257,"&lt;="&amp;$B269)</f>
        <v>8.64</v>
      </c>
      <c r="NF269" s="4">
        <f>SUMIFS('Aceite Virgen'!NF$6:NF$257,'Aceite Virgen'!$A$6:$A$257,"&gt;="&amp;$A269,'Aceite Virgen'!$B$6:$B$257,"&lt;="&amp;$B269)</f>
        <v>2.7</v>
      </c>
      <c r="NG269" s="4">
        <f>SUMIFS('Aceite Virgen'!NG$6:NG$257,'Aceite Virgen'!$A$6:$A$257,"&gt;="&amp;$A269,'Aceite Virgen'!$B$6:$B$257,"&lt;="&amp;$B269)</f>
        <v>9.74</v>
      </c>
      <c r="NK269" s="4">
        <f>SUMIFS('Aceite Virgen'!NK$6:NK$257,'Aceite Virgen'!$A$6:$A$257,"&gt;="&amp;$A269,'Aceite Virgen'!$B$6:$B$257,"&lt;="&amp;$B269)</f>
        <v>6.71</v>
      </c>
      <c r="NL269" s="4">
        <f>SUMIFS('Aceite Virgen'!NL$6:NL$257,'Aceite Virgen'!$A$6:$A$257,"&gt;="&amp;$A269,'Aceite Virgen'!$B$6:$B$257,"&lt;="&amp;$B269)</f>
        <v>0</v>
      </c>
      <c r="NM269" s="4">
        <f>SUMIFS('Aceite Virgen'!NM$6:NM$257,'Aceite Virgen'!$A$6:$A$257,"&gt;="&amp;$A269,'Aceite Virgen'!$B$6:$B$257,"&lt;="&amp;$B269)</f>
        <v>5.55</v>
      </c>
      <c r="NN269" s="4">
        <f>SUMIFS('Aceite Virgen'!NN$6:NN$257,'Aceite Virgen'!$A$6:$A$257,"&gt;="&amp;$A269,'Aceite Virgen'!$B$6:$B$257,"&lt;="&amp;$B269)</f>
        <v>13.64</v>
      </c>
      <c r="NR269" s="4">
        <f>SUMIFS('Aceite Virgen'!NR$6:NR$257,'Aceite Virgen'!$A$6:$A$257,"&gt;="&amp;$A269,'Aceite Virgen'!$B$6:$B$257,"&lt;="&amp;$B269)</f>
        <v>5.2899999999999991</v>
      </c>
      <c r="NS269" s="4">
        <f>SUMIFS('Aceite Virgen'!NS$6:NS$257,'Aceite Virgen'!$A$6:$A$257,"&gt;="&amp;$A269,'Aceite Virgen'!$B$6:$B$257,"&lt;="&amp;$B269)</f>
        <v>1.64</v>
      </c>
      <c r="NT269" s="4">
        <f>SUMIFS('Aceite Virgen'!NT$6:NT$257,'Aceite Virgen'!$A$6:$A$257,"&gt;="&amp;$A269,'Aceite Virgen'!$B$6:$B$257,"&lt;="&amp;$B269)</f>
        <v>0.77</v>
      </c>
      <c r="NU269" s="4">
        <f>SUMIFS('Aceite Virgen'!NU$6:NU$257,'Aceite Virgen'!$A$6:$A$257,"&gt;="&amp;$A269,'Aceite Virgen'!$B$6:$B$257,"&lt;="&amp;$B269)</f>
        <v>20.23</v>
      </c>
      <c r="NY269" s="4">
        <f>SUMIFS('Aceite Virgen'!NY$6:NY$257,'Aceite Virgen'!$A$6:$A$257,"&gt;="&amp;$A269,'Aceite Virgen'!$B$6:$B$257,"&lt;="&amp;$B269)</f>
        <v>2.6900000000000004</v>
      </c>
      <c r="NZ269" s="4">
        <f>SUMIFS('Aceite Virgen'!NZ$6:NZ$257,'Aceite Virgen'!$A$6:$A$257,"&gt;="&amp;$A269,'Aceite Virgen'!$B$6:$B$257,"&lt;="&amp;$B269)</f>
        <v>1.01</v>
      </c>
      <c r="OA269" s="4">
        <f>SUMIFS('Aceite Virgen'!OA$6:OA$257,'Aceite Virgen'!$A$6:$A$257,"&gt;="&amp;$A269,'Aceite Virgen'!$B$6:$B$257,"&lt;="&amp;$B269)</f>
        <v>1.1299999999999999</v>
      </c>
      <c r="OB269" s="4">
        <f>SUMIFS('Aceite Virgen'!OB$6:OB$257,'Aceite Virgen'!$A$6:$A$257,"&gt;="&amp;$A269,'Aceite Virgen'!$B$6:$B$257,"&lt;="&amp;$B269)</f>
        <v>8.66</v>
      </c>
      <c r="OF269" s="4">
        <f>SUMIFS('Aceite Virgen'!OF$6:OF$257,'Aceite Virgen'!$A$6:$A$257,"&gt;="&amp;$A269,'Aceite Virgen'!$B$6:$B$257,"&lt;="&amp;$B269)</f>
        <v>0.54</v>
      </c>
      <c r="OG269" s="4">
        <f>SUMIFS('Aceite Virgen'!OG$6:OG$257,'Aceite Virgen'!$A$6:$A$257,"&gt;="&amp;$A269,'Aceite Virgen'!$B$6:$B$257,"&lt;="&amp;$B269)</f>
        <v>0</v>
      </c>
      <c r="OH269" s="4">
        <f>SUMIFS('Aceite Virgen'!OH$6:OH$257,'Aceite Virgen'!$A$6:$A$257,"&gt;="&amp;$A269,'Aceite Virgen'!$B$6:$B$257,"&lt;="&amp;$B269)</f>
        <v>0.28000000000000003</v>
      </c>
      <c r="OI269" s="4">
        <f>SUMIFS('Aceite Virgen'!OI$6:OI$257,'Aceite Virgen'!$A$6:$A$257,"&gt;="&amp;$A269,'Aceite Virgen'!$B$6:$B$257,"&lt;="&amp;$B269)</f>
        <v>0.95</v>
      </c>
      <c r="OM269" s="4">
        <f>SUMIFS('Aceite Virgen'!OM$6:OM$257,'Aceite Virgen'!$A$6:$A$257,"&gt;="&amp;$A269,'Aceite Virgen'!$B$6:$B$257,"&lt;="&amp;$B269)</f>
        <v>5.32</v>
      </c>
      <c r="ON269" s="4">
        <f>SUMIFS('Aceite Virgen'!ON$6:ON$257,'Aceite Virgen'!$A$6:$A$257,"&gt;="&amp;$A269,'Aceite Virgen'!$B$6:$B$257,"&lt;="&amp;$B269)</f>
        <v>17.55</v>
      </c>
      <c r="OO269" s="4">
        <f>SUMIFS('Aceite Virgen'!OO$6:OO$257,'Aceite Virgen'!$A$6:$A$257,"&gt;="&amp;$A269,'Aceite Virgen'!$B$6:$B$257,"&lt;="&amp;$B269)</f>
        <v>3.5</v>
      </c>
      <c r="OP269" s="4">
        <f>SUMIFS('Aceite Virgen'!OP$6:OP$257,'Aceite Virgen'!$A$6:$A$257,"&gt;="&amp;$A269,'Aceite Virgen'!$B$6:$B$257,"&lt;="&amp;$B269)</f>
        <v>2.11</v>
      </c>
      <c r="OT269" s="4">
        <f>SUMIFS('Aceite Virgen'!OT$6:OT$257,'Aceite Virgen'!$A$6:$A$257,"&gt;="&amp;$A269,'Aceite Virgen'!$B$6:$B$257,"&lt;="&amp;$B269)</f>
        <v>0.60000000000000009</v>
      </c>
      <c r="OU269" s="4">
        <f>SUMIFS('Aceite Virgen'!OU$6:OU$257,'Aceite Virgen'!$A$6:$A$257,"&gt;="&amp;$A269,'Aceite Virgen'!$B$6:$B$257,"&lt;="&amp;$B269)</f>
        <v>2.81</v>
      </c>
      <c r="OV269" s="4">
        <f>SUMIFS('Aceite Virgen'!OV$6:OV$257,'Aceite Virgen'!$A$6:$A$257,"&gt;="&amp;$A269,'Aceite Virgen'!$B$6:$B$257,"&lt;="&amp;$B269)</f>
        <v>0</v>
      </c>
      <c r="OW269" s="4">
        <f>SUMIFS('Aceite Virgen'!OW$6:OW$257,'Aceite Virgen'!$A$6:$A$257,"&gt;="&amp;$A269,'Aceite Virgen'!$B$6:$B$257,"&lt;="&amp;$B269)</f>
        <v>1.1599999999999999</v>
      </c>
      <c r="PA269" s="4">
        <f>SUMIFS('Aceite Virgen'!PA$6:PA$257,'Aceite Virgen'!$A$6:$A$257,"&gt;="&amp;$A269,'Aceite Virgen'!$B$6:$B$257,"&lt;="&amp;$B269)</f>
        <v>1.53</v>
      </c>
      <c r="PB269" s="4">
        <f>SUMIFS('Aceite Virgen'!PB$6:PB$257,'Aceite Virgen'!$A$6:$A$257,"&gt;="&amp;$A269,'Aceite Virgen'!$B$6:$B$257,"&lt;="&amp;$B269)</f>
        <v>4.7</v>
      </c>
      <c r="PC269" s="4">
        <f>SUMIFS('Aceite Virgen'!PC$6:PC$257,'Aceite Virgen'!$A$6:$A$257,"&gt;="&amp;$A269,'Aceite Virgen'!$B$6:$B$257,"&lt;="&amp;$B269)</f>
        <v>0</v>
      </c>
      <c r="PD269" s="4">
        <f>SUMIFS('Aceite Virgen'!PD$6:PD$257,'Aceite Virgen'!$A$6:$A$257,"&gt;="&amp;$A269,'Aceite Virgen'!$B$6:$B$257,"&lt;="&amp;$B269)</f>
        <v>1.59</v>
      </c>
      <c r="PH269" s="4">
        <f>SUMIFS('Aceite Virgen'!PH$6:PH$257,'Aceite Virgen'!$A$6:$A$257,"&gt;="&amp;$A269,'Aceite Virgen'!$B$6:$B$257,"&lt;="&amp;$B269)</f>
        <v>2.04</v>
      </c>
      <c r="PI269" s="4">
        <f>SUMIFS('Aceite Virgen'!PI$6:PI$257,'Aceite Virgen'!$A$6:$A$257,"&gt;="&amp;$A269,'Aceite Virgen'!$B$6:$B$257,"&lt;="&amp;$B269)</f>
        <v>5.58</v>
      </c>
      <c r="PJ269" s="4">
        <f>SUMIFS('Aceite Virgen'!PJ$6:PJ$257,'Aceite Virgen'!$A$6:$A$257,"&gt;="&amp;$A269,'Aceite Virgen'!$B$6:$B$257,"&lt;="&amp;$B269)</f>
        <v>0</v>
      </c>
      <c r="PK269" s="4">
        <f>SUMIFS('Aceite Virgen'!PK$6:PK$257,'Aceite Virgen'!$A$6:$A$257,"&gt;="&amp;$A269,'Aceite Virgen'!$B$6:$B$257,"&lt;="&amp;$B269)</f>
        <v>4.66</v>
      </c>
      <c r="PO269" s="4">
        <f>SUMIFS('Aceite Virgen'!PO$6:PO$257,'Aceite Virgen'!$A$6:$A$257,"&gt;="&amp;$A269,'Aceite Virgen'!$B$6:$B$257,"&lt;="&amp;$B269)</f>
        <v>1.1299999999999999</v>
      </c>
      <c r="PP269" s="4">
        <f>SUMIFS('Aceite Virgen'!PP$6:PP$257,'Aceite Virgen'!$A$6:$A$257,"&gt;="&amp;$A269,'Aceite Virgen'!$B$6:$B$257,"&lt;="&amp;$B269)</f>
        <v>3.97</v>
      </c>
      <c r="PQ269" s="4">
        <f>SUMIFS('Aceite Virgen'!PQ$6:PQ$257,'Aceite Virgen'!$A$6:$A$257,"&gt;="&amp;$A269,'Aceite Virgen'!$B$6:$B$257,"&lt;="&amp;$B269)</f>
        <v>0.35</v>
      </c>
      <c r="PR269" s="4">
        <f>SUMIFS('Aceite Virgen'!PR$6:PR$257,'Aceite Virgen'!$A$6:$A$257,"&gt;="&amp;$A269,'Aceite Virgen'!$B$6:$B$257,"&lt;="&amp;$B269)</f>
        <v>1.28</v>
      </c>
      <c r="PV269" s="4">
        <f>SUMIFS('Aceite Virgen'!PV$6:PV$257,'Aceite Virgen'!$A$6:$A$257,"&gt;="&amp;$A269,'Aceite Virgen'!$B$6:$B$257,"&lt;="&amp;$B269)</f>
        <v>1.44</v>
      </c>
      <c r="PW269" s="4">
        <f>SUMIFS('Aceite Virgen'!PW$6:PW$257,'Aceite Virgen'!$A$6:$A$257,"&gt;="&amp;$A269,'Aceite Virgen'!$B$6:$B$257,"&lt;="&amp;$B269)</f>
        <v>3.2</v>
      </c>
      <c r="PX269" s="4">
        <f>SUMIFS('Aceite Virgen'!PX$6:PX$257,'Aceite Virgen'!$A$6:$A$257,"&gt;="&amp;$A269,'Aceite Virgen'!$B$6:$B$257,"&lt;="&amp;$B269)</f>
        <v>0.95</v>
      </c>
      <c r="PY269" s="4">
        <f>SUMIFS('Aceite Virgen'!PY$6:PY$257,'Aceite Virgen'!$A$6:$A$257,"&gt;="&amp;$A269,'Aceite Virgen'!$B$6:$B$257,"&lt;="&amp;$B269)</f>
        <v>0</v>
      </c>
      <c r="QC269" s="4">
        <f>SUMIFS('Aceite Virgen'!QC$6:QC$257,'Aceite Virgen'!$A$6:$A$257,"&gt;="&amp;$A269,'Aceite Virgen'!$B$6:$B$257,"&lt;="&amp;$B269)</f>
        <v>2.5300000000000002</v>
      </c>
      <c r="QD269" s="4">
        <f>SUMIFS('Aceite Virgen'!QD$6:QD$257,'Aceite Virgen'!$A$6:$A$257,"&gt;="&amp;$A269,'Aceite Virgen'!$B$6:$B$257,"&lt;="&amp;$B269)</f>
        <v>7.39</v>
      </c>
      <c r="QE269" s="4">
        <f>SUMIFS('Aceite Virgen'!QE$6:QE$257,'Aceite Virgen'!$A$6:$A$257,"&gt;="&amp;$A269,'Aceite Virgen'!$B$6:$B$257,"&lt;="&amp;$B269)</f>
        <v>0.95</v>
      </c>
      <c r="QF269" s="4">
        <f>SUMIFS('Aceite Virgen'!QF$6:QF$257,'Aceite Virgen'!$A$6:$A$257,"&gt;="&amp;$A269,'Aceite Virgen'!$B$6:$B$257,"&lt;="&amp;$B269)</f>
        <v>1.35</v>
      </c>
    </row>
    <row r="270" spans="1:448" x14ac:dyDescent="0.25">
      <c r="A270" s="9">
        <f>'TAM Aceite Virgen'!B18</f>
        <v>3.7</v>
      </c>
      <c r="B270" s="9">
        <f>'TAM Aceite Virgen'!C18</f>
        <v>3.8</v>
      </c>
      <c r="C270" s="9"/>
      <c r="D270" s="4">
        <f>SUMIFS('Aceite Virgen'!D$6:D$257,'Aceite Virgen'!$A$6:$A$257,"&gt;="&amp;$A270,'Aceite Virgen'!$B$6:$B$257,"&lt;="&amp;$B270)</f>
        <v>0.52</v>
      </c>
      <c r="E270" s="4">
        <f>SUMIFS('Aceite Virgen'!E$6:E$257,'Aceite Virgen'!$A$6:$A$257,"&gt;="&amp;$A270,'Aceite Virgen'!$B$6:$B$257,"&lt;="&amp;$B270)</f>
        <v>3.46</v>
      </c>
      <c r="F270" s="4">
        <f>SUMIFS('Aceite Virgen'!F$6:F$257,'Aceite Virgen'!$A$6:$A$257,"&gt;="&amp;$A270,'Aceite Virgen'!$B$6:$B$257,"&lt;="&amp;$B270)</f>
        <v>0.11</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0.38</v>
      </c>
      <c r="S270" s="4">
        <f>SUMIFS('Aceite Virgen'!S$6:S$257,'Aceite Virgen'!$A$6:$A$257,"&gt;="&amp;$A270,'Aceite Virgen'!$B$6:$B$257,"&lt;="&amp;$B270)</f>
        <v>0</v>
      </c>
      <c r="T270" s="4">
        <f>SUMIFS('Aceite Virgen'!T$6:T$257,'Aceite Virgen'!$A$6:$A$257,"&gt;="&amp;$A270,'Aceite Virgen'!$B$6:$B$257,"&lt;="&amp;$B270)</f>
        <v>0.53</v>
      </c>
      <c r="U270" s="4">
        <f>SUMIFS('Aceite Virgen'!U$6:U$257,'Aceite Virgen'!$A$6:$A$257,"&gt;="&amp;$A270,'Aceite Virgen'!$B$6:$B$257,"&lt;="&amp;$B270)</f>
        <v>0</v>
      </c>
      <c r="V270" s="9"/>
      <c r="W270" s="9"/>
      <c r="X270" s="9"/>
      <c r="Y270" s="4">
        <f>SUMIFS('Aceite Virgen'!Y$6:Y$257,'Aceite Virgen'!$A$6:$A$257,"&gt;="&amp;$A270,'Aceite Virgen'!$B$6:$B$257,"&lt;="&amp;$B270)</f>
        <v>6.69</v>
      </c>
      <c r="Z270" s="4">
        <f>SUMIFS('Aceite Virgen'!Z$6:Z$257,'Aceite Virgen'!$A$6:$A$257,"&gt;="&amp;$A270,'Aceite Virgen'!$B$6:$B$257,"&lt;="&amp;$B270)</f>
        <v>36.700000000000003</v>
      </c>
      <c r="AA270" s="4">
        <f>SUMIFS('Aceite Virgen'!AA$6:AA$257,'Aceite Virgen'!$A$6:$A$257,"&gt;="&amp;$A270,'Aceite Virgen'!$B$6:$B$257,"&lt;="&amp;$B270)</f>
        <v>0.45</v>
      </c>
      <c r="AB270" s="4">
        <f>SUMIFS('Aceite Virgen'!AB$6:AB$257,'Aceite Virgen'!$A$6:$A$257,"&gt;="&amp;$A270,'Aceite Virgen'!$B$6:$B$257,"&lt;="&amp;$B270)</f>
        <v>0</v>
      </c>
      <c r="AC270" s="9"/>
      <c r="AD270" s="9"/>
      <c r="AE270" s="9"/>
      <c r="AF270" s="4">
        <f>SUMIFS('Aceite Virgen'!AF$6:AF$257,'Aceite Virgen'!$A$6:$A$257,"&gt;="&amp;$A270,'Aceite Virgen'!$B$6:$B$257,"&lt;="&amp;$B270)</f>
        <v>0.91</v>
      </c>
      <c r="AG270" s="4">
        <f>SUMIFS('Aceite Virgen'!AG$6:AG$257,'Aceite Virgen'!$A$6:$A$257,"&gt;="&amp;$A270,'Aceite Virgen'!$B$6:$B$257,"&lt;="&amp;$B270)</f>
        <v>7.75</v>
      </c>
      <c r="AH270" s="4">
        <f>SUMIFS('Aceite Virgen'!AH$6:AH$257,'Aceite Virgen'!$A$6:$A$257,"&gt;="&amp;$A270,'Aceite Virgen'!$B$6:$B$257,"&lt;="&amp;$B270)</f>
        <v>0.17</v>
      </c>
      <c r="AI270" s="4">
        <f>SUMIFS('Aceite Virgen'!AI$6:AI$257,'Aceite Virgen'!$A$6:$A$257,"&gt;="&amp;$A270,'Aceite Virgen'!$B$6:$B$257,"&lt;="&amp;$B270)</f>
        <v>0</v>
      </c>
      <c r="AJ270" s="9"/>
      <c r="AK270" s="9"/>
      <c r="AL270" s="9"/>
      <c r="AM270" s="4">
        <f>SUMIFS('Aceite Virgen'!AM$6:AM$257,'Aceite Virgen'!$A$6:$A$257,"&gt;="&amp;$A270,'Aceite Virgen'!$B$6:$B$257,"&lt;="&amp;$B270)</f>
        <v>0.44</v>
      </c>
      <c r="AN270" s="4">
        <f>SUMIFS('Aceite Virgen'!AN$6:AN$257,'Aceite Virgen'!$A$6:$A$257,"&gt;="&amp;$A270,'Aceite Virgen'!$B$6:$B$257,"&lt;="&amp;$B270)</f>
        <v>3.16</v>
      </c>
      <c r="AO270" s="4">
        <f>SUMIFS('Aceite Virgen'!AO$6:AO$257,'Aceite Virgen'!$A$6:$A$257,"&gt;="&amp;$A270,'Aceite Virgen'!$B$6:$B$257,"&lt;="&amp;$B270)</f>
        <v>0.05</v>
      </c>
      <c r="AP270" s="4">
        <f>SUMIFS('Aceite Virgen'!AP$6:AP$257,'Aceite Virgen'!$A$6:$A$257,"&gt;="&amp;$A270,'Aceite Virgen'!$B$6:$B$257,"&lt;="&amp;$B270)</f>
        <v>0</v>
      </c>
      <c r="AQ270" s="9"/>
      <c r="AR270" s="9"/>
      <c r="AT270" s="4">
        <f>SUMIFS('Aceite Virgen'!AT$6:AT$257,'Aceite Virgen'!$A$6:$A$257,"&gt;="&amp;$A270,'Aceite Virgen'!$B$6:$B$257,"&lt;="&amp;$B270)</f>
        <v>3.37</v>
      </c>
      <c r="AU270" s="4">
        <f>SUMIFS('Aceite Virgen'!AU$6:AU$257,'Aceite Virgen'!$A$6:$A$257,"&gt;="&amp;$A270,'Aceite Virgen'!$B$6:$B$257,"&lt;="&amp;$B270)</f>
        <v>28.87</v>
      </c>
      <c r="AV270" s="4">
        <f>SUMIFS('Aceite Virgen'!AV$6:AV$257,'Aceite Virgen'!$A$6:$A$257,"&gt;="&amp;$A270,'Aceite Virgen'!$B$6:$B$257,"&lt;="&amp;$B270)</f>
        <v>0.29000000000000004</v>
      </c>
      <c r="AW270" s="4">
        <f>SUMIFS('Aceite Virgen'!AW$6:AW$257,'Aceite Virgen'!$A$6:$A$257,"&gt;="&amp;$A270,'Aceite Virgen'!$B$6:$B$257,"&lt;="&amp;$B270)</f>
        <v>5.78</v>
      </c>
      <c r="BA270" s="4">
        <f>SUMIFS('Aceite Virgen'!BA$6:BA$257,'Aceite Virgen'!$A$6:$A$257,"&gt;="&amp;A270,'Aceite Virgen'!$B$6:$B$257,"&lt;="&amp;B270)</f>
        <v>4.93</v>
      </c>
      <c r="BB270" s="4">
        <f>SUMIFS('Aceite Virgen'!BB$6:BB$257,'Aceite Virgen'!$A$6:$A$257,"&gt;="&amp;$A270,'Aceite Virgen'!$B$6:$B$257,"&lt;="&amp;$B270)</f>
        <v>37.5</v>
      </c>
      <c r="BC270" s="4">
        <f>SUMIFS('Aceite Virgen'!BC$6:BC$257,'Aceite Virgen'!$A$6:$A$257,"&gt;="&amp;$A270,'Aceite Virgen'!$B$6:$B$257,"&lt;="&amp;$B270)</f>
        <v>0.91999999999999993</v>
      </c>
      <c r="BD270" s="4">
        <f>SUMIFS('Aceite Virgen'!BD$6:BD$257,'Aceite Virgen'!$A$6:$A$257,"&gt;="&amp;$A270,'Aceite Virgen'!$B$6:$B$257,"&lt;="&amp;$B270)</f>
        <v>0</v>
      </c>
      <c r="BH270" s="4">
        <f>SUMIFS('Aceite Virgen'!BH$6:BH$257,'Aceite Virgen'!$A$6:$A$257,"&gt;="&amp;$A270,'Aceite Virgen'!$B$6:$B$257,"&lt;="&amp;$B270)</f>
        <v>1.9</v>
      </c>
      <c r="BI270" s="4">
        <f>SUMIFS('Aceite Virgen'!BI$6:BI$257,'Aceite Virgen'!$A$6:$A$257,"&gt;="&amp;$A270,'Aceite Virgen'!$B$6:$B$257,"&lt;="&amp;$B270)</f>
        <v>21.43</v>
      </c>
      <c r="BJ270" s="4">
        <f>SUMIFS('Aceite Virgen'!BJ$6:BJ$257,'Aceite Virgen'!$A$6:$A$257,"&gt;="&amp;$A270,'Aceite Virgen'!$B$6:$B$257,"&lt;="&amp;$B270)</f>
        <v>0.13</v>
      </c>
      <c r="BK270" s="4">
        <f>SUMIFS('Aceite Virgen'!BK$6:BK$257,'Aceite Virgen'!$A$6:$A$257,"&gt;="&amp;$A270,'Aceite Virgen'!$B$6:$B$257,"&lt;="&amp;$B270)</f>
        <v>0</v>
      </c>
      <c r="BO270" s="4">
        <f>SUMIFS('Aceite Virgen'!BO$6:BO$257,'Aceite Virgen'!$A$6:$A$257,"&gt;="&amp;$A270,'Aceite Virgen'!$B$6:$B$257,"&lt;="&amp;$B270)</f>
        <v>5.34</v>
      </c>
      <c r="BP270" s="4">
        <f>SUMIFS('Aceite Virgen'!BP$6:BP$257,'Aceite Virgen'!$A$6:$A$257,"&gt;="&amp;$A270,'Aceite Virgen'!$B$6:$B$257,"&lt;="&amp;$B270)</f>
        <v>33.700000000000003</v>
      </c>
      <c r="BQ270" s="4">
        <f>SUMIFS('Aceite Virgen'!BQ$6:BQ$257,'Aceite Virgen'!$A$6:$A$257,"&gt;="&amp;$A270,'Aceite Virgen'!$B$6:$B$257,"&lt;="&amp;$B270)</f>
        <v>0.8600000000000001</v>
      </c>
      <c r="BR270" s="4">
        <f>SUMIFS('Aceite Virgen'!BR$6:BR$257,'Aceite Virgen'!$A$6:$A$257,"&gt;="&amp;$A270,'Aceite Virgen'!$B$6:$B$257,"&lt;="&amp;$B270)</f>
        <v>47.3</v>
      </c>
      <c r="BV270" s="4">
        <f>SUMIFS('Aceite Virgen'!BV$6:BV$257,'Aceite Virgen'!$A$6:$A$257,"&gt;="&amp;$A270,'Aceite Virgen'!$B$6:$B$257,"&lt;="&amp;$B270)</f>
        <v>1.67</v>
      </c>
      <c r="BW270" s="4">
        <f>SUMIFS('Aceite Virgen'!BW$6:BW$257,'Aceite Virgen'!$A$6:$A$257,"&gt;="&amp;$A270,'Aceite Virgen'!$B$6:$B$257,"&lt;="&amp;$B270)</f>
        <v>6.33</v>
      </c>
      <c r="BX270" s="4">
        <f>SUMIFS('Aceite Virgen'!BX$6:BX$257,'Aceite Virgen'!$A$6:$A$257,"&gt;="&amp;$A270,'Aceite Virgen'!$B$6:$B$257,"&lt;="&amp;$B270)</f>
        <v>0.76</v>
      </c>
      <c r="BY270" s="4">
        <f>SUMIFS('Aceite Virgen'!BY$6:BY$257,'Aceite Virgen'!$A$6:$A$257,"&gt;="&amp;$A270,'Aceite Virgen'!$B$6:$B$257,"&lt;="&amp;$B270)</f>
        <v>9.2799999999999994</v>
      </c>
      <c r="CC270" s="4">
        <f>SUMIFS('Aceite Virgen'!CC$6:CC$257,'Aceite Virgen'!$A$6:$A$257,"&gt;="&amp;$A270,'Aceite Virgen'!$B$6:$B$257,"&lt;="&amp;$B270)</f>
        <v>0.67999999999999994</v>
      </c>
      <c r="CD270" s="4">
        <f>SUMIFS('Aceite Virgen'!CD$6:CD$257,'Aceite Virgen'!$A$6:$A$257,"&gt;="&amp;$A270,'Aceite Virgen'!$B$6:$B$257,"&lt;="&amp;$B270)</f>
        <v>0.49</v>
      </c>
      <c r="CE270" s="4">
        <f>SUMIFS('Aceite Virgen'!CE$6:CE$257,'Aceite Virgen'!$A$6:$A$257,"&gt;="&amp;$A270,'Aceite Virgen'!$B$6:$B$257,"&lt;="&amp;$B270)</f>
        <v>0.64</v>
      </c>
      <c r="CF270" s="4">
        <f>SUMIFS('Aceite Virgen'!CF$6:CF$257,'Aceite Virgen'!$A$6:$A$257,"&gt;="&amp;$A270,'Aceite Virgen'!$B$6:$B$257,"&lt;="&amp;$B270)</f>
        <v>0</v>
      </c>
      <c r="CJ270" s="4">
        <f>SUMIFS('Aceite Virgen'!CJ$6:CJ$257,'Aceite Virgen'!$A$6:$A$257,"&gt;="&amp;$A270,'Aceite Virgen'!$B$6:$B$257,"&lt;="&amp;$B270)</f>
        <v>0.4</v>
      </c>
      <c r="CK270" s="4">
        <f>SUMIFS('Aceite Virgen'!CK$6:CK$257,'Aceite Virgen'!$A$6:$A$257,"&gt;="&amp;$A270,'Aceite Virgen'!$B$6:$B$257,"&lt;="&amp;$B270)</f>
        <v>0</v>
      </c>
      <c r="CL270" s="4">
        <f>SUMIFS('Aceite Virgen'!CL$6:CL$257,'Aceite Virgen'!$A$6:$A$257,"&gt;="&amp;$A270,'Aceite Virgen'!$B$6:$B$257,"&lt;="&amp;$B270)</f>
        <v>0.49</v>
      </c>
      <c r="CM270" s="4">
        <f>SUMIFS('Aceite Virgen'!CM$6:CM$257,'Aceite Virgen'!$A$6:$A$257,"&gt;="&amp;$A270,'Aceite Virgen'!$B$6:$B$257,"&lt;="&amp;$B270)</f>
        <v>0</v>
      </c>
      <c r="CQ270" s="4">
        <f>SUMIFS('Aceite Virgen'!CQ$6:CQ$257,'Aceite Virgen'!$A$6:$A$257,"&gt;="&amp;$A270,'Aceite Virgen'!$B$6:$B$257,"&lt;="&amp;$B270)</f>
        <v>0.92999999999999994</v>
      </c>
      <c r="CR270" s="4">
        <f>SUMIFS('Aceite Virgen'!CR$6:CR$257,'Aceite Virgen'!$A$6:$A$257,"&gt;="&amp;$A270,'Aceite Virgen'!$B$6:$B$257,"&lt;="&amp;$B270)</f>
        <v>7.22</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0.15</v>
      </c>
      <c r="CY270" s="4">
        <f>SUMIFS('Aceite Virgen'!CY$6:CY$257,'Aceite Virgen'!$A$6:$A$257,"&gt;="&amp;$A270,'Aceite Virgen'!$B$6:$B$257,"&lt;="&amp;$B270)</f>
        <v>0</v>
      </c>
      <c r="CZ270" s="4">
        <f>SUMIFS('Aceite Virgen'!CZ$6:CZ$257,'Aceite Virgen'!$A$6:$A$257,"&gt;="&amp;$A270,'Aceite Virgen'!$B$6:$B$257,"&lt;="&amp;$B270)</f>
        <v>0.2</v>
      </c>
      <c r="DA270" s="4">
        <f>SUMIFS('Aceite Virgen'!DA$6:DA$257,'Aceite Virgen'!$A$6:$A$257,"&gt;="&amp;$A270,'Aceite Virgen'!$B$6:$B$257,"&lt;="&amp;$B270)</f>
        <v>0</v>
      </c>
      <c r="DE270" s="4">
        <f>SUMIFS('Aceite Virgen'!DE$6:DE$257,'Aceite Virgen'!$A$6:$A$257,"&gt;="&amp;$A270,'Aceite Virgen'!$B$6:$B$257,"&lt;="&amp;$B270)</f>
        <v>0.31</v>
      </c>
      <c r="DF270" s="4">
        <f>SUMIFS('Aceite Virgen'!DF$6:DF$257,'Aceite Virgen'!$A$6:$A$257,"&gt;="&amp;$A270,'Aceite Virgen'!$B$6:$B$257,"&lt;="&amp;$B270)</f>
        <v>1.42</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0.27</v>
      </c>
      <c r="DM270" s="4">
        <f>SUMIFS('Aceite Virgen'!DM$6:DM$257,'Aceite Virgen'!$A$6:$A$257,"&gt;="&amp;$A270,'Aceite Virgen'!$B$6:$B$257,"&lt;="&amp;$B270)</f>
        <v>0.75</v>
      </c>
      <c r="DN270" s="4">
        <f>SUMIFS('Aceite Virgen'!DN$6:DN$257,'Aceite Virgen'!$A$6:$A$257,"&gt;="&amp;$A270,'Aceite Virgen'!$B$6:$B$257,"&lt;="&amp;$B270)</f>
        <v>0.21</v>
      </c>
      <c r="DO270" s="4">
        <f>SUMIFS('Aceite Virgen'!DO$6:DO$257,'Aceite Virgen'!$A$6:$A$257,"&gt;="&amp;$A270,'Aceite Virgen'!$B$6:$B$257,"&lt;="&amp;$B270)</f>
        <v>0</v>
      </c>
      <c r="DS270" s="4">
        <f>SUMIFS('Aceite Virgen'!DS$6:DS$257,'Aceite Virgen'!$A$6:$A$257,"&gt;="&amp;$A270,'Aceite Virgen'!$B$6:$B$257,"&lt;="&amp;$B270)</f>
        <v>3.69</v>
      </c>
      <c r="DT270" s="4">
        <f>SUMIFS('Aceite Virgen'!DT$6:DT$257,'Aceite Virgen'!$A$6:$A$257,"&gt;="&amp;$A270,'Aceite Virgen'!$B$6:$B$257,"&lt;="&amp;$B270)</f>
        <v>1.8</v>
      </c>
      <c r="DU270" s="4">
        <f>SUMIFS('Aceite Virgen'!DU$6:DU$257,'Aceite Virgen'!$A$6:$A$257,"&gt;="&amp;$A270,'Aceite Virgen'!$B$6:$B$257,"&lt;="&amp;$B270)</f>
        <v>4.53</v>
      </c>
      <c r="DV270" s="4">
        <f>SUMIFS('Aceite Virgen'!DV$6:DV$257,'Aceite Virgen'!$A$6:$A$257,"&gt;="&amp;$A270,'Aceite Virgen'!$B$6:$B$257,"&lt;="&amp;$B270)</f>
        <v>0</v>
      </c>
      <c r="DZ270" s="4">
        <f>SUMIFS('Aceite Virgen'!DZ$6:DZ$257,'Aceite Virgen'!$A$6:$A$257,"&gt;="&amp;$A270,'Aceite Virgen'!$B$6:$B$257,"&lt;="&amp;$B270)</f>
        <v>3.03</v>
      </c>
      <c r="EA270" s="4">
        <f>SUMIFS('Aceite Virgen'!EA$6:EA$257,'Aceite Virgen'!$A$6:$A$257,"&gt;="&amp;$A270,'Aceite Virgen'!$B$6:$B$257,"&lt;="&amp;$B270)</f>
        <v>0</v>
      </c>
      <c r="EB270" s="4">
        <f>SUMIFS('Aceite Virgen'!EB$6:EB$257,'Aceite Virgen'!$A$6:$A$257,"&gt;="&amp;$A270,'Aceite Virgen'!$B$6:$B$257,"&lt;="&amp;$B270)</f>
        <v>4.0599999999999996</v>
      </c>
      <c r="EC270" s="4">
        <f>SUMIFS('Aceite Virgen'!EC$6:EC$257,'Aceite Virgen'!$A$6:$A$257,"&gt;="&amp;$A270,'Aceite Virgen'!$B$6:$B$257,"&lt;="&amp;$B270)</f>
        <v>0</v>
      </c>
      <c r="EG270" s="4">
        <f>SUMIFS('Aceite Virgen'!EG$6:EG$257,'Aceite Virgen'!$A$6:$A$257,"&gt;="&amp;$A270,'Aceite Virgen'!$B$6:$B$257,"&lt;="&amp;$B270)</f>
        <v>2.35</v>
      </c>
      <c r="EH270" s="4">
        <f>SUMIFS('Aceite Virgen'!EH$6:EH$257,'Aceite Virgen'!$A$6:$A$257,"&gt;="&amp;$A270,'Aceite Virgen'!$B$6:$B$257,"&lt;="&amp;$B270)</f>
        <v>0.89</v>
      </c>
      <c r="EI270" s="4">
        <f>SUMIFS('Aceite Virgen'!EI$6:EI$257,'Aceite Virgen'!$A$6:$A$257,"&gt;="&amp;$A270,'Aceite Virgen'!$B$6:$B$257,"&lt;="&amp;$B270)</f>
        <v>3.24</v>
      </c>
      <c r="EJ270" s="4">
        <f>SUMIFS('Aceite Virgen'!EJ$6:EJ$257,'Aceite Virgen'!$A$6:$A$257,"&gt;="&amp;$A270,'Aceite Virgen'!$B$6:$B$257,"&lt;="&amp;$B270)</f>
        <v>0</v>
      </c>
      <c r="EN270" s="4">
        <f>SUMIFS('Aceite Virgen'!EN$6:EN$257,'Aceite Virgen'!$A$6:$A$257,"&gt;="&amp;$A270,'Aceite Virgen'!$B$6:$B$257,"&lt;="&amp;$B270)</f>
        <v>1.63</v>
      </c>
      <c r="EO270" s="4">
        <f>SUMIFS('Aceite Virgen'!EO$6:EO$257,'Aceite Virgen'!$A$6:$A$257,"&gt;="&amp;$A270,'Aceite Virgen'!$B$6:$B$257,"&lt;="&amp;$B270)</f>
        <v>1.48</v>
      </c>
      <c r="EP270" s="4">
        <f>SUMIFS('Aceite Virgen'!EP$6:EP$257,'Aceite Virgen'!$A$6:$A$257,"&gt;="&amp;$A270,'Aceite Virgen'!$B$6:$B$257,"&lt;="&amp;$B270)</f>
        <v>2.2000000000000002</v>
      </c>
      <c r="EQ270" s="4">
        <f>SUMIFS('Aceite Virgen'!EQ$6:EQ$257,'Aceite Virgen'!$A$6:$A$257,"&gt;="&amp;$A270,'Aceite Virgen'!$B$6:$B$257,"&lt;="&amp;$B270)</f>
        <v>0</v>
      </c>
      <c r="EU270" s="4">
        <f>SUMIFS('Aceite Virgen'!EU$6:EU$257,'Aceite Virgen'!$A$6:$A$257,"&gt;="&amp;$A270,'Aceite Virgen'!$B$6:$B$257,"&lt;="&amp;$B270)</f>
        <v>1.05</v>
      </c>
      <c r="EV270" s="4">
        <f>SUMIFS('Aceite Virgen'!EV$6:EV$257,'Aceite Virgen'!$A$6:$A$257,"&gt;="&amp;$A270,'Aceite Virgen'!$B$6:$B$257,"&lt;="&amp;$B270)</f>
        <v>2.1800000000000002</v>
      </c>
      <c r="EW270" s="4">
        <f>SUMIFS('Aceite Virgen'!EW$6:EW$257,'Aceite Virgen'!$A$6:$A$257,"&gt;="&amp;$A270,'Aceite Virgen'!$B$6:$B$257,"&lt;="&amp;$B270)</f>
        <v>0.88</v>
      </c>
      <c r="EX270" s="4">
        <f>SUMIFS('Aceite Virgen'!EX$6:EX$257,'Aceite Virgen'!$A$6:$A$257,"&gt;="&amp;$A270,'Aceite Virgen'!$B$6:$B$257,"&lt;="&amp;$B270)</f>
        <v>0</v>
      </c>
      <c r="FB270" s="4">
        <f>SUMIFS('Aceite Virgen'!FB$6:FB$257,'Aceite Virgen'!$A$6:$A$257,"&gt;="&amp;$A270,'Aceite Virgen'!$B$6:$B$257,"&lt;="&amp;$B270)</f>
        <v>0.90999999999999992</v>
      </c>
      <c r="FC270" s="4">
        <f>SUMIFS('Aceite Virgen'!FC$6:FC$257,'Aceite Virgen'!$A$6:$A$257,"&gt;="&amp;$A270,'Aceite Virgen'!$B$6:$B$257,"&lt;="&amp;$B270)</f>
        <v>3.99</v>
      </c>
      <c r="FD270" s="4">
        <f>SUMIFS('Aceite Virgen'!FD$6:FD$257,'Aceite Virgen'!$A$6:$A$257,"&gt;="&amp;$A270,'Aceite Virgen'!$B$6:$B$257,"&lt;="&amp;$B270)</f>
        <v>0.31</v>
      </c>
      <c r="FE270" s="4">
        <f>SUMIFS('Aceite Virgen'!FE$6:FE$257,'Aceite Virgen'!$A$6:$A$257,"&gt;="&amp;$A270,'Aceite Virgen'!$B$6:$B$257,"&lt;="&amp;$B270)</f>
        <v>0</v>
      </c>
      <c r="FI270" s="4">
        <f>SUMIFS('Aceite Virgen'!FI$6:FI$257,'Aceite Virgen'!$A$6:$A$257,"&gt;="&amp;$A270,'Aceite Virgen'!$B$6:$B$257,"&lt;="&amp;$B270)</f>
        <v>0.46</v>
      </c>
      <c r="FJ270" s="4">
        <f>SUMIFS('Aceite Virgen'!FJ$6:FJ$257,'Aceite Virgen'!$A$6:$A$257,"&gt;="&amp;$A270,'Aceite Virgen'!$B$6:$B$257,"&lt;="&amp;$B270)</f>
        <v>2.23</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0.15</v>
      </c>
      <c r="FQ270" s="4">
        <f>SUMIFS('Aceite Virgen'!FQ$6:FQ$257,'Aceite Virgen'!$A$6:$A$257,"&gt;="&amp;$A270,'Aceite Virgen'!$B$6:$B$257,"&lt;="&amp;$B270)</f>
        <v>0.92</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0.38</v>
      </c>
      <c r="FX270" s="4">
        <f>SUMIFS('Aceite Virgen'!FX$6:FX$257,'Aceite Virgen'!$A$6:$A$257,"&gt;="&amp;$A270,'Aceite Virgen'!$B$6:$B$257,"&lt;="&amp;$B270)</f>
        <v>0</v>
      </c>
      <c r="FY270" s="4">
        <f>SUMIFS('Aceite Virgen'!FY$6:FY$257,'Aceite Virgen'!$A$6:$A$257,"&gt;="&amp;$A270,'Aceite Virgen'!$B$6:$B$257,"&lt;="&amp;$B270)</f>
        <v>0.52</v>
      </c>
      <c r="FZ270" s="4">
        <f>SUMIFS('Aceite Virgen'!FZ$6:FZ$257,'Aceite Virgen'!$A$6:$A$257,"&gt;="&amp;$A270,'Aceite Virgen'!$B$6:$B$257,"&lt;="&amp;$B270)</f>
        <v>0</v>
      </c>
      <c r="GD270" s="4">
        <f>SUMIFS('Aceite Virgen'!GD$6:GD$257,'Aceite Virgen'!$A$6:$A$257,"&gt;="&amp;$A270,'Aceite Virgen'!$B$6:$B$257,"&lt;="&amp;$B270)</f>
        <v>0.15</v>
      </c>
      <c r="GE270" s="4">
        <f>SUMIFS('Aceite Virgen'!GE$6:GE$257,'Aceite Virgen'!$A$6:$A$257,"&gt;="&amp;$A270,'Aceite Virgen'!$B$6:$B$257,"&lt;="&amp;$B270)</f>
        <v>0</v>
      </c>
      <c r="GF270" s="4">
        <f>SUMIFS('Aceite Virgen'!GF$6:GF$257,'Aceite Virgen'!$A$6:$A$257,"&gt;="&amp;$A270,'Aceite Virgen'!$B$6:$B$257,"&lt;="&amp;$B270)</f>
        <v>0.23</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1.65</v>
      </c>
      <c r="GS270" s="4">
        <f>SUMIFS('Aceite Virgen'!GS$6:GS$257,'Aceite Virgen'!$A$6:$A$257,"&gt;="&amp;$A270,'Aceite Virgen'!$B$6:$B$257,"&lt;="&amp;$B270)</f>
        <v>1.35</v>
      </c>
      <c r="GT270" s="4">
        <f>SUMIFS('Aceite Virgen'!GT$6:GT$257,'Aceite Virgen'!$A$6:$A$257,"&gt;="&amp;$A270,'Aceite Virgen'!$B$6:$B$257,"&lt;="&amp;$B270)</f>
        <v>2.0699999999999998</v>
      </c>
      <c r="GU270" s="4">
        <f>SUMIFS('Aceite Virgen'!GU$6:GU$257,'Aceite Virgen'!$A$6:$A$257,"&gt;="&amp;$A270,'Aceite Virgen'!$B$6:$B$257,"&lt;="&amp;$B270)</f>
        <v>0</v>
      </c>
      <c r="GY270" s="4">
        <f>SUMIFS('Aceite Virgen'!GY$6:GY$257,'Aceite Virgen'!$A$6:$A$257,"&gt;="&amp;$A270,'Aceite Virgen'!$B$6:$B$257,"&lt;="&amp;$B270)</f>
        <v>0.91</v>
      </c>
      <c r="GZ270" s="4">
        <f>SUMIFS('Aceite Virgen'!GZ$6:GZ$257,'Aceite Virgen'!$A$6:$A$257,"&gt;="&amp;$A270,'Aceite Virgen'!$B$6:$B$257,"&lt;="&amp;$B270)</f>
        <v>0</v>
      </c>
      <c r="HA270" s="4">
        <f>SUMIFS('Aceite Virgen'!HA$6:HA$257,'Aceite Virgen'!$A$6:$A$257,"&gt;="&amp;$A270,'Aceite Virgen'!$B$6:$B$257,"&lt;="&amp;$B270)</f>
        <v>1.2</v>
      </c>
      <c r="HB270" s="4">
        <f>SUMIFS('Aceite Virgen'!HB$6:HB$257,'Aceite Virgen'!$A$6:$A$257,"&gt;="&amp;$A270,'Aceite Virgen'!$B$6:$B$257,"&lt;="&amp;$B270)</f>
        <v>0</v>
      </c>
      <c r="HF270" s="4">
        <f>SUMIFS('Aceite Virgen'!HF$6:HF$257,'Aceite Virgen'!$A$6:$A$257,"&gt;="&amp;$A270,'Aceite Virgen'!$B$6:$B$257,"&lt;="&amp;$B270)</f>
        <v>0.19</v>
      </c>
      <c r="HG270" s="4">
        <f>SUMIFS('Aceite Virgen'!HG$6:HG$257,'Aceite Virgen'!$A$6:$A$257,"&gt;="&amp;$A270,'Aceite Virgen'!$B$6:$B$257,"&lt;="&amp;$B270)</f>
        <v>1.4</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0.31</v>
      </c>
      <c r="HN270" s="4">
        <f>SUMIFS('Aceite Virgen'!HN$6:HN$257,'Aceite Virgen'!$A$6:$A$257,"&gt;="&amp;$A270,'Aceite Virgen'!$B$6:$B$257,"&lt;="&amp;$B270)</f>
        <v>1.51</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0.25</v>
      </c>
      <c r="HU270" s="4">
        <f>SUMIFS('Aceite Virgen'!HU$6:HU$257,'Aceite Virgen'!$A$6:$A$257,"&gt;="&amp;$A270,'Aceite Virgen'!$B$6:$B$257,"&lt;="&amp;$B270)</f>
        <v>0</v>
      </c>
      <c r="HV270" s="4">
        <f>SUMIFS('Aceite Virgen'!HV$6:HV$257,'Aceite Virgen'!$A$6:$A$257,"&gt;="&amp;$A270,'Aceite Virgen'!$B$6:$B$257,"&lt;="&amp;$B270)</f>
        <v>0.38</v>
      </c>
      <c r="HW270" s="4">
        <f>SUMIFS('Aceite Virgen'!HW$6:HW$257,'Aceite Virgen'!$A$6:$A$257,"&gt;="&amp;$A270,'Aceite Virgen'!$B$6:$B$257,"&lt;="&amp;$B270)</f>
        <v>0</v>
      </c>
      <c r="IA270" s="4">
        <f>SUMIFS('Aceite Virgen'!IA$6:IA$257,'Aceite Virgen'!$A$6:$A$257,"&gt;="&amp;$A270,'Aceite Virgen'!$B$6:$B$257,"&lt;="&amp;$B270)</f>
        <v>0.28000000000000003</v>
      </c>
      <c r="IB270" s="4">
        <f>SUMIFS('Aceite Virgen'!IB$6:IB$257,'Aceite Virgen'!$A$6:$A$257,"&gt;="&amp;$A270,'Aceite Virgen'!$B$6:$B$257,"&lt;="&amp;$B270)</f>
        <v>0</v>
      </c>
      <c r="IC270" s="4">
        <f>SUMIFS('Aceite Virgen'!IC$6:IC$257,'Aceite Virgen'!$A$6:$A$257,"&gt;="&amp;$A270,'Aceite Virgen'!$B$6:$B$257,"&lt;="&amp;$B270)</f>
        <v>0.45</v>
      </c>
      <c r="ID270" s="4">
        <f>SUMIFS('Aceite Virgen'!ID$6:ID$257,'Aceite Virgen'!$A$6:$A$257,"&gt;="&amp;$A270,'Aceite Virgen'!$B$6:$B$257,"&lt;="&amp;$B270)</f>
        <v>0</v>
      </c>
      <c r="IH270" s="4">
        <f>SUMIFS('Aceite Virgen'!IH$6:IH$257,'Aceite Virgen'!$A$6:$A$257,"&gt;="&amp;$A270,'Aceite Virgen'!$B$6:$B$257,"&lt;="&amp;$B270)</f>
        <v>1.1499999999999999</v>
      </c>
      <c r="II270" s="4">
        <f>SUMIFS('Aceite Virgen'!II$6:II$257,'Aceite Virgen'!$A$6:$A$257,"&gt;="&amp;$A270,'Aceite Virgen'!$B$6:$B$257,"&lt;="&amp;$B270)</f>
        <v>3.01</v>
      </c>
      <c r="IJ270" s="4">
        <f>SUMIFS('Aceite Virgen'!IJ$6:IJ$257,'Aceite Virgen'!$A$6:$A$257,"&gt;="&amp;$A270,'Aceite Virgen'!$B$6:$B$257,"&lt;="&amp;$B270)</f>
        <v>0.84</v>
      </c>
      <c r="IK270" s="4">
        <f>SUMIFS('Aceite Virgen'!IK$6:IK$257,'Aceite Virgen'!$A$6:$A$257,"&gt;="&amp;$A270,'Aceite Virgen'!$B$6:$B$257,"&lt;="&amp;$B270)</f>
        <v>0</v>
      </c>
      <c r="IO270" s="4">
        <f>SUMIFS('Aceite Virgen'!IO$6:IO$257,'Aceite Virgen'!$A$6:$A$257,"&gt;="&amp;$A270,'Aceite Virgen'!$B$6:$B$257,"&lt;="&amp;$B270)</f>
        <v>0.26</v>
      </c>
      <c r="IP270" s="4">
        <f>SUMIFS('Aceite Virgen'!IP$6:IP$257,'Aceite Virgen'!$A$6:$A$257,"&gt;="&amp;$A270,'Aceite Virgen'!$B$6:$B$257,"&lt;="&amp;$B270)</f>
        <v>0</v>
      </c>
      <c r="IQ270" s="4">
        <f>SUMIFS('Aceite Virgen'!IQ$6:IQ$257,'Aceite Virgen'!$A$6:$A$257,"&gt;="&amp;$A270,'Aceite Virgen'!$B$6:$B$257,"&lt;="&amp;$B270)</f>
        <v>0.37</v>
      </c>
      <c r="IR270" s="4">
        <f>SUMIFS('Aceite Virgen'!IR$6:IR$257,'Aceite Virgen'!$A$6:$A$257,"&gt;="&amp;$A270,'Aceite Virgen'!$B$6:$B$257,"&lt;="&amp;$B270)</f>
        <v>0</v>
      </c>
      <c r="IV270" s="4">
        <f>SUMIFS('Aceite Virgen'!IV$6:IV$257,'Aceite Virgen'!$A$6:$A$257,"&gt;="&amp;$A270,'Aceite Virgen'!$B$6:$B$257,"&lt;="&amp;$B270)</f>
        <v>0.2</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0.67</v>
      </c>
      <c r="JD270" s="4">
        <f>SUMIFS('Aceite Virgen'!JD$6:JD$257,'Aceite Virgen'!$A$6:$A$257,"&gt;="&amp;$A270,'Aceite Virgen'!$B$6:$B$257,"&lt;="&amp;$B270)</f>
        <v>2.87</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1.58</v>
      </c>
      <c r="JK270" s="4">
        <f>SUMIFS('Aceite Virgen'!JK$6:JK$257,'Aceite Virgen'!$A$6:$A$257,"&gt;="&amp;$A270,'Aceite Virgen'!$B$6:$B$257,"&lt;="&amp;$B270)</f>
        <v>8.4600000000000009</v>
      </c>
      <c r="JL270" s="4">
        <f>SUMIFS('Aceite Virgen'!JL$6:JL$257,'Aceite Virgen'!$A$6:$A$257,"&gt;="&amp;$A270,'Aceite Virgen'!$B$6:$B$257,"&lt;="&amp;$B270)</f>
        <v>0.36</v>
      </c>
      <c r="JM270" s="4">
        <f>SUMIFS('Aceite Virgen'!JM$6:JM$257,'Aceite Virgen'!$A$6:$A$257,"&gt;="&amp;$A270,'Aceite Virgen'!$B$6:$B$257,"&lt;="&amp;$B270)</f>
        <v>0</v>
      </c>
      <c r="JQ270" s="4">
        <f>SUMIFS('Aceite Virgen'!JQ$6:JQ$257,'Aceite Virgen'!$A$6:$A$257,"&gt;="&amp;$A270,'Aceite Virgen'!$B$6:$B$257,"&lt;="&amp;$B270)</f>
        <v>1.8399999999999999</v>
      </c>
      <c r="JR270" s="4">
        <f>SUMIFS('Aceite Virgen'!JR$6:JR$257,'Aceite Virgen'!$A$6:$A$257,"&gt;="&amp;$A270,'Aceite Virgen'!$B$6:$B$257,"&lt;="&amp;$B270)</f>
        <v>4.2699999999999996</v>
      </c>
      <c r="JS270" s="4">
        <f>SUMIFS('Aceite Virgen'!JS$6:JS$257,'Aceite Virgen'!$A$6:$A$257,"&gt;="&amp;$A270,'Aceite Virgen'!$B$6:$B$257,"&lt;="&amp;$B270)</f>
        <v>1.58</v>
      </c>
      <c r="JT270" s="4">
        <f>SUMIFS('Aceite Virgen'!JT$6:JT$257,'Aceite Virgen'!$A$6:$A$257,"&gt;="&amp;$A270,'Aceite Virgen'!$B$6:$B$257,"&lt;="&amp;$B270)</f>
        <v>0</v>
      </c>
      <c r="JX270" s="4">
        <f>SUMIFS('Aceite Virgen'!JX$6:JX$257,'Aceite Virgen'!$A$6:$A$257,"&gt;="&amp;$A270,'Aceite Virgen'!$B$6:$B$257,"&lt;="&amp;$B270)</f>
        <v>0.35</v>
      </c>
      <c r="JY270" s="4">
        <f>SUMIFS('Aceite Virgen'!JY$6:JY$257,'Aceite Virgen'!$A$6:$A$257,"&gt;="&amp;$A270,'Aceite Virgen'!$B$6:$B$257,"&lt;="&amp;$B270)</f>
        <v>0</v>
      </c>
      <c r="JZ270" s="4">
        <f>SUMIFS('Aceite Virgen'!JZ$6:JZ$257,'Aceite Virgen'!$A$6:$A$257,"&gt;="&amp;$A270,'Aceite Virgen'!$B$6:$B$257,"&lt;="&amp;$B270)</f>
        <v>0.18</v>
      </c>
      <c r="KA270" s="4">
        <f>SUMIFS('Aceite Virgen'!KA$6:KA$257,'Aceite Virgen'!$A$6:$A$257,"&gt;="&amp;$A270,'Aceite Virgen'!$B$6:$B$257,"&lt;="&amp;$B270)</f>
        <v>0</v>
      </c>
      <c r="KE270" s="4">
        <f>SUMIFS('Aceite Virgen'!KE$6:KE$257,'Aceite Virgen'!$A$6:$A$257,"&gt;="&amp;$A270,'Aceite Virgen'!$B$6:$B$257,"&lt;="&amp;$B270)</f>
        <v>1.47</v>
      </c>
      <c r="KF270" s="4">
        <f>SUMIFS('Aceite Virgen'!KF$6:KF$257,'Aceite Virgen'!$A$6:$A$257,"&gt;="&amp;$A270,'Aceite Virgen'!$B$6:$B$257,"&lt;="&amp;$B270)</f>
        <v>0</v>
      </c>
      <c r="KG270" s="4">
        <f>SUMIFS('Aceite Virgen'!KG$6:KG$257,'Aceite Virgen'!$A$6:$A$257,"&gt;="&amp;$A270,'Aceite Virgen'!$B$6:$B$257,"&lt;="&amp;$B270)</f>
        <v>2.39</v>
      </c>
      <c r="KH270" s="4">
        <f>SUMIFS('Aceite Virgen'!KH$6:KH$257,'Aceite Virgen'!$A$6:$A$257,"&gt;="&amp;$A270,'Aceite Virgen'!$B$6:$B$257,"&lt;="&amp;$B270)</f>
        <v>0</v>
      </c>
      <c r="KL270" s="4">
        <f>SUMIFS('Aceite Virgen'!KL$6:KL$257,'Aceite Virgen'!$A$6:$A$257,"&gt;="&amp;$A270,'Aceite Virgen'!$B$6:$B$257,"&lt;="&amp;$B270)</f>
        <v>6.15</v>
      </c>
      <c r="KM270" s="4">
        <f>SUMIFS('Aceite Virgen'!KM$6:KM$257,'Aceite Virgen'!$A$6:$A$257,"&gt;="&amp;$A270,'Aceite Virgen'!$B$6:$B$257,"&lt;="&amp;$B270)</f>
        <v>15.43</v>
      </c>
      <c r="KN270" s="4">
        <f>SUMIFS('Aceite Virgen'!KN$6:KN$257,'Aceite Virgen'!$A$6:$A$257,"&gt;="&amp;$A270,'Aceite Virgen'!$B$6:$B$257,"&lt;="&amp;$B270)</f>
        <v>6.34</v>
      </c>
      <c r="KO270" s="4">
        <f>SUMIFS('Aceite Virgen'!KO$6:KO$257,'Aceite Virgen'!$A$6:$A$257,"&gt;="&amp;$A270,'Aceite Virgen'!$B$6:$B$257,"&lt;="&amp;$B270)</f>
        <v>0</v>
      </c>
      <c r="KS270" s="4">
        <f>SUMIFS('Aceite Virgen'!KS$6:KS$257,'Aceite Virgen'!$A$6:$A$257,"&gt;="&amp;$A270,'Aceite Virgen'!$B$6:$B$257,"&lt;="&amp;$B270)</f>
        <v>2.09</v>
      </c>
      <c r="KT270" s="4">
        <f>SUMIFS('Aceite Virgen'!KT$6:KT$257,'Aceite Virgen'!$A$6:$A$257,"&gt;="&amp;$A270,'Aceite Virgen'!$B$6:$B$257,"&lt;="&amp;$B270)</f>
        <v>1.03</v>
      </c>
      <c r="KU270" s="4">
        <f>SUMIFS('Aceite Virgen'!KU$6:KU$257,'Aceite Virgen'!$A$6:$A$257,"&gt;="&amp;$A270,'Aceite Virgen'!$B$6:$B$257,"&lt;="&amp;$B270)</f>
        <v>1.65</v>
      </c>
      <c r="KV270" s="4">
        <f>SUMIFS('Aceite Virgen'!KV$6:KV$257,'Aceite Virgen'!$A$6:$A$257,"&gt;="&amp;$A270,'Aceite Virgen'!$B$6:$B$257,"&lt;="&amp;$B270)</f>
        <v>5.97</v>
      </c>
      <c r="KZ270" s="4">
        <f>SUMIFS('Aceite Virgen'!KZ$6:KZ$257,'Aceite Virgen'!$A$6:$A$257,"&gt;="&amp;$A270,'Aceite Virgen'!$B$6:$B$257,"&lt;="&amp;$B270)</f>
        <v>0.31</v>
      </c>
      <c r="LA270" s="4">
        <f>SUMIFS('Aceite Virgen'!LA$6:LA$257,'Aceite Virgen'!$A$6:$A$257,"&gt;="&amp;$A270,'Aceite Virgen'!$B$6:$B$257,"&lt;="&amp;$B270)</f>
        <v>1.34</v>
      </c>
      <c r="LB270" s="4">
        <f>SUMIFS('Aceite Virgen'!LB$6:LB$257,'Aceite Virgen'!$A$6:$A$257,"&gt;="&amp;$A270,'Aceite Virgen'!$B$6:$B$257,"&lt;="&amp;$B270)</f>
        <v>0.19</v>
      </c>
      <c r="LC270" s="4">
        <f>SUMIFS('Aceite Virgen'!LC$6:LC$257,'Aceite Virgen'!$A$6:$A$257,"&gt;="&amp;$A270,'Aceite Virgen'!$B$6:$B$257,"&lt;="&amp;$B270)</f>
        <v>0</v>
      </c>
      <c r="LG270" s="4">
        <f>SUMIFS('Aceite Virgen'!LG$6:LG$257,'Aceite Virgen'!$A$6:$A$257,"&gt;="&amp;$A270,'Aceite Virgen'!$B$6:$B$257,"&lt;="&amp;$B270)</f>
        <v>0.89</v>
      </c>
      <c r="LH270" s="4">
        <f>SUMIFS('Aceite Virgen'!LH$6:LH$257,'Aceite Virgen'!$A$6:$A$257,"&gt;="&amp;$A270,'Aceite Virgen'!$B$6:$B$257,"&lt;="&amp;$B270)</f>
        <v>0</v>
      </c>
      <c r="LI270" s="4">
        <f>SUMIFS('Aceite Virgen'!LI$6:LI$257,'Aceite Virgen'!$A$6:$A$257,"&gt;="&amp;$A270,'Aceite Virgen'!$B$6:$B$257,"&lt;="&amp;$B270)</f>
        <v>1.42</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1.07</v>
      </c>
      <c r="LV270" s="4">
        <f>SUMIFS('Aceite Virgen'!LV$6:LV$257,'Aceite Virgen'!$A$6:$A$257,"&gt;="&amp;$A270,'Aceite Virgen'!$B$6:$B$257,"&lt;="&amp;$B270)</f>
        <v>4.87</v>
      </c>
      <c r="LW270" s="4">
        <f>SUMIFS('Aceite Virgen'!LW$6:LW$257,'Aceite Virgen'!$A$6:$A$257,"&gt;="&amp;$A270,'Aceite Virgen'!$B$6:$B$257,"&lt;="&amp;$B270)</f>
        <v>0.78</v>
      </c>
      <c r="LX270" s="4">
        <f>SUMIFS('Aceite Virgen'!LX$6:LX$257,'Aceite Virgen'!$A$6:$A$257,"&gt;="&amp;$A270,'Aceite Virgen'!$B$6:$B$257,"&lt;="&amp;$B270)</f>
        <v>0</v>
      </c>
      <c r="MB270" s="4">
        <f>SUMIFS('Aceite Virgen'!MB$6:MB$257,'Aceite Virgen'!$A$6:$A$257,"&gt;="&amp;$A270,'Aceite Virgen'!$B$6:$B$257,"&lt;="&amp;$B270)</f>
        <v>0.8600000000000001</v>
      </c>
      <c r="MC270" s="4">
        <f>SUMIFS('Aceite Virgen'!MC$6:MC$257,'Aceite Virgen'!$A$6:$A$257,"&gt;="&amp;$A270,'Aceite Virgen'!$B$6:$B$257,"&lt;="&amp;$B270)</f>
        <v>4.0600000000000005</v>
      </c>
      <c r="MD270" s="4">
        <f>SUMIFS('Aceite Virgen'!MD$6:MD$257,'Aceite Virgen'!$A$6:$A$257,"&gt;="&amp;$A270,'Aceite Virgen'!$B$6:$B$257,"&lt;="&amp;$B270)</f>
        <v>0.43</v>
      </c>
      <c r="ME270" s="4">
        <f>SUMIFS('Aceite Virgen'!ME$6:ME$257,'Aceite Virgen'!$A$6:$A$257,"&gt;="&amp;$A270,'Aceite Virgen'!$B$6:$B$257,"&lt;="&amp;$B270)</f>
        <v>0</v>
      </c>
      <c r="MI270" s="4">
        <f>SUMIFS('Aceite Virgen'!MI$6:MI$257,'Aceite Virgen'!$A$6:$A$257,"&gt;="&amp;$A270,'Aceite Virgen'!$B$6:$B$257,"&lt;="&amp;$B270)</f>
        <v>3.56</v>
      </c>
      <c r="MJ270" s="4">
        <f>SUMIFS('Aceite Virgen'!MJ$6:MJ$257,'Aceite Virgen'!$A$6:$A$257,"&gt;="&amp;$A270,'Aceite Virgen'!$B$6:$B$257,"&lt;="&amp;$B270)</f>
        <v>11.45</v>
      </c>
      <c r="MK270" s="4">
        <f>SUMIFS('Aceite Virgen'!MK$6:MK$257,'Aceite Virgen'!$A$6:$A$257,"&gt;="&amp;$A270,'Aceite Virgen'!$B$6:$B$257,"&lt;="&amp;$B270)</f>
        <v>1.23</v>
      </c>
      <c r="ML270" s="4">
        <f>SUMIFS('Aceite Virgen'!ML$6:ML$257,'Aceite Virgen'!$A$6:$A$257,"&gt;="&amp;$A270,'Aceite Virgen'!$B$6:$B$257,"&lt;="&amp;$B270)</f>
        <v>5.82</v>
      </c>
      <c r="MP270" s="4">
        <f>SUMIFS('Aceite Virgen'!MP$6:MP$257,'Aceite Virgen'!$A$6:$A$257,"&gt;="&amp;$A270,'Aceite Virgen'!$B$6:$B$257,"&lt;="&amp;$B270)</f>
        <v>2.88</v>
      </c>
      <c r="MQ270" s="4">
        <f>SUMIFS('Aceite Virgen'!MQ$6:MQ$257,'Aceite Virgen'!$A$6:$A$257,"&gt;="&amp;$A270,'Aceite Virgen'!$B$6:$B$257,"&lt;="&amp;$B270)</f>
        <v>8.5</v>
      </c>
      <c r="MR270" s="4">
        <f>SUMIFS('Aceite Virgen'!MR$6:MR$257,'Aceite Virgen'!$A$6:$A$257,"&gt;="&amp;$A270,'Aceite Virgen'!$B$6:$B$257,"&lt;="&amp;$B270)</f>
        <v>0.47</v>
      </c>
      <c r="MS270" s="4">
        <f>SUMIFS('Aceite Virgen'!MS$6:MS$257,'Aceite Virgen'!$A$6:$A$257,"&gt;="&amp;$A270,'Aceite Virgen'!$B$6:$B$257,"&lt;="&amp;$B270)</f>
        <v>6.92</v>
      </c>
      <c r="MW270" s="4">
        <f>SUMIFS('Aceite Virgen'!MW$6:MW$257,'Aceite Virgen'!$A$6:$A$257,"&gt;="&amp;$A270,'Aceite Virgen'!$B$6:$B$257,"&lt;="&amp;$B270)</f>
        <v>2.61</v>
      </c>
      <c r="MX270" s="4">
        <f>SUMIFS('Aceite Virgen'!MX$6:MX$257,'Aceite Virgen'!$A$6:$A$257,"&gt;="&amp;$A270,'Aceite Virgen'!$B$6:$B$257,"&lt;="&amp;$B270)</f>
        <v>2.14</v>
      </c>
      <c r="MY270" s="4">
        <f>SUMIFS('Aceite Virgen'!MY$6:MY$257,'Aceite Virgen'!$A$6:$A$257,"&gt;="&amp;$A270,'Aceite Virgen'!$B$6:$B$257,"&lt;="&amp;$B270)</f>
        <v>0.35</v>
      </c>
      <c r="MZ270" s="4">
        <f>SUMIFS('Aceite Virgen'!MZ$6:MZ$257,'Aceite Virgen'!$A$6:$A$257,"&gt;="&amp;$A270,'Aceite Virgen'!$B$6:$B$257,"&lt;="&amp;$B270)</f>
        <v>13.06</v>
      </c>
      <c r="ND270" s="4">
        <f>SUMIFS('Aceite Virgen'!ND$6:ND$257,'Aceite Virgen'!$A$6:$A$257,"&gt;="&amp;$A270,'Aceite Virgen'!$B$6:$B$257,"&lt;="&amp;$B270)</f>
        <v>4.1800000000000006</v>
      </c>
      <c r="NE270" s="4">
        <f>SUMIFS('Aceite Virgen'!NE$6:NE$257,'Aceite Virgen'!$A$6:$A$257,"&gt;="&amp;$A270,'Aceite Virgen'!$B$6:$B$257,"&lt;="&amp;$B270)</f>
        <v>10.729999999999999</v>
      </c>
      <c r="NF270" s="4">
        <f>SUMIFS('Aceite Virgen'!NF$6:NF$257,'Aceite Virgen'!$A$6:$A$257,"&gt;="&amp;$A270,'Aceite Virgen'!$B$6:$B$257,"&lt;="&amp;$B270)</f>
        <v>2.1</v>
      </c>
      <c r="NG270" s="4">
        <f>SUMIFS('Aceite Virgen'!NG$6:NG$257,'Aceite Virgen'!$A$6:$A$257,"&gt;="&amp;$A270,'Aceite Virgen'!$B$6:$B$257,"&lt;="&amp;$B270)</f>
        <v>6.36</v>
      </c>
      <c r="NK270" s="4">
        <f>SUMIFS('Aceite Virgen'!NK$6:NK$257,'Aceite Virgen'!$A$6:$A$257,"&gt;="&amp;$A270,'Aceite Virgen'!$B$6:$B$257,"&lt;="&amp;$B270)</f>
        <v>1.83</v>
      </c>
      <c r="NL270" s="4">
        <f>SUMIFS('Aceite Virgen'!NL$6:NL$257,'Aceite Virgen'!$A$6:$A$257,"&gt;="&amp;$A270,'Aceite Virgen'!$B$6:$B$257,"&lt;="&amp;$B270)</f>
        <v>1.87</v>
      </c>
      <c r="NM270" s="4">
        <f>SUMIFS('Aceite Virgen'!NM$6:NM$257,'Aceite Virgen'!$A$6:$A$257,"&gt;="&amp;$A270,'Aceite Virgen'!$B$6:$B$257,"&lt;="&amp;$B270)</f>
        <v>0.85</v>
      </c>
      <c r="NN270" s="4">
        <f>SUMIFS('Aceite Virgen'!NN$6:NN$257,'Aceite Virgen'!$A$6:$A$257,"&gt;="&amp;$A270,'Aceite Virgen'!$B$6:$B$257,"&lt;="&amp;$B270)</f>
        <v>5.1100000000000003</v>
      </c>
      <c r="NR270" s="4">
        <f>SUMIFS('Aceite Virgen'!NR$6:NR$257,'Aceite Virgen'!$A$6:$A$257,"&gt;="&amp;$A270,'Aceite Virgen'!$B$6:$B$257,"&lt;="&amp;$B270)</f>
        <v>1.03</v>
      </c>
      <c r="NS270" s="4">
        <f>SUMIFS('Aceite Virgen'!NS$6:NS$257,'Aceite Virgen'!$A$6:$A$257,"&gt;="&amp;$A270,'Aceite Virgen'!$B$6:$B$257,"&lt;="&amp;$B270)</f>
        <v>0</v>
      </c>
      <c r="NT270" s="4">
        <f>SUMIFS('Aceite Virgen'!NT$6:NT$257,'Aceite Virgen'!$A$6:$A$257,"&gt;="&amp;$A270,'Aceite Virgen'!$B$6:$B$257,"&lt;="&amp;$B270)</f>
        <v>0.87</v>
      </c>
      <c r="NU270" s="4">
        <f>SUMIFS('Aceite Virgen'!NU$6:NU$257,'Aceite Virgen'!$A$6:$A$257,"&gt;="&amp;$A270,'Aceite Virgen'!$B$6:$B$257,"&lt;="&amp;$B270)</f>
        <v>2.61</v>
      </c>
      <c r="NY270" s="4">
        <f>SUMIFS('Aceite Virgen'!NY$6:NY$257,'Aceite Virgen'!$A$6:$A$257,"&gt;="&amp;$A270,'Aceite Virgen'!$B$6:$B$257,"&lt;="&amp;$B270)</f>
        <v>23.990000000000002</v>
      </c>
      <c r="NZ270" s="4">
        <f>SUMIFS('Aceite Virgen'!NZ$6:NZ$257,'Aceite Virgen'!$A$6:$A$257,"&gt;="&amp;$A270,'Aceite Virgen'!$B$6:$B$257,"&lt;="&amp;$B270)</f>
        <v>3.82</v>
      </c>
      <c r="OA270" s="4">
        <f>SUMIFS('Aceite Virgen'!OA$6:OA$257,'Aceite Virgen'!$A$6:$A$257,"&gt;="&amp;$A270,'Aceite Virgen'!$B$6:$B$257,"&lt;="&amp;$B270)</f>
        <v>28.53</v>
      </c>
      <c r="OB270" s="4">
        <f>SUMIFS('Aceite Virgen'!OB$6:OB$257,'Aceite Virgen'!$A$6:$A$257,"&gt;="&amp;$A270,'Aceite Virgen'!$B$6:$B$257,"&lt;="&amp;$B270)</f>
        <v>29.53</v>
      </c>
      <c r="OF270" s="4">
        <f>SUMIFS('Aceite Virgen'!OF$6:OF$257,'Aceite Virgen'!$A$6:$A$257,"&gt;="&amp;$A270,'Aceite Virgen'!$B$6:$B$257,"&lt;="&amp;$B270)</f>
        <v>25.4</v>
      </c>
      <c r="OG270" s="4">
        <f>SUMIFS('Aceite Virgen'!OG$6:OG$257,'Aceite Virgen'!$A$6:$A$257,"&gt;="&amp;$A270,'Aceite Virgen'!$B$6:$B$257,"&lt;="&amp;$B270)</f>
        <v>3.75</v>
      </c>
      <c r="OH270" s="4">
        <f>SUMIFS('Aceite Virgen'!OH$6:OH$257,'Aceite Virgen'!$A$6:$A$257,"&gt;="&amp;$A270,'Aceite Virgen'!$B$6:$B$257,"&lt;="&amp;$B270)</f>
        <v>27.159999999999997</v>
      </c>
      <c r="OI270" s="4">
        <f>SUMIFS('Aceite Virgen'!OI$6:OI$257,'Aceite Virgen'!$A$6:$A$257,"&gt;="&amp;$A270,'Aceite Virgen'!$B$6:$B$257,"&lt;="&amp;$B270)</f>
        <v>40.47</v>
      </c>
      <c r="OM270" s="4">
        <f>SUMIFS('Aceite Virgen'!OM$6:OM$257,'Aceite Virgen'!$A$6:$A$257,"&gt;="&amp;$A270,'Aceite Virgen'!$B$6:$B$257,"&lt;="&amp;$B270)</f>
        <v>12.1</v>
      </c>
      <c r="ON270" s="4">
        <f>SUMIFS('Aceite Virgen'!ON$6:ON$257,'Aceite Virgen'!$A$6:$A$257,"&gt;="&amp;$A270,'Aceite Virgen'!$B$6:$B$257,"&lt;="&amp;$B270)</f>
        <v>5.35</v>
      </c>
      <c r="OO270" s="4">
        <f>SUMIFS('Aceite Virgen'!OO$6:OO$257,'Aceite Virgen'!$A$6:$A$257,"&gt;="&amp;$A270,'Aceite Virgen'!$B$6:$B$257,"&lt;="&amp;$B270)</f>
        <v>9.8800000000000008</v>
      </c>
      <c r="OP270" s="4">
        <f>SUMIFS('Aceite Virgen'!OP$6:OP$257,'Aceite Virgen'!$A$6:$A$257,"&gt;="&amp;$A270,'Aceite Virgen'!$B$6:$B$257,"&lt;="&amp;$B270)</f>
        <v>28.259999999999998</v>
      </c>
      <c r="OT270" s="4">
        <f>SUMIFS('Aceite Virgen'!OT$6:OT$257,'Aceite Virgen'!$A$6:$A$257,"&gt;="&amp;$A270,'Aceite Virgen'!$B$6:$B$257,"&lt;="&amp;$B270)</f>
        <v>3.05</v>
      </c>
      <c r="OU270" s="4">
        <f>SUMIFS('Aceite Virgen'!OU$6:OU$257,'Aceite Virgen'!$A$6:$A$257,"&gt;="&amp;$A270,'Aceite Virgen'!$B$6:$B$257,"&lt;="&amp;$B270)</f>
        <v>5.45</v>
      </c>
      <c r="OV270" s="4">
        <f>SUMIFS('Aceite Virgen'!OV$6:OV$257,'Aceite Virgen'!$A$6:$A$257,"&gt;="&amp;$A270,'Aceite Virgen'!$B$6:$B$257,"&lt;="&amp;$B270)</f>
        <v>0.97</v>
      </c>
      <c r="OW270" s="4">
        <f>SUMIFS('Aceite Virgen'!OW$6:OW$257,'Aceite Virgen'!$A$6:$A$257,"&gt;="&amp;$A270,'Aceite Virgen'!$B$6:$B$257,"&lt;="&amp;$B270)</f>
        <v>9.59</v>
      </c>
      <c r="PA270" s="4">
        <f>SUMIFS('Aceite Virgen'!PA$6:PA$257,'Aceite Virgen'!$A$6:$A$257,"&gt;="&amp;$A270,'Aceite Virgen'!$B$6:$B$257,"&lt;="&amp;$B270)</f>
        <v>2.15</v>
      </c>
      <c r="PB270" s="4">
        <f>SUMIFS('Aceite Virgen'!PB$6:PB$257,'Aceite Virgen'!$A$6:$A$257,"&gt;="&amp;$A270,'Aceite Virgen'!$B$6:$B$257,"&lt;="&amp;$B270)</f>
        <v>2.7</v>
      </c>
      <c r="PC270" s="4">
        <f>SUMIFS('Aceite Virgen'!PC$6:PC$257,'Aceite Virgen'!$A$6:$A$257,"&gt;="&amp;$A270,'Aceite Virgen'!$B$6:$B$257,"&lt;="&amp;$B270)</f>
        <v>1.7</v>
      </c>
      <c r="PD270" s="4">
        <f>SUMIFS('Aceite Virgen'!PD$6:PD$257,'Aceite Virgen'!$A$6:$A$257,"&gt;="&amp;$A270,'Aceite Virgen'!$B$6:$B$257,"&lt;="&amp;$B270)</f>
        <v>0.94</v>
      </c>
      <c r="PH270" s="4">
        <f>SUMIFS('Aceite Virgen'!PH$6:PH$257,'Aceite Virgen'!$A$6:$A$257,"&gt;="&amp;$A270,'Aceite Virgen'!$B$6:$B$257,"&lt;="&amp;$B270)</f>
        <v>2.7800000000000002</v>
      </c>
      <c r="PI270" s="4">
        <f>SUMIFS('Aceite Virgen'!PI$6:PI$257,'Aceite Virgen'!$A$6:$A$257,"&gt;="&amp;$A270,'Aceite Virgen'!$B$6:$B$257,"&lt;="&amp;$B270)</f>
        <v>0</v>
      </c>
      <c r="PJ270" s="4">
        <f>SUMIFS('Aceite Virgen'!PJ$6:PJ$257,'Aceite Virgen'!$A$6:$A$257,"&gt;="&amp;$A270,'Aceite Virgen'!$B$6:$B$257,"&lt;="&amp;$B270)</f>
        <v>3.79</v>
      </c>
      <c r="PK270" s="4">
        <f>SUMIFS('Aceite Virgen'!PK$6:PK$257,'Aceite Virgen'!$A$6:$A$257,"&gt;="&amp;$A270,'Aceite Virgen'!$B$6:$B$257,"&lt;="&amp;$B270)</f>
        <v>3.39</v>
      </c>
      <c r="PO270" s="4">
        <f>SUMIFS('Aceite Virgen'!PO$6:PO$257,'Aceite Virgen'!$A$6:$A$257,"&gt;="&amp;$A270,'Aceite Virgen'!$B$6:$B$257,"&lt;="&amp;$B270)</f>
        <v>3.87</v>
      </c>
      <c r="PP270" s="4">
        <f>SUMIFS('Aceite Virgen'!PP$6:PP$257,'Aceite Virgen'!$A$6:$A$257,"&gt;="&amp;$A270,'Aceite Virgen'!$B$6:$B$257,"&lt;="&amp;$B270)</f>
        <v>4.4800000000000004</v>
      </c>
      <c r="PQ270" s="4">
        <f>SUMIFS('Aceite Virgen'!PQ$6:PQ$257,'Aceite Virgen'!$A$6:$A$257,"&gt;="&amp;$A270,'Aceite Virgen'!$B$6:$B$257,"&lt;="&amp;$B270)</f>
        <v>3.8499999999999996</v>
      </c>
      <c r="PR270" s="4">
        <f>SUMIFS('Aceite Virgen'!PR$6:PR$257,'Aceite Virgen'!$A$6:$A$257,"&gt;="&amp;$A270,'Aceite Virgen'!$B$6:$B$257,"&lt;="&amp;$B270)</f>
        <v>4.34</v>
      </c>
      <c r="PV270" s="4">
        <f>SUMIFS('Aceite Virgen'!PV$6:PV$257,'Aceite Virgen'!$A$6:$A$257,"&gt;="&amp;$A270,'Aceite Virgen'!$B$6:$B$257,"&lt;="&amp;$B270)</f>
        <v>6.85</v>
      </c>
      <c r="PW270" s="4">
        <f>SUMIFS('Aceite Virgen'!PW$6:PW$257,'Aceite Virgen'!$A$6:$A$257,"&gt;="&amp;$A270,'Aceite Virgen'!$B$6:$B$257,"&lt;="&amp;$B270)</f>
        <v>9.83</v>
      </c>
      <c r="PX270" s="4">
        <f>SUMIFS('Aceite Virgen'!PX$6:PX$257,'Aceite Virgen'!$A$6:$A$257,"&gt;="&amp;$A270,'Aceite Virgen'!$B$6:$B$257,"&lt;="&amp;$B270)</f>
        <v>7.36</v>
      </c>
      <c r="PY270" s="4">
        <f>SUMIFS('Aceite Virgen'!PY$6:PY$257,'Aceite Virgen'!$A$6:$A$257,"&gt;="&amp;$A270,'Aceite Virgen'!$B$6:$B$257,"&lt;="&amp;$B270)</f>
        <v>4.45</v>
      </c>
      <c r="QC270" s="4">
        <f>SUMIFS('Aceite Virgen'!QC$6:QC$257,'Aceite Virgen'!$A$6:$A$257,"&gt;="&amp;$A270,'Aceite Virgen'!$B$6:$B$257,"&lt;="&amp;$B270)</f>
        <v>4.3099999999999996</v>
      </c>
      <c r="QD270" s="4">
        <f>SUMIFS('Aceite Virgen'!QD$6:QD$257,'Aceite Virgen'!$A$6:$A$257,"&gt;="&amp;$A270,'Aceite Virgen'!$B$6:$B$257,"&lt;="&amp;$B270)</f>
        <v>0.85</v>
      </c>
      <c r="QE270" s="4">
        <f>SUMIFS('Aceite Virgen'!QE$6:QE$257,'Aceite Virgen'!$A$6:$A$257,"&gt;="&amp;$A270,'Aceite Virgen'!$B$6:$B$257,"&lt;="&amp;$B270)</f>
        <v>7.65</v>
      </c>
      <c r="QF270" s="4">
        <f>SUMIFS('Aceite Virgen'!QF$6:QF$257,'Aceite Virgen'!$A$6:$A$257,"&gt;="&amp;$A270,'Aceite Virgen'!$B$6:$B$257,"&lt;="&amp;$B270)</f>
        <v>0</v>
      </c>
    </row>
    <row r="271" spans="1:448" x14ac:dyDescent="0.25">
      <c r="A271" s="9">
        <f>'TAM Aceite Virgen'!B19</f>
        <v>3.8</v>
      </c>
      <c r="B271" s="9">
        <f>'TAM Aceite Virgen'!C19</f>
        <v>3.9</v>
      </c>
      <c r="C271" s="9"/>
      <c r="D271" s="4">
        <f>SUMIFS('Aceite Virgen'!D$6:D$257,'Aceite Virgen'!$A$6:$A$257,"&gt;="&amp;$A271,'Aceite Virgen'!$B$6:$B$257,"&lt;="&amp;$B271)</f>
        <v>0.35</v>
      </c>
      <c r="E271" s="4">
        <f>SUMIFS('Aceite Virgen'!E$6:E$257,'Aceite Virgen'!$A$6:$A$257,"&gt;="&amp;$A271,'Aceite Virgen'!$B$6:$B$257,"&lt;="&amp;$B271)</f>
        <v>1.08</v>
      </c>
      <c r="F271" s="4">
        <f>SUMIFS('Aceite Virgen'!F$6:F$257,'Aceite Virgen'!$A$6:$A$257,"&gt;="&amp;$A271,'Aceite Virgen'!$B$6:$B$257,"&lt;="&amp;$B271)</f>
        <v>0.28000000000000003</v>
      </c>
      <c r="G271" s="4">
        <f>SUMIFS('Aceite Virgen'!G$6:G$257,'Aceite Virgen'!$A$6:$A$257,"&gt;="&amp;$A271,'Aceite Virgen'!$B$6:$B$257,"&lt;="&amp;$B271)</f>
        <v>0</v>
      </c>
      <c r="H271" s="9"/>
      <c r="I271" s="9"/>
      <c r="J271" s="9"/>
      <c r="K271" s="4">
        <f>SUMIFS('Aceite Virgen'!K$6:K$257,'Aceite Virgen'!$A$6:$A$257,"&gt;="&amp;$A271,'Aceite Virgen'!$B$6:$B$257,"&lt;="&amp;$B271)</f>
        <v>0.41</v>
      </c>
      <c r="L271" s="4">
        <f>SUMIFS('Aceite Virgen'!L$6:L$257,'Aceite Virgen'!$A$6:$A$257,"&gt;="&amp;$A271,'Aceite Virgen'!$B$6:$B$257,"&lt;="&amp;$B271)</f>
        <v>0</v>
      </c>
      <c r="M271" s="4">
        <f>SUMIFS('Aceite Virgen'!M$6:M$257,'Aceite Virgen'!$A$6:$A$257,"&gt;="&amp;$A271,'Aceite Virgen'!$B$6:$B$257,"&lt;="&amp;$B271)</f>
        <v>0.54</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1.1800000000000002</v>
      </c>
      <c r="Z271" s="4">
        <f>SUMIFS('Aceite Virgen'!Z$6:Z$257,'Aceite Virgen'!$A$6:$A$257,"&gt;="&amp;$A271,'Aceite Virgen'!$B$6:$B$257,"&lt;="&amp;$B271)</f>
        <v>1.5999999999999999</v>
      </c>
      <c r="AA271" s="4">
        <f>SUMIFS('Aceite Virgen'!AA$6:AA$257,'Aceite Virgen'!$A$6:$A$257,"&gt;="&amp;$A271,'Aceite Virgen'!$B$6:$B$257,"&lt;="&amp;$B271)</f>
        <v>0.52</v>
      </c>
      <c r="AB271" s="4">
        <f>SUMIFS('Aceite Virgen'!AB$6:AB$257,'Aceite Virgen'!$A$6:$A$257,"&gt;="&amp;$A271,'Aceite Virgen'!$B$6:$B$257,"&lt;="&amp;$B271)</f>
        <v>0</v>
      </c>
      <c r="AC271" s="9"/>
      <c r="AD271" s="9"/>
      <c r="AE271" s="9"/>
      <c r="AF271" s="4">
        <f>SUMIFS('Aceite Virgen'!AF$6:AF$257,'Aceite Virgen'!$A$6:$A$257,"&gt;="&amp;$A271,'Aceite Virgen'!$B$6:$B$257,"&lt;="&amp;$B271)</f>
        <v>24.05</v>
      </c>
      <c r="AG271" s="4">
        <f>SUMIFS('Aceite Virgen'!AG$6:AG$257,'Aceite Virgen'!$A$6:$A$257,"&gt;="&amp;$A271,'Aceite Virgen'!$B$6:$B$257,"&lt;="&amp;$B271)</f>
        <v>0.32</v>
      </c>
      <c r="AH271" s="4">
        <f>SUMIFS('Aceite Virgen'!AH$6:AH$257,'Aceite Virgen'!$A$6:$A$257,"&gt;="&amp;$A271,'Aceite Virgen'!$B$6:$B$257,"&lt;="&amp;$B271)</f>
        <v>27.59</v>
      </c>
      <c r="AI271" s="4">
        <f>SUMIFS('Aceite Virgen'!AI$6:AI$257,'Aceite Virgen'!$A$6:$A$257,"&gt;="&amp;$A271,'Aceite Virgen'!$B$6:$B$257,"&lt;="&amp;$B271)</f>
        <v>0</v>
      </c>
      <c r="AJ271" s="9"/>
      <c r="AK271" s="9"/>
      <c r="AL271" s="9"/>
      <c r="AM271" s="4">
        <f>SUMIFS('Aceite Virgen'!AM$6:AM$257,'Aceite Virgen'!$A$6:$A$257,"&gt;="&amp;$A271,'Aceite Virgen'!$B$6:$B$257,"&lt;="&amp;$B271)</f>
        <v>24.720000000000002</v>
      </c>
      <c r="AN271" s="4">
        <f>SUMIFS('Aceite Virgen'!AN$6:AN$257,'Aceite Virgen'!$A$6:$A$257,"&gt;="&amp;$A271,'Aceite Virgen'!$B$6:$B$257,"&lt;="&amp;$B271)</f>
        <v>5.14</v>
      </c>
      <c r="AO271" s="4">
        <f>SUMIFS('Aceite Virgen'!AO$6:AO$257,'Aceite Virgen'!$A$6:$A$257,"&gt;="&amp;$A271,'Aceite Virgen'!$B$6:$B$257,"&lt;="&amp;$B271)</f>
        <v>29.24</v>
      </c>
      <c r="AP271" s="4">
        <f>SUMIFS('Aceite Virgen'!AP$6:AP$257,'Aceite Virgen'!$A$6:$A$257,"&gt;="&amp;$A271,'Aceite Virgen'!$B$6:$B$257,"&lt;="&amp;$B271)</f>
        <v>0.55000000000000004</v>
      </c>
      <c r="AQ271" s="9"/>
      <c r="AR271" s="9"/>
      <c r="AT271" s="4">
        <f>SUMIFS('Aceite Virgen'!AT$6:AT$257,'Aceite Virgen'!$A$6:$A$257,"&gt;="&amp;$A271,'Aceite Virgen'!$B$6:$B$257,"&lt;="&amp;$B271)</f>
        <v>25.05</v>
      </c>
      <c r="AU271" s="4">
        <f>SUMIFS('Aceite Virgen'!AU$6:AU$257,'Aceite Virgen'!$A$6:$A$257,"&gt;="&amp;$A271,'Aceite Virgen'!$B$6:$B$257,"&lt;="&amp;$B271)</f>
        <v>0.93</v>
      </c>
      <c r="AV271" s="4">
        <f>SUMIFS('Aceite Virgen'!AV$6:AV$257,'Aceite Virgen'!$A$6:$A$257,"&gt;="&amp;$A271,'Aceite Virgen'!$B$6:$B$257,"&lt;="&amp;$B271)</f>
        <v>29.25</v>
      </c>
      <c r="AW271" s="4">
        <f>SUMIFS('Aceite Virgen'!AW$6:AW$257,'Aceite Virgen'!$A$6:$A$257,"&gt;="&amp;$A271,'Aceite Virgen'!$B$6:$B$257,"&lt;="&amp;$B271)</f>
        <v>0</v>
      </c>
      <c r="BA271" s="4">
        <f>SUMIFS('Aceite Virgen'!BA$6:BA$257,'Aceite Virgen'!$A$6:$A$257,"&gt;="&amp;A271,'Aceite Virgen'!$B$6:$B$257,"&lt;="&amp;B271)</f>
        <v>20.57</v>
      </c>
      <c r="BB271" s="4">
        <f>SUMIFS('Aceite Virgen'!BB$6:BB$257,'Aceite Virgen'!$A$6:$A$257,"&gt;="&amp;$A271,'Aceite Virgen'!$B$6:$B$257,"&lt;="&amp;$B271)</f>
        <v>4.13</v>
      </c>
      <c r="BC271" s="4">
        <f>SUMIFS('Aceite Virgen'!BC$6:BC$257,'Aceite Virgen'!$A$6:$A$257,"&gt;="&amp;$A271,'Aceite Virgen'!$B$6:$B$257,"&lt;="&amp;$B271)</f>
        <v>23.95</v>
      </c>
      <c r="BD271" s="4">
        <f>SUMIFS('Aceite Virgen'!BD$6:BD$257,'Aceite Virgen'!$A$6:$A$257,"&gt;="&amp;$A271,'Aceite Virgen'!$B$6:$B$257,"&lt;="&amp;$B271)</f>
        <v>0</v>
      </c>
      <c r="BH271" s="4">
        <f>SUMIFS('Aceite Virgen'!BH$6:BH$257,'Aceite Virgen'!$A$6:$A$257,"&gt;="&amp;$A271,'Aceite Virgen'!$B$6:$B$257,"&lt;="&amp;$B271)</f>
        <v>21.540000000000003</v>
      </c>
      <c r="BI271" s="4">
        <f>SUMIFS('Aceite Virgen'!BI$6:BI$257,'Aceite Virgen'!$A$6:$A$257,"&gt;="&amp;$A271,'Aceite Virgen'!$B$6:$B$257,"&lt;="&amp;$B271)</f>
        <v>13.87</v>
      </c>
      <c r="BJ271" s="4">
        <f>SUMIFS('Aceite Virgen'!BJ$6:BJ$257,'Aceite Virgen'!$A$6:$A$257,"&gt;="&amp;$A271,'Aceite Virgen'!$B$6:$B$257,"&lt;="&amp;$B271)</f>
        <v>23.22</v>
      </c>
      <c r="BK271" s="4">
        <f>SUMIFS('Aceite Virgen'!BK$6:BK$257,'Aceite Virgen'!$A$6:$A$257,"&gt;="&amp;$A271,'Aceite Virgen'!$B$6:$B$257,"&lt;="&amp;$B271)</f>
        <v>0</v>
      </c>
      <c r="BO271" s="4">
        <f>SUMIFS('Aceite Virgen'!BO$6:BO$257,'Aceite Virgen'!$A$6:$A$257,"&gt;="&amp;$A271,'Aceite Virgen'!$B$6:$B$257,"&lt;="&amp;$B271)</f>
        <v>25.900000000000002</v>
      </c>
      <c r="BP271" s="4">
        <f>SUMIFS('Aceite Virgen'!BP$6:BP$257,'Aceite Virgen'!$A$6:$A$257,"&gt;="&amp;$A271,'Aceite Virgen'!$B$6:$B$257,"&lt;="&amp;$B271)</f>
        <v>0.75</v>
      </c>
      <c r="BQ271" s="4">
        <f>SUMIFS('Aceite Virgen'!BQ$6:BQ$257,'Aceite Virgen'!$A$6:$A$257,"&gt;="&amp;$A271,'Aceite Virgen'!$B$6:$B$257,"&lt;="&amp;$B271)</f>
        <v>30.13</v>
      </c>
      <c r="BR271" s="4">
        <f>SUMIFS('Aceite Virgen'!BR$6:BR$257,'Aceite Virgen'!$A$6:$A$257,"&gt;="&amp;$A271,'Aceite Virgen'!$B$6:$B$257,"&lt;="&amp;$B271)</f>
        <v>0</v>
      </c>
      <c r="BV271" s="4">
        <f>SUMIFS('Aceite Virgen'!BV$6:BV$257,'Aceite Virgen'!$A$6:$A$257,"&gt;="&amp;$A271,'Aceite Virgen'!$B$6:$B$257,"&lt;="&amp;$B271)</f>
        <v>22.64</v>
      </c>
      <c r="BW271" s="4">
        <f>SUMIFS('Aceite Virgen'!BW$6:BW$257,'Aceite Virgen'!$A$6:$A$257,"&gt;="&amp;$A271,'Aceite Virgen'!$B$6:$B$257,"&lt;="&amp;$B271)</f>
        <v>15</v>
      </c>
      <c r="BX271" s="4">
        <f>SUMIFS('Aceite Virgen'!BX$6:BX$257,'Aceite Virgen'!$A$6:$A$257,"&gt;="&amp;$A271,'Aceite Virgen'!$B$6:$B$257,"&lt;="&amp;$B271)</f>
        <v>25.8</v>
      </c>
      <c r="BY271" s="4">
        <f>SUMIFS('Aceite Virgen'!BY$6:BY$257,'Aceite Virgen'!$A$6:$A$257,"&gt;="&amp;$A271,'Aceite Virgen'!$B$6:$B$257,"&lt;="&amp;$B271)</f>
        <v>0</v>
      </c>
      <c r="CC271" s="4">
        <f>SUMIFS('Aceite Virgen'!CC$6:CC$257,'Aceite Virgen'!$A$6:$A$257,"&gt;="&amp;$A271,'Aceite Virgen'!$B$6:$B$257,"&lt;="&amp;$B271)</f>
        <v>11.84</v>
      </c>
      <c r="CD271" s="4">
        <f>SUMIFS('Aceite Virgen'!CD$6:CD$257,'Aceite Virgen'!$A$6:$A$257,"&gt;="&amp;$A271,'Aceite Virgen'!$B$6:$B$257,"&lt;="&amp;$B271)</f>
        <v>14.580000000000002</v>
      </c>
      <c r="CE271" s="4">
        <f>SUMIFS('Aceite Virgen'!CE$6:CE$257,'Aceite Virgen'!$A$6:$A$257,"&gt;="&amp;$A271,'Aceite Virgen'!$B$6:$B$257,"&lt;="&amp;$B271)</f>
        <v>12.39</v>
      </c>
      <c r="CF271" s="4">
        <f>SUMIFS('Aceite Virgen'!CF$6:CF$257,'Aceite Virgen'!$A$6:$A$257,"&gt;="&amp;$A271,'Aceite Virgen'!$B$6:$B$257,"&lt;="&amp;$B271)</f>
        <v>0</v>
      </c>
      <c r="CJ271" s="4">
        <f>SUMIFS('Aceite Virgen'!CJ$6:CJ$257,'Aceite Virgen'!$A$6:$A$257,"&gt;="&amp;$A271,'Aceite Virgen'!$B$6:$B$257,"&lt;="&amp;$B271)</f>
        <v>7.17</v>
      </c>
      <c r="CK271" s="4">
        <f>SUMIFS('Aceite Virgen'!CK$6:CK$257,'Aceite Virgen'!$A$6:$A$257,"&gt;="&amp;$A271,'Aceite Virgen'!$B$6:$B$257,"&lt;="&amp;$B271)</f>
        <v>7.97</v>
      </c>
      <c r="CL271" s="4">
        <f>SUMIFS('Aceite Virgen'!CL$6:CL$257,'Aceite Virgen'!$A$6:$A$257,"&gt;="&amp;$A271,'Aceite Virgen'!$B$6:$B$257,"&lt;="&amp;$B271)</f>
        <v>7.95</v>
      </c>
      <c r="CM271" s="4">
        <f>SUMIFS('Aceite Virgen'!CM$6:CM$257,'Aceite Virgen'!$A$6:$A$257,"&gt;="&amp;$A271,'Aceite Virgen'!$B$6:$B$257,"&lt;="&amp;$B271)</f>
        <v>0</v>
      </c>
      <c r="CQ271" s="4">
        <f>SUMIFS('Aceite Virgen'!CQ$6:CQ$257,'Aceite Virgen'!$A$6:$A$257,"&gt;="&amp;$A271,'Aceite Virgen'!$B$6:$B$257,"&lt;="&amp;$B271)</f>
        <v>3.01</v>
      </c>
      <c r="CR271" s="4">
        <f>SUMIFS('Aceite Virgen'!CR$6:CR$257,'Aceite Virgen'!$A$6:$A$257,"&gt;="&amp;$A271,'Aceite Virgen'!$B$6:$B$257,"&lt;="&amp;$B271)</f>
        <v>2.78</v>
      </c>
      <c r="CS271" s="4">
        <f>SUMIFS('Aceite Virgen'!CS$6:CS$257,'Aceite Virgen'!$A$6:$A$257,"&gt;="&amp;$A271,'Aceite Virgen'!$B$6:$B$257,"&lt;="&amp;$B271)</f>
        <v>3.4399999999999995</v>
      </c>
      <c r="CT271" s="4">
        <f>SUMIFS('Aceite Virgen'!CT$6:CT$257,'Aceite Virgen'!$A$6:$A$257,"&gt;="&amp;$A271,'Aceite Virgen'!$B$6:$B$257,"&lt;="&amp;$B271)</f>
        <v>0</v>
      </c>
      <c r="CX271" s="4">
        <f>SUMIFS('Aceite Virgen'!CX$6:CX$257,'Aceite Virgen'!$A$6:$A$257,"&gt;="&amp;$A271,'Aceite Virgen'!$B$6:$B$257,"&lt;="&amp;$B271)</f>
        <v>1.04</v>
      </c>
      <c r="CY271" s="4">
        <f>SUMIFS('Aceite Virgen'!CY$6:CY$257,'Aceite Virgen'!$A$6:$A$257,"&gt;="&amp;$A271,'Aceite Virgen'!$B$6:$B$257,"&lt;="&amp;$B271)</f>
        <v>0</v>
      </c>
      <c r="CZ271" s="4">
        <f>SUMIFS('Aceite Virgen'!CZ$6:CZ$257,'Aceite Virgen'!$A$6:$A$257,"&gt;="&amp;$A271,'Aceite Virgen'!$B$6:$B$257,"&lt;="&amp;$B271)</f>
        <v>1.46</v>
      </c>
      <c r="DA271" s="4">
        <f>SUMIFS('Aceite Virgen'!DA$6:DA$257,'Aceite Virgen'!$A$6:$A$257,"&gt;="&amp;$A271,'Aceite Virgen'!$B$6:$B$257,"&lt;="&amp;$B271)</f>
        <v>0</v>
      </c>
      <c r="DE271" s="4">
        <f>SUMIFS('Aceite Virgen'!DE$6:DE$257,'Aceite Virgen'!$A$6:$A$257,"&gt;="&amp;$A271,'Aceite Virgen'!$B$6:$B$257,"&lt;="&amp;$B271)</f>
        <v>1.8</v>
      </c>
      <c r="DF271" s="4">
        <f>SUMIFS('Aceite Virgen'!DF$6:DF$257,'Aceite Virgen'!$A$6:$A$257,"&gt;="&amp;$A271,'Aceite Virgen'!$B$6:$B$257,"&lt;="&amp;$B271)</f>
        <v>8.17</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2.7</v>
      </c>
      <c r="DM271" s="4">
        <f>SUMIFS('Aceite Virgen'!DM$6:DM$257,'Aceite Virgen'!$A$6:$A$257,"&gt;="&amp;$A271,'Aceite Virgen'!$B$6:$B$257,"&lt;="&amp;$B271)</f>
        <v>7.62</v>
      </c>
      <c r="DN271" s="4">
        <f>SUMIFS('Aceite Virgen'!DN$6:DN$257,'Aceite Virgen'!$A$6:$A$257,"&gt;="&amp;$A271,'Aceite Virgen'!$B$6:$B$257,"&lt;="&amp;$B271)</f>
        <v>1.99</v>
      </c>
      <c r="DO271" s="4">
        <f>SUMIFS('Aceite Virgen'!DO$6:DO$257,'Aceite Virgen'!$A$6:$A$257,"&gt;="&amp;$A271,'Aceite Virgen'!$B$6:$B$257,"&lt;="&amp;$B271)</f>
        <v>0</v>
      </c>
      <c r="DS271" s="4">
        <f>SUMIFS('Aceite Virgen'!DS$6:DS$257,'Aceite Virgen'!$A$6:$A$257,"&gt;="&amp;$A271,'Aceite Virgen'!$B$6:$B$257,"&lt;="&amp;$B271)</f>
        <v>0.67999999999999994</v>
      </c>
      <c r="DT271" s="4">
        <f>SUMIFS('Aceite Virgen'!DT$6:DT$257,'Aceite Virgen'!$A$6:$A$257,"&gt;="&amp;$A271,'Aceite Virgen'!$B$6:$B$257,"&lt;="&amp;$B271)</f>
        <v>4.7</v>
      </c>
      <c r="DU271" s="4">
        <f>SUMIFS('Aceite Virgen'!DU$6:DU$257,'Aceite Virgen'!$A$6:$A$257,"&gt;="&amp;$A271,'Aceite Virgen'!$B$6:$B$257,"&lt;="&amp;$B271)</f>
        <v>0.13</v>
      </c>
      <c r="DV271" s="4">
        <f>SUMIFS('Aceite Virgen'!DV$6:DV$257,'Aceite Virgen'!$A$6:$A$257,"&gt;="&amp;$A271,'Aceite Virgen'!$B$6:$B$257,"&lt;="&amp;$B271)</f>
        <v>0</v>
      </c>
      <c r="DZ271" s="4">
        <f>SUMIFS('Aceite Virgen'!DZ$6:DZ$257,'Aceite Virgen'!$A$6:$A$257,"&gt;="&amp;$A271,'Aceite Virgen'!$B$6:$B$257,"&lt;="&amp;$B271)</f>
        <v>0.94</v>
      </c>
      <c r="EA271" s="4">
        <f>SUMIFS('Aceite Virgen'!EA$6:EA$257,'Aceite Virgen'!$A$6:$A$257,"&gt;="&amp;$A271,'Aceite Virgen'!$B$6:$B$257,"&lt;="&amp;$B271)</f>
        <v>0</v>
      </c>
      <c r="EB271" s="4">
        <f>SUMIFS('Aceite Virgen'!EB$6:EB$257,'Aceite Virgen'!$A$6:$A$257,"&gt;="&amp;$A271,'Aceite Virgen'!$B$6:$B$257,"&lt;="&amp;$B271)</f>
        <v>1.29</v>
      </c>
      <c r="EC271" s="4">
        <f>SUMIFS('Aceite Virgen'!EC$6:EC$257,'Aceite Virgen'!$A$6:$A$257,"&gt;="&amp;$A271,'Aceite Virgen'!$B$6:$B$257,"&lt;="&amp;$B271)</f>
        <v>0</v>
      </c>
      <c r="EG271" s="4">
        <f>SUMIFS('Aceite Virgen'!EG$6:EG$257,'Aceite Virgen'!$A$6:$A$257,"&gt;="&amp;$A271,'Aceite Virgen'!$B$6:$B$257,"&lt;="&amp;$B271)</f>
        <v>0.8600000000000001</v>
      </c>
      <c r="EH271" s="4">
        <f>SUMIFS('Aceite Virgen'!EH$6:EH$257,'Aceite Virgen'!$A$6:$A$257,"&gt;="&amp;$A271,'Aceite Virgen'!$B$6:$B$257,"&lt;="&amp;$B271)</f>
        <v>2.37</v>
      </c>
      <c r="EI271" s="4">
        <f>SUMIFS('Aceite Virgen'!EI$6:EI$257,'Aceite Virgen'!$A$6:$A$257,"&gt;="&amp;$A271,'Aceite Virgen'!$B$6:$B$257,"&lt;="&amp;$B271)</f>
        <v>0.48</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0.42000000000000004</v>
      </c>
      <c r="EV271" s="4">
        <f>SUMIFS('Aceite Virgen'!EV$6:EV$257,'Aceite Virgen'!$A$6:$A$257,"&gt;="&amp;$A271,'Aceite Virgen'!$B$6:$B$257,"&lt;="&amp;$B271)</f>
        <v>0</v>
      </c>
      <c r="EW271" s="4">
        <f>SUMIFS('Aceite Virgen'!EW$6:EW$257,'Aceite Virgen'!$A$6:$A$257,"&gt;="&amp;$A271,'Aceite Virgen'!$B$6:$B$257,"&lt;="&amp;$B271)</f>
        <v>0.69000000000000006</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1.1100000000000001</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11.06</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0.1</v>
      </c>
      <c r="GS271" s="4">
        <f>SUMIFS('Aceite Virgen'!GS$6:GS$257,'Aceite Virgen'!$A$6:$A$257,"&gt;="&amp;$A271,'Aceite Virgen'!$B$6:$B$257,"&lt;="&amp;$B271)</f>
        <v>0</v>
      </c>
      <c r="GT271" s="4">
        <f>SUMIFS('Aceite Virgen'!GT$6:GT$257,'Aceite Virgen'!$A$6:$A$257,"&gt;="&amp;$A271,'Aceite Virgen'!$B$6:$B$257,"&lt;="&amp;$B271)</f>
        <v>0.14000000000000001</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0.28000000000000003</v>
      </c>
      <c r="HN271" s="4">
        <f>SUMIFS('Aceite Virgen'!HN$6:HN$257,'Aceite Virgen'!$A$6:$A$257,"&gt;="&amp;$A271,'Aceite Virgen'!$B$6:$B$257,"&lt;="&amp;$B271)</f>
        <v>0</v>
      </c>
      <c r="HO271" s="4">
        <f>SUMIFS('Aceite Virgen'!HO$6:HO$257,'Aceite Virgen'!$A$6:$A$257,"&gt;="&amp;$A271,'Aceite Virgen'!$B$6:$B$257,"&lt;="&amp;$B271)</f>
        <v>0.44</v>
      </c>
      <c r="HP271" s="4">
        <f>SUMIFS('Aceite Virgen'!HP$6:HP$257,'Aceite Virgen'!$A$6:$A$257,"&gt;="&amp;$A271,'Aceite Virgen'!$B$6:$B$257,"&lt;="&amp;$B271)</f>
        <v>0</v>
      </c>
      <c r="HT271" s="4">
        <f>SUMIFS('Aceite Virgen'!HT$6:HT$257,'Aceite Virgen'!$A$6:$A$257,"&gt;="&amp;$A271,'Aceite Virgen'!$B$6:$B$257,"&lt;="&amp;$B271)</f>
        <v>0.36</v>
      </c>
      <c r="HU271" s="4">
        <f>SUMIFS('Aceite Virgen'!HU$6:HU$257,'Aceite Virgen'!$A$6:$A$257,"&gt;="&amp;$A271,'Aceite Virgen'!$B$6:$B$257,"&lt;="&amp;$B271)</f>
        <v>0</v>
      </c>
      <c r="HV271" s="4">
        <f>SUMIFS('Aceite Virgen'!HV$6:HV$257,'Aceite Virgen'!$A$6:$A$257,"&gt;="&amp;$A271,'Aceite Virgen'!$B$6:$B$257,"&lt;="&amp;$B271)</f>
        <v>0.55000000000000004</v>
      </c>
      <c r="HW271" s="4">
        <f>SUMIFS('Aceite Virgen'!HW$6:HW$257,'Aceite Virgen'!$A$6:$A$257,"&gt;="&amp;$A271,'Aceite Virgen'!$B$6:$B$257,"&lt;="&amp;$B271)</f>
        <v>0</v>
      </c>
      <c r="IA271" s="4">
        <f>SUMIFS('Aceite Virgen'!IA$6:IA$257,'Aceite Virgen'!$A$6:$A$257,"&gt;="&amp;$A271,'Aceite Virgen'!$B$6:$B$257,"&lt;="&amp;$B271)</f>
        <v>1.07</v>
      </c>
      <c r="IB271" s="4">
        <f>SUMIFS('Aceite Virgen'!IB$6:IB$257,'Aceite Virgen'!$A$6:$A$257,"&gt;="&amp;$A271,'Aceite Virgen'!$B$6:$B$257,"&lt;="&amp;$B271)</f>
        <v>0</v>
      </c>
      <c r="IC271" s="4">
        <f>SUMIFS('Aceite Virgen'!IC$6:IC$257,'Aceite Virgen'!$A$6:$A$257,"&gt;="&amp;$A271,'Aceite Virgen'!$B$6:$B$257,"&lt;="&amp;$B271)</f>
        <v>1.74</v>
      </c>
      <c r="ID271" s="4">
        <f>SUMIFS('Aceite Virgen'!ID$6:ID$257,'Aceite Virgen'!$A$6:$A$257,"&gt;="&amp;$A271,'Aceite Virgen'!$B$6:$B$257,"&lt;="&amp;$B271)</f>
        <v>0</v>
      </c>
      <c r="IH271" s="4">
        <f>SUMIFS('Aceite Virgen'!IH$6:IH$257,'Aceite Virgen'!$A$6:$A$257,"&gt;="&amp;$A271,'Aceite Virgen'!$B$6:$B$257,"&lt;="&amp;$B271)</f>
        <v>1.66</v>
      </c>
      <c r="II271" s="4">
        <f>SUMIFS('Aceite Virgen'!II$6:II$257,'Aceite Virgen'!$A$6:$A$257,"&gt;="&amp;$A271,'Aceite Virgen'!$B$6:$B$257,"&lt;="&amp;$B271)</f>
        <v>2.77</v>
      </c>
      <c r="IJ271" s="4">
        <f>SUMIFS('Aceite Virgen'!IJ$6:IJ$257,'Aceite Virgen'!$A$6:$A$257,"&gt;="&amp;$A271,'Aceite Virgen'!$B$6:$B$257,"&lt;="&amp;$B271)</f>
        <v>1.22</v>
      </c>
      <c r="IK271" s="4">
        <f>SUMIFS('Aceite Virgen'!IK$6:IK$257,'Aceite Virgen'!$A$6:$A$257,"&gt;="&amp;$A271,'Aceite Virgen'!$B$6:$B$257,"&lt;="&amp;$B271)</f>
        <v>3.6</v>
      </c>
      <c r="IO271" s="4">
        <f>SUMIFS('Aceite Virgen'!IO$6:IO$257,'Aceite Virgen'!$A$6:$A$257,"&gt;="&amp;$A271,'Aceite Virgen'!$B$6:$B$257,"&lt;="&amp;$B271)</f>
        <v>0.33</v>
      </c>
      <c r="IP271" s="4">
        <f>SUMIFS('Aceite Virgen'!IP$6:IP$257,'Aceite Virgen'!$A$6:$A$257,"&gt;="&amp;$A271,'Aceite Virgen'!$B$6:$B$257,"&lt;="&amp;$B271)</f>
        <v>1.69</v>
      </c>
      <c r="IQ271" s="4">
        <f>SUMIFS('Aceite Virgen'!IQ$6:IQ$257,'Aceite Virgen'!$A$6:$A$257,"&gt;="&amp;$A271,'Aceite Virgen'!$B$6:$B$257,"&lt;="&amp;$B271)</f>
        <v>0.16</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4.0199999999999996</v>
      </c>
      <c r="JD271" s="4">
        <f>SUMIFS('Aceite Virgen'!JD$6:JD$257,'Aceite Virgen'!$A$6:$A$257,"&gt;="&amp;$A271,'Aceite Virgen'!$B$6:$B$257,"&lt;="&amp;$B271)</f>
        <v>11.3</v>
      </c>
      <c r="JE271" s="4">
        <f>SUMIFS('Aceite Virgen'!JE$6:JE$257,'Aceite Virgen'!$A$6:$A$257,"&gt;="&amp;$A271,'Aceite Virgen'!$B$6:$B$257,"&lt;="&amp;$B271)</f>
        <v>3.23</v>
      </c>
      <c r="JF271" s="4">
        <f>SUMIFS('Aceite Virgen'!JF$6:JF$257,'Aceite Virgen'!$A$6:$A$257,"&gt;="&amp;$A271,'Aceite Virgen'!$B$6:$B$257,"&lt;="&amp;$B271)</f>
        <v>0</v>
      </c>
      <c r="JJ271" s="4">
        <f>SUMIFS('Aceite Virgen'!JJ$6:JJ$257,'Aceite Virgen'!$A$6:$A$257,"&gt;="&amp;$A271,'Aceite Virgen'!$B$6:$B$257,"&lt;="&amp;$B271)</f>
        <v>0.19</v>
      </c>
      <c r="JK271" s="4">
        <f>SUMIFS('Aceite Virgen'!JK$6:JK$257,'Aceite Virgen'!$A$6:$A$257,"&gt;="&amp;$A271,'Aceite Virgen'!$B$6:$B$257,"&lt;="&amp;$B271)</f>
        <v>0</v>
      </c>
      <c r="JL271" s="4">
        <f>SUMIFS('Aceite Virgen'!JL$6:JL$257,'Aceite Virgen'!$A$6:$A$257,"&gt;="&amp;$A271,'Aceite Virgen'!$B$6:$B$257,"&lt;="&amp;$B271)</f>
        <v>0.27</v>
      </c>
      <c r="JM271" s="4">
        <f>SUMIFS('Aceite Virgen'!JM$6:JM$257,'Aceite Virgen'!$A$6:$A$257,"&gt;="&amp;$A271,'Aceite Virgen'!$B$6:$B$257,"&lt;="&amp;$B271)</f>
        <v>0</v>
      </c>
      <c r="JQ271" s="4">
        <f>SUMIFS('Aceite Virgen'!JQ$6:JQ$257,'Aceite Virgen'!$A$6:$A$257,"&gt;="&amp;$A271,'Aceite Virgen'!$B$6:$B$257,"&lt;="&amp;$B271)</f>
        <v>3.5</v>
      </c>
      <c r="JR271" s="4">
        <f>SUMIFS('Aceite Virgen'!JR$6:JR$257,'Aceite Virgen'!$A$6:$A$257,"&gt;="&amp;$A271,'Aceite Virgen'!$B$6:$B$257,"&lt;="&amp;$B271)</f>
        <v>15.28</v>
      </c>
      <c r="JS271" s="4">
        <f>SUMIFS('Aceite Virgen'!JS$6:JS$257,'Aceite Virgen'!$A$6:$A$257,"&gt;="&amp;$A271,'Aceite Virgen'!$B$6:$B$257,"&lt;="&amp;$B271)</f>
        <v>0.33</v>
      </c>
      <c r="JT271" s="4">
        <f>SUMIFS('Aceite Virgen'!JT$6:JT$257,'Aceite Virgen'!$A$6:$A$257,"&gt;="&amp;$A271,'Aceite Virgen'!$B$6:$B$257,"&lt;="&amp;$B271)</f>
        <v>0</v>
      </c>
      <c r="JX271" s="4">
        <f>SUMIFS('Aceite Virgen'!JX$6:JX$257,'Aceite Virgen'!$A$6:$A$257,"&gt;="&amp;$A271,'Aceite Virgen'!$B$6:$B$257,"&lt;="&amp;$B271)</f>
        <v>2.7399999999999998</v>
      </c>
      <c r="JY271" s="4">
        <f>SUMIFS('Aceite Virgen'!JY$6:JY$257,'Aceite Virgen'!$A$6:$A$257,"&gt;="&amp;$A271,'Aceite Virgen'!$B$6:$B$257,"&lt;="&amp;$B271)</f>
        <v>13.62</v>
      </c>
      <c r="JZ271" s="4">
        <f>SUMIFS('Aceite Virgen'!JZ$6:JZ$257,'Aceite Virgen'!$A$6:$A$257,"&gt;="&amp;$A271,'Aceite Virgen'!$B$6:$B$257,"&lt;="&amp;$B271)</f>
        <v>0.2</v>
      </c>
      <c r="KA271" s="4">
        <f>SUMIFS('Aceite Virgen'!KA$6:KA$257,'Aceite Virgen'!$A$6:$A$257,"&gt;="&amp;$A271,'Aceite Virgen'!$B$6:$B$257,"&lt;="&amp;$B271)</f>
        <v>0</v>
      </c>
      <c r="KE271" s="4">
        <f>SUMIFS('Aceite Virgen'!KE$6:KE$257,'Aceite Virgen'!$A$6:$A$257,"&gt;="&amp;$A271,'Aceite Virgen'!$B$6:$B$257,"&lt;="&amp;$B271)</f>
        <v>3.85</v>
      </c>
      <c r="KF271" s="4">
        <f>SUMIFS('Aceite Virgen'!KF$6:KF$257,'Aceite Virgen'!$A$6:$A$257,"&gt;="&amp;$A271,'Aceite Virgen'!$B$6:$B$257,"&lt;="&amp;$B271)</f>
        <v>16.89</v>
      </c>
      <c r="KG271" s="4">
        <f>SUMIFS('Aceite Virgen'!KG$6:KG$257,'Aceite Virgen'!$A$6:$A$257,"&gt;="&amp;$A271,'Aceite Virgen'!$B$6:$B$257,"&lt;="&amp;$B271)</f>
        <v>0.76</v>
      </c>
      <c r="KH271" s="4">
        <f>SUMIFS('Aceite Virgen'!KH$6:KH$257,'Aceite Virgen'!$A$6:$A$257,"&gt;="&amp;$A271,'Aceite Virgen'!$B$6:$B$257,"&lt;="&amp;$B271)</f>
        <v>0</v>
      </c>
      <c r="KL271" s="4">
        <f>SUMIFS('Aceite Virgen'!KL$6:KL$257,'Aceite Virgen'!$A$6:$A$257,"&gt;="&amp;$A271,'Aceite Virgen'!$B$6:$B$257,"&lt;="&amp;$B271)</f>
        <v>1.6800000000000002</v>
      </c>
      <c r="KM271" s="4">
        <f>SUMIFS('Aceite Virgen'!KM$6:KM$257,'Aceite Virgen'!$A$6:$A$257,"&gt;="&amp;$A271,'Aceite Virgen'!$B$6:$B$257,"&lt;="&amp;$B271)</f>
        <v>3.83</v>
      </c>
      <c r="KN271" s="4">
        <f>SUMIFS('Aceite Virgen'!KN$6:KN$257,'Aceite Virgen'!$A$6:$A$257,"&gt;="&amp;$A271,'Aceite Virgen'!$B$6:$B$257,"&lt;="&amp;$B271)</f>
        <v>0.25</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0.31</v>
      </c>
      <c r="LO271" s="4">
        <f>SUMIFS('Aceite Virgen'!LO$6:LO$257,'Aceite Virgen'!$A$6:$A$257,"&gt;="&amp;$A271,'Aceite Virgen'!$B$6:$B$257,"&lt;="&amp;$B271)</f>
        <v>0</v>
      </c>
      <c r="LP271" s="4">
        <f>SUMIFS('Aceite Virgen'!LP$6:LP$257,'Aceite Virgen'!$A$6:$A$257,"&gt;="&amp;$A271,'Aceite Virgen'!$B$6:$B$257,"&lt;="&amp;$B271)</f>
        <v>0.25</v>
      </c>
      <c r="LQ271" s="4">
        <f>SUMIFS('Aceite Virgen'!LQ$6:LQ$257,'Aceite Virgen'!$A$6:$A$257,"&gt;="&amp;$A271,'Aceite Virgen'!$B$6:$B$257,"&lt;="&amp;$B271)</f>
        <v>0.89</v>
      </c>
      <c r="LU271" s="4">
        <f>SUMIFS('Aceite Virgen'!LU$6:LU$257,'Aceite Virgen'!$A$6:$A$257,"&gt;="&amp;$A271,'Aceite Virgen'!$B$6:$B$257,"&lt;="&amp;$B271)</f>
        <v>3.42</v>
      </c>
      <c r="LV271" s="4">
        <f>SUMIFS('Aceite Virgen'!LV$6:LV$257,'Aceite Virgen'!$A$6:$A$257,"&gt;="&amp;$A271,'Aceite Virgen'!$B$6:$B$257,"&lt;="&amp;$B271)</f>
        <v>0</v>
      </c>
      <c r="LW271" s="4">
        <f>SUMIFS('Aceite Virgen'!LW$6:LW$257,'Aceite Virgen'!$A$6:$A$257,"&gt;="&amp;$A271,'Aceite Virgen'!$B$6:$B$257,"&lt;="&amp;$B271)</f>
        <v>4.26</v>
      </c>
      <c r="LX271" s="4">
        <f>SUMIFS('Aceite Virgen'!LX$6:LX$257,'Aceite Virgen'!$A$6:$A$257,"&gt;="&amp;$A271,'Aceite Virgen'!$B$6:$B$257,"&lt;="&amp;$B271)</f>
        <v>3.0700000000000003</v>
      </c>
      <c r="MB271" s="4">
        <f>SUMIFS('Aceite Virgen'!MB$6:MB$257,'Aceite Virgen'!$A$6:$A$257,"&gt;="&amp;$A271,'Aceite Virgen'!$B$6:$B$257,"&lt;="&amp;$B271)</f>
        <v>4.51</v>
      </c>
      <c r="MC271" s="4">
        <f>SUMIFS('Aceite Virgen'!MC$6:MC$257,'Aceite Virgen'!$A$6:$A$257,"&gt;="&amp;$A271,'Aceite Virgen'!$B$6:$B$257,"&lt;="&amp;$B271)</f>
        <v>0</v>
      </c>
      <c r="MD271" s="4">
        <f>SUMIFS('Aceite Virgen'!MD$6:MD$257,'Aceite Virgen'!$A$6:$A$257,"&gt;="&amp;$A271,'Aceite Virgen'!$B$6:$B$257,"&lt;="&amp;$B271)</f>
        <v>2.67</v>
      </c>
      <c r="ME271" s="4">
        <f>SUMIFS('Aceite Virgen'!ME$6:ME$257,'Aceite Virgen'!$A$6:$A$257,"&gt;="&amp;$A271,'Aceite Virgen'!$B$6:$B$257,"&lt;="&amp;$B271)</f>
        <v>12.94</v>
      </c>
      <c r="MI271" s="4">
        <f>SUMIFS('Aceite Virgen'!MI$6:MI$257,'Aceite Virgen'!$A$6:$A$257,"&gt;="&amp;$A271,'Aceite Virgen'!$B$6:$B$257,"&lt;="&amp;$B271)</f>
        <v>5.57</v>
      </c>
      <c r="MJ271" s="4">
        <f>SUMIFS('Aceite Virgen'!MJ$6:MJ$257,'Aceite Virgen'!$A$6:$A$257,"&gt;="&amp;$A271,'Aceite Virgen'!$B$6:$B$257,"&lt;="&amp;$B271)</f>
        <v>4.53</v>
      </c>
      <c r="MK271" s="4">
        <f>SUMIFS('Aceite Virgen'!MK$6:MK$257,'Aceite Virgen'!$A$6:$A$257,"&gt;="&amp;$A271,'Aceite Virgen'!$B$6:$B$257,"&lt;="&amp;$B271)</f>
        <v>2.8</v>
      </c>
      <c r="ML271" s="4">
        <f>SUMIFS('Aceite Virgen'!ML$6:ML$257,'Aceite Virgen'!$A$6:$A$257,"&gt;="&amp;$A271,'Aceite Virgen'!$B$6:$B$257,"&lt;="&amp;$B271)</f>
        <v>16.59</v>
      </c>
      <c r="MP271" s="4">
        <f>SUMIFS('Aceite Virgen'!MP$6:MP$257,'Aceite Virgen'!$A$6:$A$257,"&gt;="&amp;$A271,'Aceite Virgen'!$B$6:$B$257,"&lt;="&amp;$B271)</f>
        <v>4.92</v>
      </c>
      <c r="MQ271" s="4">
        <f>SUMIFS('Aceite Virgen'!MQ$6:MQ$257,'Aceite Virgen'!$A$6:$A$257,"&gt;="&amp;$A271,'Aceite Virgen'!$B$6:$B$257,"&lt;="&amp;$B271)</f>
        <v>7.84</v>
      </c>
      <c r="MR271" s="4">
        <f>SUMIFS('Aceite Virgen'!MR$6:MR$257,'Aceite Virgen'!$A$6:$A$257,"&gt;="&amp;$A271,'Aceite Virgen'!$B$6:$B$257,"&lt;="&amp;$B271)</f>
        <v>4.04</v>
      </c>
      <c r="MS271" s="4">
        <f>SUMIFS('Aceite Virgen'!MS$6:MS$257,'Aceite Virgen'!$A$6:$A$257,"&gt;="&amp;$A271,'Aceite Virgen'!$B$6:$B$257,"&lt;="&amp;$B271)</f>
        <v>2.76</v>
      </c>
      <c r="MW271" s="4">
        <f>SUMIFS('Aceite Virgen'!MW$6:MW$257,'Aceite Virgen'!$A$6:$A$257,"&gt;="&amp;$A271,'Aceite Virgen'!$B$6:$B$257,"&lt;="&amp;$B271)</f>
        <v>3.5999999999999996</v>
      </c>
      <c r="MX271" s="4">
        <f>SUMIFS('Aceite Virgen'!MX$6:MX$257,'Aceite Virgen'!$A$6:$A$257,"&gt;="&amp;$A271,'Aceite Virgen'!$B$6:$B$257,"&lt;="&amp;$B271)</f>
        <v>1.35</v>
      </c>
      <c r="MY271" s="4">
        <f>SUMIFS('Aceite Virgen'!MY$6:MY$257,'Aceite Virgen'!$A$6:$A$257,"&gt;="&amp;$A271,'Aceite Virgen'!$B$6:$B$257,"&lt;="&amp;$B271)</f>
        <v>4.34</v>
      </c>
      <c r="MZ271" s="4">
        <f>SUMIFS('Aceite Virgen'!MZ$6:MZ$257,'Aceite Virgen'!$A$6:$A$257,"&gt;="&amp;$A271,'Aceite Virgen'!$B$6:$B$257,"&lt;="&amp;$B271)</f>
        <v>3.71</v>
      </c>
      <c r="ND271" s="4">
        <f>SUMIFS('Aceite Virgen'!ND$6:ND$257,'Aceite Virgen'!$A$6:$A$257,"&gt;="&amp;$A271,'Aceite Virgen'!$B$6:$B$257,"&lt;="&amp;$B271)</f>
        <v>1.8599999999999999</v>
      </c>
      <c r="NE271" s="4">
        <f>SUMIFS('Aceite Virgen'!NE$6:NE$257,'Aceite Virgen'!$A$6:$A$257,"&gt;="&amp;$A271,'Aceite Virgen'!$B$6:$B$257,"&lt;="&amp;$B271)</f>
        <v>0.54</v>
      </c>
      <c r="NF271" s="4">
        <f>SUMIFS('Aceite Virgen'!NF$6:NF$257,'Aceite Virgen'!$A$6:$A$257,"&gt;="&amp;$A271,'Aceite Virgen'!$B$6:$B$257,"&lt;="&amp;$B271)</f>
        <v>2.81</v>
      </c>
      <c r="NG271" s="4">
        <f>SUMIFS('Aceite Virgen'!NG$6:NG$257,'Aceite Virgen'!$A$6:$A$257,"&gt;="&amp;$A271,'Aceite Virgen'!$B$6:$B$257,"&lt;="&amp;$B271)</f>
        <v>0.72</v>
      </c>
      <c r="NK271" s="4">
        <f>SUMIFS('Aceite Virgen'!NK$6:NK$257,'Aceite Virgen'!$A$6:$A$257,"&gt;="&amp;$A271,'Aceite Virgen'!$B$6:$B$257,"&lt;="&amp;$B271)</f>
        <v>3.31</v>
      </c>
      <c r="NL271" s="4">
        <f>SUMIFS('Aceite Virgen'!NL$6:NL$257,'Aceite Virgen'!$A$6:$A$257,"&gt;="&amp;$A271,'Aceite Virgen'!$B$6:$B$257,"&lt;="&amp;$B271)</f>
        <v>3.89</v>
      </c>
      <c r="NM271" s="4">
        <f>SUMIFS('Aceite Virgen'!NM$6:NM$257,'Aceite Virgen'!$A$6:$A$257,"&gt;="&amp;$A271,'Aceite Virgen'!$B$6:$B$257,"&lt;="&amp;$B271)</f>
        <v>3.65</v>
      </c>
      <c r="NN271" s="4">
        <f>SUMIFS('Aceite Virgen'!NN$6:NN$257,'Aceite Virgen'!$A$6:$A$257,"&gt;="&amp;$A271,'Aceite Virgen'!$B$6:$B$257,"&lt;="&amp;$B271)</f>
        <v>2.6799999999999997</v>
      </c>
      <c r="NR271" s="4">
        <f>SUMIFS('Aceite Virgen'!NR$6:NR$257,'Aceite Virgen'!$A$6:$A$257,"&gt;="&amp;$A271,'Aceite Virgen'!$B$6:$B$257,"&lt;="&amp;$B271)</f>
        <v>1.1000000000000001</v>
      </c>
      <c r="NS271" s="4">
        <f>SUMIFS('Aceite Virgen'!NS$6:NS$257,'Aceite Virgen'!$A$6:$A$257,"&gt;="&amp;$A271,'Aceite Virgen'!$B$6:$B$257,"&lt;="&amp;$B271)</f>
        <v>4.1399999999999997</v>
      </c>
      <c r="NT271" s="4">
        <f>SUMIFS('Aceite Virgen'!NT$6:NT$257,'Aceite Virgen'!$A$6:$A$257,"&gt;="&amp;$A271,'Aceite Virgen'!$B$6:$B$257,"&lt;="&amp;$B271)</f>
        <v>0.23</v>
      </c>
      <c r="NU271" s="4">
        <f>SUMIFS('Aceite Virgen'!NU$6:NU$257,'Aceite Virgen'!$A$6:$A$257,"&gt;="&amp;$A271,'Aceite Virgen'!$B$6:$B$257,"&lt;="&amp;$B271)</f>
        <v>0</v>
      </c>
      <c r="NY271" s="4">
        <f>SUMIFS('Aceite Virgen'!NY$6:NY$257,'Aceite Virgen'!$A$6:$A$257,"&gt;="&amp;$A271,'Aceite Virgen'!$B$6:$B$257,"&lt;="&amp;$B271)</f>
        <v>35.94</v>
      </c>
      <c r="NZ271" s="4">
        <f>SUMIFS('Aceite Virgen'!NZ$6:NZ$257,'Aceite Virgen'!$A$6:$A$257,"&gt;="&amp;$A271,'Aceite Virgen'!$B$6:$B$257,"&lt;="&amp;$B271)</f>
        <v>33.78</v>
      </c>
      <c r="OA271" s="4">
        <f>SUMIFS('Aceite Virgen'!OA$6:OA$257,'Aceite Virgen'!$A$6:$A$257,"&gt;="&amp;$A271,'Aceite Virgen'!$B$6:$B$257,"&lt;="&amp;$B271)</f>
        <v>45.24</v>
      </c>
      <c r="OB271" s="4">
        <f>SUMIFS('Aceite Virgen'!OB$6:OB$257,'Aceite Virgen'!$A$6:$A$257,"&gt;="&amp;$A271,'Aceite Virgen'!$B$6:$B$257,"&lt;="&amp;$B271)</f>
        <v>19.490000000000002</v>
      </c>
      <c r="OF271" s="4">
        <f>SUMIFS('Aceite Virgen'!OF$6:OF$257,'Aceite Virgen'!$A$6:$A$257,"&gt;="&amp;$A271,'Aceite Virgen'!$B$6:$B$257,"&lt;="&amp;$B271)</f>
        <v>46.6</v>
      </c>
      <c r="OG271" s="4">
        <f>SUMIFS('Aceite Virgen'!OG$6:OG$257,'Aceite Virgen'!$A$6:$A$257,"&gt;="&amp;$A271,'Aceite Virgen'!$B$6:$B$257,"&lt;="&amp;$B271)</f>
        <v>16.21</v>
      </c>
      <c r="OH271" s="4">
        <f>SUMIFS('Aceite Virgen'!OH$6:OH$257,'Aceite Virgen'!$A$6:$A$257,"&gt;="&amp;$A271,'Aceite Virgen'!$B$6:$B$257,"&lt;="&amp;$B271)</f>
        <v>57.669999999999995</v>
      </c>
      <c r="OI271" s="4">
        <f>SUMIFS('Aceite Virgen'!OI$6:OI$257,'Aceite Virgen'!$A$6:$A$257,"&gt;="&amp;$A271,'Aceite Virgen'!$B$6:$B$257,"&lt;="&amp;$B271)</f>
        <v>42.57</v>
      </c>
      <c r="OM271" s="4">
        <f>SUMIFS('Aceite Virgen'!OM$6:OM$257,'Aceite Virgen'!$A$6:$A$257,"&gt;="&amp;$A271,'Aceite Virgen'!$B$6:$B$257,"&lt;="&amp;$B271)</f>
        <v>17.510000000000002</v>
      </c>
      <c r="ON271" s="4">
        <f>SUMIFS('Aceite Virgen'!ON$6:ON$257,'Aceite Virgen'!$A$6:$A$257,"&gt;="&amp;$A271,'Aceite Virgen'!$B$6:$B$257,"&lt;="&amp;$B271)</f>
        <v>11.290000000000001</v>
      </c>
      <c r="OO271" s="4">
        <f>SUMIFS('Aceite Virgen'!OO$6:OO$257,'Aceite Virgen'!$A$6:$A$257,"&gt;="&amp;$A271,'Aceite Virgen'!$B$6:$B$257,"&lt;="&amp;$B271)</f>
        <v>18.22</v>
      </c>
      <c r="OP271" s="4">
        <f>SUMIFS('Aceite Virgen'!OP$6:OP$257,'Aceite Virgen'!$A$6:$A$257,"&gt;="&amp;$A271,'Aceite Virgen'!$B$6:$B$257,"&lt;="&amp;$B271)</f>
        <v>21.68</v>
      </c>
      <c r="OT271" s="4">
        <f>SUMIFS('Aceite Virgen'!OT$6:OT$257,'Aceite Virgen'!$A$6:$A$257,"&gt;="&amp;$A271,'Aceite Virgen'!$B$6:$B$257,"&lt;="&amp;$B271)</f>
        <v>5.88</v>
      </c>
      <c r="OU271" s="4">
        <f>SUMIFS('Aceite Virgen'!OU$6:OU$257,'Aceite Virgen'!$A$6:$A$257,"&gt;="&amp;$A271,'Aceite Virgen'!$B$6:$B$257,"&lt;="&amp;$B271)</f>
        <v>14.62</v>
      </c>
      <c r="OV271" s="4">
        <f>SUMIFS('Aceite Virgen'!OV$6:OV$257,'Aceite Virgen'!$A$6:$A$257,"&gt;="&amp;$A271,'Aceite Virgen'!$B$6:$B$257,"&lt;="&amp;$B271)</f>
        <v>1.6600000000000001</v>
      </c>
      <c r="OW271" s="4">
        <f>SUMIFS('Aceite Virgen'!OW$6:OW$257,'Aceite Virgen'!$A$6:$A$257,"&gt;="&amp;$A271,'Aceite Virgen'!$B$6:$B$257,"&lt;="&amp;$B271)</f>
        <v>9.08</v>
      </c>
      <c r="PA271" s="4">
        <f>SUMIFS('Aceite Virgen'!PA$6:PA$257,'Aceite Virgen'!$A$6:$A$257,"&gt;="&amp;$A271,'Aceite Virgen'!$B$6:$B$257,"&lt;="&amp;$B271)</f>
        <v>1.51</v>
      </c>
      <c r="PB271" s="4">
        <f>SUMIFS('Aceite Virgen'!PB$6:PB$257,'Aceite Virgen'!$A$6:$A$257,"&gt;="&amp;$A271,'Aceite Virgen'!$B$6:$B$257,"&lt;="&amp;$B271)</f>
        <v>0</v>
      </c>
      <c r="PC271" s="4">
        <f>SUMIFS('Aceite Virgen'!PC$6:PC$257,'Aceite Virgen'!$A$6:$A$257,"&gt;="&amp;$A271,'Aceite Virgen'!$B$6:$B$257,"&lt;="&amp;$B271)</f>
        <v>2.0499999999999998</v>
      </c>
      <c r="PD271" s="4">
        <f>SUMIFS('Aceite Virgen'!PD$6:PD$257,'Aceite Virgen'!$A$6:$A$257,"&gt;="&amp;$A271,'Aceite Virgen'!$B$6:$B$257,"&lt;="&amp;$B271)</f>
        <v>1.99</v>
      </c>
      <c r="PH271" s="4">
        <f>SUMIFS('Aceite Virgen'!PH$6:PH$257,'Aceite Virgen'!$A$6:$A$257,"&gt;="&amp;$A271,'Aceite Virgen'!$B$6:$B$257,"&lt;="&amp;$B271)</f>
        <v>1.61</v>
      </c>
      <c r="PI271" s="4">
        <f>SUMIFS('Aceite Virgen'!PI$6:PI$257,'Aceite Virgen'!$A$6:$A$257,"&gt;="&amp;$A271,'Aceite Virgen'!$B$6:$B$257,"&lt;="&amp;$B271)</f>
        <v>2.11</v>
      </c>
      <c r="PJ271" s="4">
        <f>SUMIFS('Aceite Virgen'!PJ$6:PJ$257,'Aceite Virgen'!$A$6:$A$257,"&gt;="&amp;$A271,'Aceite Virgen'!$B$6:$B$257,"&lt;="&amp;$B271)</f>
        <v>1.48</v>
      </c>
      <c r="PK271" s="4">
        <f>SUMIFS('Aceite Virgen'!PK$6:PK$257,'Aceite Virgen'!$A$6:$A$257,"&gt;="&amp;$A271,'Aceite Virgen'!$B$6:$B$257,"&lt;="&amp;$B271)</f>
        <v>0</v>
      </c>
      <c r="PO271" s="4">
        <f>SUMIFS('Aceite Virgen'!PO$6:PO$257,'Aceite Virgen'!$A$6:$A$257,"&gt;="&amp;$A271,'Aceite Virgen'!$B$6:$B$257,"&lt;="&amp;$B271)</f>
        <v>2.73</v>
      </c>
      <c r="PP271" s="4">
        <f>SUMIFS('Aceite Virgen'!PP$6:PP$257,'Aceite Virgen'!$A$6:$A$257,"&gt;="&amp;$A271,'Aceite Virgen'!$B$6:$B$257,"&lt;="&amp;$B271)</f>
        <v>5.9399999999999995</v>
      </c>
      <c r="PQ271" s="4">
        <f>SUMIFS('Aceite Virgen'!PQ$6:PQ$257,'Aceite Virgen'!$A$6:$A$257,"&gt;="&amp;$A271,'Aceite Virgen'!$B$6:$B$257,"&lt;="&amp;$B271)</f>
        <v>2.66</v>
      </c>
      <c r="PR271" s="4">
        <f>SUMIFS('Aceite Virgen'!PR$6:PR$257,'Aceite Virgen'!$A$6:$A$257,"&gt;="&amp;$A271,'Aceite Virgen'!$B$6:$B$257,"&lt;="&amp;$B271)</f>
        <v>0</v>
      </c>
      <c r="PV271" s="4">
        <f>SUMIFS('Aceite Virgen'!PV$6:PV$257,'Aceite Virgen'!$A$6:$A$257,"&gt;="&amp;$A271,'Aceite Virgen'!$B$6:$B$257,"&lt;="&amp;$B271)</f>
        <v>5.45</v>
      </c>
      <c r="PW271" s="4">
        <f>SUMIFS('Aceite Virgen'!PW$6:PW$257,'Aceite Virgen'!$A$6:$A$257,"&gt;="&amp;$A271,'Aceite Virgen'!$B$6:$B$257,"&lt;="&amp;$B271)</f>
        <v>14.129999999999999</v>
      </c>
      <c r="PX271" s="4">
        <f>SUMIFS('Aceite Virgen'!PX$6:PX$257,'Aceite Virgen'!$A$6:$A$257,"&gt;="&amp;$A271,'Aceite Virgen'!$B$6:$B$257,"&lt;="&amp;$B271)</f>
        <v>5.42</v>
      </c>
      <c r="PY271" s="4">
        <f>SUMIFS('Aceite Virgen'!PY$6:PY$257,'Aceite Virgen'!$A$6:$A$257,"&gt;="&amp;$A271,'Aceite Virgen'!$B$6:$B$257,"&lt;="&amp;$B271)</f>
        <v>0</v>
      </c>
      <c r="QC271" s="4">
        <f>SUMIFS('Aceite Virgen'!QC$6:QC$257,'Aceite Virgen'!$A$6:$A$257,"&gt;="&amp;$A271,'Aceite Virgen'!$B$6:$B$257,"&lt;="&amp;$B271)</f>
        <v>11.23</v>
      </c>
      <c r="QD271" s="4">
        <f>SUMIFS('Aceite Virgen'!QD$6:QD$257,'Aceite Virgen'!$A$6:$A$257,"&gt;="&amp;$A271,'Aceite Virgen'!$B$6:$B$257,"&lt;="&amp;$B271)</f>
        <v>22.78</v>
      </c>
      <c r="QE271" s="4">
        <f>SUMIFS('Aceite Virgen'!QE$6:QE$257,'Aceite Virgen'!$A$6:$A$257,"&gt;="&amp;$A271,'Aceite Virgen'!$B$6:$B$257,"&lt;="&amp;$B271)</f>
        <v>9.1999999999999993</v>
      </c>
      <c r="QF271" s="4">
        <f>SUMIFS('Aceite Virgen'!QF$6:QF$257,'Aceite Virgen'!$A$6:$A$257,"&gt;="&amp;$A271,'Aceite Virgen'!$B$6:$B$257,"&lt;="&amp;$B271)</f>
        <v>2.33</v>
      </c>
    </row>
    <row r="272" spans="1:448" x14ac:dyDescent="0.25">
      <c r="A272" s="9">
        <f>'TAM Aceite Virgen'!B20</f>
        <v>3.9</v>
      </c>
      <c r="B272" s="9">
        <f>'TAM Aceite Virgen'!C20</f>
        <v>4</v>
      </c>
      <c r="C272" s="9"/>
      <c r="D272" s="4">
        <f>SUMIFS('Aceite Virgen'!D$6:D$257,'Aceite Virgen'!$A$6:$A$257,"&gt;="&amp;$A272,'Aceite Virgen'!$B$6:$B$257,"&lt;="&amp;$B272)</f>
        <v>6.34</v>
      </c>
      <c r="E272" s="4">
        <f>SUMIFS('Aceite Virgen'!E$6:E$257,'Aceite Virgen'!$A$6:$A$257,"&gt;="&amp;$A272,'Aceite Virgen'!$B$6:$B$257,"&lt;="&amp;$B272)</f>
        <v>14.27</v>
      </c>
      <c r="F272" s="4">
        <f>SUMIFS('Aceite Virgen'!F$6:F$257,'Aceite Virgen'!$A$6:$A$257,"&gt;="&amp;$A272,'Aceite Virgen'!$B$6:$B$257,"&lt;="&amp;$B272)</f>
        <v>5.36</v>
      </c>
      <c r="G272" s="4">
        <f>SUMIFS('Aceite Virgen'!G$6:G$257,'Aceite Virgen'!$A$6:$A$257,"&gt;="&amp;$A272,'Aceite Virgen'!$B$6:$B$257,"&lt;="&amp;$B272)</f>
        <v>6.83</v>
      </c>
      <c r="H272" s="9"/>
      <c r="I272" s="9"/>
      <c r="J272" s="9"/>
      <c r="K272" s="4">
        <f>SUMIFS('Aceite Virgen'!K$6:K$257,'Aceite Virgen'!$A$6:$A$257,"&gt;="&amp;$A272,'Aceite Virgen'!$B$6:$B$257,"&lt;="&amp;$B272)</f>
        <v>9.01</v>
      </c>
      <c r="L272" s="4">
        <f>SUMIFS('Aceite Virgen'!L$6:L$257,'Aceite Virgen'!$A$6:$A$257,"&gt;="&amp;$A272,'Aceite Virgen'!$B$6:$B$257,"&lt;="&amp;$B272)</f>
        <v>4.96</v>
      </c>
      <c r="M272" s="4">
        <f>SUMIFS('Aceite Virgen'!M$6:M$257,'Aceite Virgen'!$A$6:$A$257,"&gt;="&amp;$A272,'Aceite Virgen'!$B$6:$B$257,"&lt;="&amp;$B272)</f>
        <v>10.68</v>
      </c>
      <c r="N272" s="4">
        <f>SUMIFS('Aceite Virgen'!N$6:N$257,'Aceite Virgen'!$A$6:$A$257,"&gt;="&amp;$A272,'Aceite Virgen'!$B$6:$B$257,"&lt;="&amp;$B272)</f>
        <v>0</v>
      </c>
      <c r="O272" s="9"/>
      <c r="P272" s="9"/>
      <c r="Q272" s="9"/>
      <c r="R272" s="4">
        <f>SUMIFS('Aceite Virgen'!R$6:R$257,'Aceite Virgen'!$A$6:$A$257,"&gt;="&amp;$A272,'Aceite Virgen'!$B$6:$B$257,"&lt;="&amp;$B272)</f>
        <v>15.989999999999998</v>
      </c>
      <c r="S272" s="4">
        <f>SUMIFS('Aceite Virgen'!S$6:S$257,'Aceite Virgen'!$A$6:$A$257,"&gt;="&amp;$A272,'Aceite Virgen'!$B$6:$B$257,"&lt;="&amp;$B272)</f>
        <v>5.23</v>
      </c>
      <c r="T272" s="4">
        <f>SUMIFS('Aceite Virgen'!T$6:T$257,'Aceite Virgen'!$A$6:$A$257,"&gt;="&amp;$A272,'Aceite Virgen'!$B$6:$B$257,"&lt;="&amp;$B272)</f>
        <v>20.420000000000002</v>
      </c>
      <c r="U272" s="4">
        <f>SUMIFS('Aceite Virgen'!U$6:U$257,'Aceite Virgen'!$A$6:$A$257,"&gt;="&amp;$A272,'Aceite Virgen'!$B$6:$B$257,"&lt;="&amp;$B272)</f>
        <v>0</v>
      </c>
      <c r="V272" s="9"/>
      <c r="W272" s="9"/>
      <c r="X272" s="9"/>
      <c r="Y272" s="4">
        <f>SUMIFS('Aceite Virgen'!Y$6:Y$257,'Aceite Virgen'!$A$6:$A$257,"&gt;="&amp;$A272,'Aceite Virgen'!$B$6:$B$257,"&lt;="&amp;$B272)</f>
        <v>24.580000000000002</v>
      </c>
      <c r="Z272" s="4">
        <f>SUMIFS('Aceite Virgen'!Z$6:Z$257,'Aceite Virgen'!$A$6:$A$257,"&gt;="&amp;$A272,'Aceite Virgen'!$B$6:$B$257,"&lt;="&amp;$B272)</f>
        <v>8.7099999999999991</v>
      </c>
      <c r="AA272" s="4">
        <f>SUMIFS('Aceite Virgen'!AA$6:AA$257,'Aceite Virgen'!$A$6:$A$257,"&gt;="&amp;$A272,'Aceite Virgen'!$B$6:$B$257,"&lt;="&amp;$B272)</f>
        <v>33.230000000000004</v>
      </c>
      <c r="AB272" s="4">
        <f>SUMIFS('Aceite Virgen'!AB$6:AB$257,'Aceite Virgen'!$A$6:$A$257,"&gt;="&amp;$A272,'Aceite Virgen'!$B$6:$B$257,"&lt;="&amp;$B272)</f>
        <v>1.36</v>
      </c>
      <c r="AC272" s="9"/>
      <c r="AD272" s="9"/>
      <c r="AE272" s="9"/>
      <c r="AF272" s="4">
        <f>SUMIFS('Aceite Virgen'!AF$6:AF$257,'Aceite Virgen'!$A$6:$A$257,"&gt;="&amp;$A272,'Aceite Virgen'!$B$6:$B$257,"&lt;="&amp;$B272)</f>
        <v>12.809999999999999</v>
      </c>
      <c r="AG272" s="4">
        <f>SUMIFS('Aceite Virgen'!AG$6:AG$257,'Aceite Virgen'!$A$6:$A$257,"&gt;="&amp;$A272,'Aceite Virgen'!$B$6:$B$257,"&lt;="&amp;$B272)</f>
        <v>23.3</v>
      </c>
      <c r="AH272" s="4">
        <f>SUMIFS('Aceite Virgen'!AH$6:AH$257,'Aceite Virgen'!$A$6:$A$257,"&gt;="&amp;$A272,'Aceite Virgen'!$B$6:$B$257,"&lt;="&amp;$B272)</f>
        <v>12.15</v>
      </c>
      <c r="AI272" s="4">
        <f>SUMIFS('Aceite Virgen'!AI$6:AI$257,'Aceite Virgen'!$A$6:$A$257,"&gt;="&amp;$A272,'Aceite Virgen'!$B$6:$B$257,"&lt;="&amp;$B272)</f>
        <v>1.54</v>
      </c>
      <c r="AJ272" s="9"/>
      <c r="AK272" s="9"/>
      <c r="AL272" s="9"/>
      <c r="AM272" s="4">
        <f>SUMIFS('Aceite Virgen'!AM$6:AM$257,'Aceite Virgen'!$A$6:$A$257,"&gt;="&amp;$A272,'Aceite Virgen'!$B$6:$B$257,"&lt;="&amp;$B272)</f>
        <v>11.66</v>
      </c>
      <c r="AN272" s="4">
        <f>SUMIFS('Aceite Virgen'!AN$6:AN$257,'Aceite Virgen'!$A$6:$A$257,"&gt;="&amp;$A272,'Aceite Virgen'!$B$6:$B$257,"&lt;="&amp;$B272)</f>
        <v>32.549999999999997</v>
      </c>
      <c r="AO272" s="4">
        <f>SUMIFS('Aceite Virgen'!AO$6:AO$257,'Aceite Virgen'!$A$6:$A$257,"&gt;="&amp;$A272,'Aceite Virgen'!$B$6:$B$257,"&lt;="&amp;$B272)</f>
        <v>10.050000000000001</v>
      </c>
      <c r="AP272" s="4">
        <f>SUMIFS('Aceite Virgen'!AP$6:AP$257,'Aceite Virgen'!$A$6:$A$257,"&gt;="&amp;$A272,'Aceite Virgen'!$B$6:$B$257,"&lt;="&amp;$B272)</f>
        <v>0</v>
      </c>
      <c r="AQ272" s="9"/>
      <c r="AR272" s="9"/>
      <c r="AT272" s="4">
        <f>SUMIFS('Aceite Virgen'!AT$6:AT$257,'Aceite Virgen'!$A$6:$A$257,"&gt;="&amp;$A272,'Aceite Virgen'!$B$6:$B$257,"&lt;="&amp;$B272)</f>
        <v>8.66</v>
      </c>
      <c r="AU272" s="4">
        <f>SUMIFS('Aceite Virgen'!AU$6:AU$257,'Aceite Virgen'!$A$6:$A$257,"&gt;="&amp;$A272,'Aceite Virgen'!$B$6:$B$257,"&lt;="&amp;$B272)</f>
        <v>13.09</v>
      </c>
      <c r="AV272" s="4">
        <f>SUMIFS('Aceite Virgen'!AV$6:AV$257,'Aceite Virgen'!$A$6:$A$257,"&gt;="&amp;$A272,'Aceite Virgen'!$B$6:$B$257,"&lt;="&amp;$B272)</f>
        <v>8.6300000000000008</v>
      </c>
      <c r="AW272" s="4">
        <f>SUMIFS('Aceite Virgen'!AW$6:AW$257,'Aceite Virgen'!$A$6:$A$257,"&gt;="&amp;$A272,'Aceite Virgen'!$B$6:$B$257,"&lt;="&amp;$B272)</f>
        <v>7.14</v>
      </c>
      <c r="BA272" s="4">
        <f>SUMIFS('Aceite Virgen'!BA$6:BA$257,'Aceite Virgen'!$A$6:$A$257,"&gt;="&amp;A272,'Aceite Virgen'!$B$6:$B$257,"&lt;="&amp;B272)</f>
        <v>8.5500000000000007</v>
      </c>
      <c r="BB272" s="4">
        <f>SUMIFS('Aceite Virgen'!BB$6:BB$257,'Aceite Virgen'!$A$6:$A$257,"&gt;="&amp;$A272,'Aceite Virgen'!$B$6:$B$257,"&lt;="&amp;$B272)</f>
        <v>6.92</v>
      </c>
      <c r="BC272" s="4">
        <f>SUMIFS('Aceite Virgen'!BC$6:BC$257,'Aceite Virgen'!$A$6:$A$257,"&gt;="&amp;$A272,'Aceite Virgen'!$B$6:$B$257,"&lt;="&amp;$B272)</f>
        <v>8.9700000000000006</v>
      </c>
      <c r="BD272" s="4">
        <f>SUMIFS('Aceite Virgen'!BD$6:BD$257,'Aceite Virgen'!$A$6:$A$257,"&gt;="&amp;$A272,'Aceite Virgen'!$B$6:$B$257,"&lt;="&amp;$B272)</f>
        <v>8.98</v>
      </c>
      <c r="BH272" s="4">
        <f>SUMIFS('Aceite Virgen'!BH$6:BH$257,'Aceite Virgen'!$A$6:$A$257,"&gt;="&amp;$A272,'Aceite Virgen'!$B$6:$B$257,"&lt;="&amp;$B272)</f>
        <v>6.99</v>
      </c>
      <c r="BI272" s="4">
        <f>SUMIFS('Aceite Virgen'!BI$6:BI$257,'Aceite Virgen'!$A$6:$A$257,"&gt;="&amp;$A272,'Aceite Virgen'!$B$6:$B$257,"&lt;="&amp;$B272)</f>
        <v>2.06</v>
      </c>
      <c r="BJ272" s="4">
        <f>SUMIFS('Aceite Virgen'!BJ$6:BJ$257,'Aceite Virgen'!$A$6:$A$257,"&gt;="&amp;$A272,'Aceite Virgen'!$B$6:$B$257,"&lt;="&amp;$B272)</f>
        <v>7.52</v>
      </c>
      <c r="BK272" s="4">
        <f>SUMIFS('Aceite Virgen'!BK$6:BK$257,'Aceite Virgen'!$A$6:$A$257,"&gt;="&amp;$A272,'Aceite Virgen'!$B$6:$B$257,"&lt;="&amp;$B272)</f>
        <v>6.28</v>
      </c>
      <c r="BO272" s="4">
        <f>SUMIFS('Aceite Virgen'!BO$6:BO$257,'Aceite Virgen'!$A$6:$A$257,"&gt;="&amp;$A272,'Aceite Virgen'!$B$6:$B$257,"&lt;="&amp;$B272)</f>
        <v>5.17</v>
      </c>
      <c r="BP272" s="4">
        <f>SUMIFS('Aceite Virgen'!BP$6:BP$257,'Aceite Virgen'!$A$6:$A$257,"&gt;="&amp;$A272,'Aceite Virgen'!$B$6:$B$257,"&lt;="&amp;$B272)</f>
        <v>3.39</v>
      </c>
      <c r="BQ272" s="4">
        <f>SUMIFS('Aceite Virgen'!BQ$6:BQ$257,'Aceite Virgen'!$A$6:$A$257,"&gt;="&amp;$A272,'Aceite Virgen'!$B$6:$B$257,"&lt;="&amp;$B272)</f>
        <v>5.42</v>
      </c>
      <c r="BR272" s="4">
        <f>SUMIFS('Aceite Virgen'!BR$6:BR$257,'Aceite Virgen'!$A$6:$A$257,"&gt;="&amp;$A272,'Aceite Virgen'!$B$6:$B$257,"&lt;="&amp;$B272)</f>
        <v>5.48</v>
      </c>
      <c r="BV272" s="4">
        <f>SUMIFS('Aceite Virgen'!BV$6:BV$257,'Aceite Virgen'!$A$6:$A$257,"&gt;="&amp;$A272,'Aceite Virgen'!$B$6:$B$257,"&lt;="&amp;$B272)</f>
        <v>8.61</v>
      </c>
      <c r="BW272" s="4">
        <f>SUMIFS('Aceite Virgen'!BW$6:BW$257,'Aceite Virgen'!$A$6:$A$257,"&gt;="&amp;$A272,'Aceite Virgen'!$B$6:$B$257,"&lt;="&amp;$B272)</f>
        <v>4.09</v>
      </c>
      <c r="BX272" s="4">
        <f>SUMIFS('Aceite Virgen'!BX$6:BX$257,'Aceite Virgen'!$A$6:$A$257,"&gt;="&amp;$A272,'Aceite Virgen'!$B$6:$B$257,"&lt;="&amp;$B272)</f>
        <v>9.0299999999999994</v>
      </c>
      <c r="BY272" s="4">
        <f>SUMIFS('Aceite Virgen'!BY$6:BY$257,'Aceite Virgen'!$A$6:$A$257,"&gt;="&amp;$A272,'Aceite Virgen'!$B$6:$B$257,"&lt;="&amp;$B272)</f>
        <v>2.27</v>
      </c>
      <c r="CC272" s="4">
        <f>SUMIFS('Aceite Virgen'!CC$6:CC$257,'Aceite Virgen'!$A$6:$A$257,"&gt;="&amp;$A272,'Aceite Virgen'!$B$6:$B$257,"&lt;="&amp;$B272)</f>
        <v>23.32</v>
      </c>
      <c r="CD272" s="4">
        <f>SUMIFS('Aceite Virgen'!CD$6:CD$257,'Aceite Virgen'!$A$6:$A$257,"&gt;="&amp;$A272,'Aceite Virgen'!$B$6:$B$257,"&lt;="&amp;$B272)</f>
        <v>7.11</v>
      </c>
      <c r="CE272" s="4">
        <f>SUMIFS('Aceite Virgen'!CE$6:CE$257,'Aceite Virgen'!$A$6:$A$257,"&gt;="&amp;$A272,'Aceite Virgen'!$B$6:$B$257,"&lt;="&amp;$B272)</f>
        <v>25.509999999999998</v>
      </c>
      <c r="CF272" s="4">
        <f>SUMIFS('Aceite Virgen'!CF$6:CF$257,'Aceite Virgen'!$A$6:$A$257,"&gt;="&amp;$A272,'Aceite Virgen'!$B$6:$B$257,"&lt;="&amp;$B272)</f>
        <v>32.049999999999997</v>
      </c>
      <c r="CJ272" s="4">
        <f>SUMIFS('Aceite Virgen'!CJ$6:CJ$257,'Aceite Virgen'!$A$6:$A$257,"&gt;="&amp;$A272,'Aceite Virgen'!$B$6:$B$257,"&lt;="&amp;$B272)</f>
        <v>29.53</v>
      </c>
      <c r="CK272" s="4">
        <f>SUMIFS('Aceite Virgen'!CK$6:CK$257,'Aceite Virgen'!$A$6:$A$257,"&gt;="&amp;$A272,'Aceite Virgen'!$B$6:$B$257,"&lt;="&amp;$B272)</f>
        <v>4.8599999999999994</v>
      </c>
      <c r="CL272" s="4">
        <f>SUMIFS('Aceite Virgen'!CL$6:CL$257,'Aceite Virgen'!$A$6:$A$257,"&gt;="&amp;$A272,'Aceite Virgen'!$B$6:$B$257,"&lt;="&amp;$B272)</f>
        <v>32.950000000000003</v>
      </c>
      <c r="CM272" s="4">
        <f>SUMIFS('Aceite Virgen'!CM$6:CM$257,'Aceite Virgen'!$A$6:$A$257,"&gt;="&amp;$A272,'Aceite Virgen'!$B$6:$B$257,"&lt;="&amp;$B272)</f>
        <v>29.21</v>
      </c>
      <c r="CQ272" s="4">
        <f>SUMIFS('Aceite Virgen'!CQ$6:CQ$257,'Aceite Virgen'!$A$6:$A$257,"&gt;="&amp;$A272,'Aceite Virgen'!$B$6:$B$257,"&lt;="&amp;$B272)</f>
        <v>4.8899999999999997</v>
      </c>
      <c r="CR272" s="4">
        <f>SUMIFS('Aceite Virgen'!CR$6:CR$257,'Aceite Virgen'!$A$6:$A$257,"&gt;="&amp;$A272,'Aceite Virgen'!$B$6:$B$257,"&lt;="&amp;$B272)</f>
        <v>3.04</v>
      </c>
      <c r="CS272" s="4">
        <f>SUMIFS('Aceite Virgen'!CS$6:CS$257,'Aceite Virgen'!$A$6:$A$257,"&gt;="&amp;$A272,'Aceite Virgen'!$B$6:$B$257,"&lt;="&amp;$B272)</f>
        <v>3.8</v>
      </c>
      <c r="CT272" s="4">
        <f>SUMIFS('Aceite Virgen'!CT$6:CT$257,'Aceite Virgen'!$A$6:$A$257,"&gt;="&amp;$A272,'Aceite Virgen'!$B$6:$B$257,"&lt;="&amp;$B272)</f>
        <v>24.24</v>
      </c>
      <c r="CX272" s="4">
        <f>SUMIFS('Aceite Virgen'!CX$6:CX$257,'Aceite Virgen'!$A$6:$A$257,"&gt;="&amp;$A272,'Aceite Virgen'!$B$6:$B$257,"&lt;="&amp;$B272)</f>
        <v>4.05</v>
      </c>
      <c r="CY272" s="4">
        <f>SUMIFS('Aceite Virgen'!CY$6:CY$257,'Aceite Virgen'!$A$6:$A$257,"&gt;="&amp;$A272,'Aceite Virgen'!$B$6:$B$257,"&lt;="&amp;$B272)</f>
        <v>0</v>
      </c>
      <c r="CZ272" s="4">
        <f>SUMIFS('Aceite Virgen'!CZ$6:CZ$257,'Aceite Virgen'!$A$6:$A$257,"&gt;="&amp;$A272,'Aceite Virgen'!$B$6:$B$257,"&lt;="&amp;$B272)</f>
        <v>3.74</v>
      </c>
      <c r="DA272" s="4">
        <f>SUMIFS('Aceite Virgen'!DA$6:DA$257,'Aceite Virgen'!$A$6:$A$257,"&gt;="&amp;$A272,'Aceite Virgen'!$B$6:$B$257,"&lt;="&amp;$B272)</f>
        <v>23.44</v>
      </c>
      <c r="DE272" s="4">
        <f>SUMIFS('Aceite Virgen'!DE$6:DE$257,'Aceite Virgen'!$A$6:$A$257,"&gt;="&amp;$A272,'Aceite Virgen'!$B$6:$B$257,"&lt;="&amp;$B272)</f>
        <v>2.88</v>
      </c>
      <c r="DF272" s="4">
        <f>SUMIFS('Aceite Virgen'!DF$6:DF$257,'Aceite Virgen'!$A$6:$A$257,"&gt;="&amp;$A272,'Aceite Virgen'!$B$6:$B$257,"&lt;="&amp;$B272)</f>
        <v>0</v>
      </c>
      <c r="DG272" s="4">
        <f>SUMIFS('Aceite Virgen'!DG$6:DG$257,'Aceite Virgen'!$A$6:$A$257,"&gt;="&amp;$A272,'Aceite Virgen'!$B$6:$B$257,"&lt;="&amp;$B272)</f>
        <v>3.62</v>
      </c>
      <c r="DH272" s="4">
        <f>SUMIFS('Aceite Virgen'!DH$6:DH$257,'Aceite Virgen'!$A$6:$A$257,"&gt;="&amp;$A272,'Aceite Virgen'!$B$6:$B$257,"&lt;="&amp;$B272)</f>
        <v>0</v>
      </c>
      <c r="DL272" s="4">
        <f>SUMIFS('Aceite Virgen'!DL$6:DL$257,'Aceite Virgen'!$A$6:$A$257,"&gt;="&amp;$A272,'Aceite Virgen'!$B$6:$B$257,"&lt;="&amp;$B272)</f>
        <v>2.99</v>
      </c>
      <c r="DM272" s="4">
        <f>SUMIFS('Aceite Virgen'!DM$6:DM$257,'Aceite Virgen'!$A$6:$A$257,"&gt;="&amp;$A272,'Aceite Virgen'!$B$6:$B$257,"&lt;="&amp;$B272)</f>
        <v>1.49</v>
      </c>
      <c r="DN272" s="4">
        <f>SUMIFS('Aceite Virgen'!DN$6:DN$257,'Aceite Virgen'!$A$6:$A$257,"&gt;="&amp;$A272,'Aceite Virgen'!$B$6:$B$257,"&lt;="&amp;$B272)</f>
        <v>3.52</v>
      </c>
      <c r="DO272" s="4">
        <f>SUMIFS('Aceite Virgen'!DO$6:DO$257,'Aceite Virgen'!$A$6:$A$257,"&gt;="&amp;$A272,'Aceite Virgen'!$B$6:$B$257,"&lt;="&amp;$B272)</f>
        <v>2.1800000000000002</v>
      </c>
      <c r="DS272" s="4">
        <f>SUMIFS('Aceite Virgen'!DS$6:DS$257,'Aceite Virgen'!$A$6:$A$257,"&gt;="&amp;$A272,'Aceite Virgen'!$B$6:$B$257,"&lt;="&amp;$B272)</f>
        <v>1.3399999999999999</v>
      </c>
      <c r="DT272" s="4">
        <f>SUMIFS('Aceite Virgen'!DT$6:DT$257,'Aceite Virgen'!$A$6:$A$257,"&gt;="&amp;$A272,'Aceite Virgen'!$B$6:$B$257,"&lt;="&amp;$B272)</f>
        <v>4.5599999999999996</v>
      </c>
      <c r="DU272" s="4">
        <f>SUMIFS('Aceite Virgen'!DU$6:DU$257,'Aceite Virgen'!$A$6:$A$257,"&gt;="&amp;$A272,'Aceite Virgen'!$B$6:$B$257,"&lt;="&amp;$B272)</f>
        <v>0.75</v>
      </c>
      <c r="DV272" s="4">
        <f>SUMIFS('Aceite Virgen'!DV$6:DV$257,'Aceite Virgen'!$A$6:$A$257,"&gt;="&amp;$A272,'Aceite Virgen'!$B$6:$B$257,"&lt;="&amp;$B272)</f>
        <v>3.5</v>
      </c>
      <c r="DZ272" s="4">
        <f>SUMIFS('Aceite Virgen'!DZ$6:DZ$257,'Aceite Virgen'!$A$6:$A$257,"&gt;="&amp;$A272,'Aceite Virgen'!$B$6:$B$257,"&lt;="&amp;$B272)</f>
        <v>0.56000000000000005</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7.97</v>
      </c>
      <c r="EG272" s="4">
        <f>SUMIFS('Aceite Virgen'!EG$6:EG$257,'Aceite Virgen'!$A$6:$A$257,"&gt;="&amp;$A272,'Aceite Virgen'!$B$6:$B$257,"&lt;="&amp;$B272)</f>
        <v>1.02</v>
      </c>
      <c r="EH272" s="4">
        <f>SUMIFS('Aceite Virgen'!EH$6:EH$257,'Aceite Virgen'!$A$6:$A$257,"&gt;="&amp;$A272,'Aceite Virgen'!$B$6:$B$257,"&lt;="&amp;$B272)</f>
        <v>0.56000000000000005</v>
      </c>
      <c r="EI272" s="4">
        <f>SUMIFS('Aceite Virgen'!EI$6:EI$257,'Aceite Virgen'!$A$6:$A$257,"&gt;="&amp;$A272,'Aceite Virgen'!$B$6:$B$257,"&lt;="&amp;$B272)</f>
        <v>1.25</v>
      </c>
      <c r="EJ272" s="4">
        <f>SUMIFS('Aceite Virgen'!EJ$6:EJ$257,'Aceite Virgen'!$A$6:$A$257,"&gt;="&amp;$A272,'Aceite Virgen'!$B$6:$B$257,"&lt;="&amp;$B272)</f>
        <v>0</v>
      </c>
      <c r="EN272" s="4">
        <f>SUMIFS('Aceite Virgen'!EN$6:EN$257,'Aceite Virgen'!$A$6:$A$257,"&gt;="&amp;$A272,'Aceite Virgen'!$B$6:$B$257,"&lt;="&amp;$B272)</f>
        <v>1.01</v>
      </c>
      <c r="EO272" s="4">
        <f>SUMIFS('Aceite Virgen'!EO$6:EO$257,'Aceite Virgen'!$A$6:$A$257,"&gt;="&amp;$A272,'Aceite Virgen'!$B$6:$B$257,"&lt;="&amp;$B272)</f>
        <v>0</v>
      </c>
      <c r="EP272" s="4">
        <f>SUMIFS('Aceite Virgen'!EP$6:EP$257,'Aceite Virgen'!$A$6:$A$257,"&gt;="&amp;$A272,'Aceite Virgen'!$B$6:$B$257,"&lt;="&amp;$B272)</f>
        <v>1.4</v>
      </c>
      <c r="EQ272" s="4">
        <f>SUMIFS('Aceite Virgen'!EQ$6:EQ$257,'Aceite Virgen'!$A$6:$A$257,"&gt;="&amp;$A272,'Aceite Virgen'!$B$6:$B$257,"&lt;="&amp;$B272)</f>
        <v>0</v>
      </c>
      <c r="EU272" s="4">
        <f>SUMIFS('Aceite Virgen'!EU$6:EU$257,'Aceite Virgen'!$A$6:$A$257,"&gt;="&amp;$A272,'Aceite Virgen'!$B$6:$B$257,"&lt;="&amp;$B272)</f>
        <v>0.09</v>
      </c>
      <c r="EV272" s="4">
        <f>SUMIFS('Aceite Virgen'!EV$6:EV$257,'Aceite Virgen'!$A$6:$A$257,"&gt;="&amp;$A272,'Aceite Virgen'!$B$6:$B$257,"&lt;="&amp;$B272)</f>
        <v>0</v>
      </c>
      <c r="EW272" s="4">
        <f>SUMIFS('Aceite Virgen'!EW$6:EW$257,'Aceite Virgen'!$A$6:$A$257,"&gt;="&amp;$A272,'Aceite Virgen'!$B$6:$B$257,"&lt;="&amp;$B272)</f>
        <v>0.15</v>
      </c>
      <c r="EX272" s="4">
        <f>SUMIFS('Aceite Virgen'!EX$6:EX$257,'Aceite Virgen'!$A$6:$A$257,"&gt;="&amp;$A272,'Aceite Virgen'!$B$6:$B$257,"&lt;="&amp;$B272)</f>
        <v>0</v>
      </c>
      <c r="FB272" s="4">
        <f>SUMIFS('Aceite Virgen'!FB$6:FB$257,'Aceite Virgen'!$A$6:$A$257,"&gt;="&amp;$A272,'Aceite Virgen'!$B$6:$B$257,"&lt;="&amp;$B272)</f>
        <v>0.6</v>
      </c>
      <c r="FC272" s="4">
        <f>SUMIFS('Aceite Virgen'!FC$6:FC$257,'Aceite Virgen'!$A$6:$A$257,"&gt;="&amp;$A272,'Aceite Virgen'!$B$6:$B$257,"&lt;="&amp;$B272)</f>
        <v>0</v>
      </c>
      <c r="FD272" s="4">
        <f>SUMIFS('Aceite Virgen'!FD$6:FD$257,'Aceite Virgen'!$A$6:$A$257,"&gt;="&amp;$A272,'Aceite Virgen'!$B$6:$B$257,"&lt;="&amp;$B272)</f>
        <v>0.7</v>
      </c>
      <c r="FE272" s="4">
        <f>SUMIFS('Aceite Virgen'!FE$6:FE$257,'Aceite Virgen'!$A$6:$A$257,"&gt;="&amp;$A272,'Aceite Virgen'!$B$6:$B$257,"&lt;="&amp;$B272)</f>
        <v>1.22</v>
      </c>
      <c r="FI272" s="4">
        <f>SUMIFS('Aceite Virgen'!FI$6:FI$257,'Aceite Virgen'!$A$6:$A$257,"&gt;="&amp;$A272,'Aceite Virgen'!$B$6:$B$257,"&lt;="&amp;$B272)</f>
        <v>0.85999999999999988</v>
      </c>
      <c r="FJ272" s="4">
        <f>SUMIFS('Aceite Virgen'!FJ$6:FJ$257,'Aceite Virgen'!$A$6:$A$257,"&gt;="&amp;$A272,'Aceite Virgen'!$B$6:$B$257,"&lt;="&amp;$B272)</f>
        <v>1.22</v>
      </c>
      <c r="FK272" s="4">
        <f>SUMIFS('Aceite Virgen'!FK$6:FK$257,'Aceite Virgen'!$A$6:$A$257,"&gt;="&amp;$A272,'Aceite Virgen'!$B$6:$B$257,"&lt;="&amp;$B272)</f>
        <v>0.5</v>
      </c>
      <c r="FL272" s="4">
        <f>SUMIFS('Aceite Virgen'!FL$6:FL$257,'Aceite Virgen'!$A$6:$A$257,"&gt;="&amp;$A272,'Aceite Virgen'!$B$6:$B$257,"&lt;="&amp;$B272)</f>
        <v>0</v>
      </c>
      <c r="FP272" s="4">
        <f>SUMIFS('Aceite Virgen'!FP$6:FP$257,'Aceite Virgen'!$A$6:$A$257,"&gt;="&amp;$A272,'Aceite Virgen'!$B$6:$B$257,"&lt;="&amp;$B272)</f>
        <v>6.21</v>
      </c>
      <c r="FQ272" s="4">
        <f>SUMIFS('Aceite Virgen'!FQ$6:FQ$257,'Aceite Virgen'!$A$6:$A$257,"&gt;="&amp;$A272,'Aceite Virgen'!$B$6:$B$257,"&lt;="&amp;$B272)</f>
        <v>9</v>
      </c>
      <c r="FR272" s="4">
        <f>SUMIFS('Aceite Virgen'!FR$6:FR$257,'Aceite Virgen'!$A$6:$A$257,"&gt;="&amp;$A272,'Aceite Virgen'!$B$6:$B$257,"&lt;="&amp;$B272)</f>
        <v>4.1399999999999997</v>
      </c>
      <c r="FS272" s="4">
        <f>SUMIFS('Aceite Virgen'!FS$6:FS$257,'Aceite Virgen'!$A$6:$A$257,"&gt;="&amp;$A272,'Aceite Virgen'!$B$6:$B$257,"&lt;="&amp;$B272)</f>
        <v>2.7199999999999998</v>
      </c>
      <c r="FW272" s="4">
        <f>SUMIFS('Aceite Virgen'!FW$6:FW$257,'Aceite Virgen'!$A$6:$A$257,"&gt;="&amp;$A272,'Aceite Virgen'!$B$6:$B$257,"&lt;="&amp;$B272)</f>
        <v>0.92</v>
      </c>
      <c r="FX272" s="4">
        <f>SUMIFS('Aceite Virgen'!FX$6:FX$257,'Aceite Virgen'!$A$6:$A$257,"&gt;="&amp;$A272,'Aceite Virgen'!$B$6:$B$257,"&lt;="&amp;$B272)</f>
        <v>1.86</v>
      </c>
      <c r="FY272" s="4">
        <f>SUMIFS('Aceite Virgen'!FY$6:FY$257,'Aceite Virgen'!$A$6:$A$257,"&gt;="&amp;$A272,'Aceite Virgen'!$B$6:$B$257,"&lt;="&amp;$B272)</f>
        <v>0.46</v>
      </c>
      <c r="FZ272" s="4">
        <f>SUMIFS('Aceite Virgen'!FZ$6:FZ$257,'Aceite Virgen'!$A$6:$A$257,"&gt;="&amp;$A272,'Aceite Virgen'!$B$6:$B$257,"&lt;="&amp;$B272)</f>
        <v>3.81</v>
      </c>
      <c r="GD272" s="4">
        <f>SUMIFS('Aceite Virgen'!GD$6:GD$257,'Aceite Virgen'!$A$6:$A$257,"&gt;="&amp;$A272,'Aceite Virgen'!$B$6:$B$257,"&lt;="&amp;$B272)</f>
        <v>4.71</v>
      </c>
      <c r="GE272" s="4">
        <f>SUMIFS('Aceite Virgen'!GE$6:GE$257,'Aceite Virgen'!$A$6:$A$257,"&gt;="&amp;$A272,'Aceite Virgen'!$B$6:$B$257,"&lt;="&amp;$B272)</f>
        <v>10.42</v>
      </c>
      <c r="GF272" s="4">
        <f>SUMIFS('Aceite Virgen'!GF$6:GF$257,'Aceite Virgen'!$A$6:$A$257,"&gt;="&amp;$A272,'Aceite Virgen'!$B$6:$B$257,"&lt;="&amp;$B272)</f>
        <v>3.7</v>
      </c>
      <c r="GG272" s="4">
        <f>SUMIFS('Aceite Virgen'!GG$6:GG$257,'Aceite Virgen'!$A$6:$A$257,"&gt;="&amp;$A272,'Aceite Virgen'!$B$6:$B$257,"&lt;="&amp;$B272)</f>
        <v>2.77</v>
      </c>
      <c r="GK272" s="4">
        <f>SUMIFS('Aceite Virgen'!GK$6:GK$257,'Aceite Virgen'!$A$6:$A$257,"&gt;="&amp;$A272,'Aceite Virgen'!$B$6:$B$257,"&lt;="&amp;$B272)</f>
        <v>8.4499999999999993</v>
      </c>
      <c r="GL272" s="4">
        <f>SUMIFS('Aceite Virgen'!GL$6:GL$257,'Aceite Virgen'!$A$6:$A$257,"&gt;="&amp;$A272,'Aceite Virgen'!$B$6:$B$257,"&lt;="&amp;$B272)</f>
        <v>15.24</v>
      </c>
      <c r="GM272" s="4">
        <f>SUMIFS('Aceite Virgen'!GM$6:GM$257,'Aceite Virgen'!$A$6:$A$257,"&gt;="&amp;$A272,'Aceite Virgen'!$B$6:$B$257,"&lt;="&amp;$B272)</f>
        <v>7.05</v>
      </c>
      <c r="GN272" s="4">
        <f>SUMIFS('Aceite Virgen'!GN$6:GN$257,'Aceite Virgen'!$A$6:$A$257,"&gt;="&amp;$A272,'Aceite Virgen'!$B$6:$B$257,"&lt;="&amp;$B272)</f>
        <v>6.27</v>
      </c>
      <c r="GR272" s="4">
        <f>SUMIFS('Aceite Virgen'!GR$6:GR$257,'Aceite Virgen'!$A$6:$A$257,"&gt;="&amp;$A272,'Aceite Virgen'!$B$6:$B$257,"&lt;="&amp;$B272)</f>
        <v>10.450000000000001</v>
      </c>
      <c r="GS272" s="4">
        <f>SUMIFS('Aceite Virgen'!GS$6:GS$257,'Aceite Virgen'!$A$6:$A$257,"&gt;="&amp;$A272,'Aceite Virgen'!$B$6:$B$257,"&lt;="&amp;$B272)</f>
        <v>17.8</v>
      </c>
      <c r="GT272" s="4">
        <f>SUMIFS('Aceite Virgen'!GT$6:GT$257,'Aceite Virgen'!$A$6:$A$257,"&gt;="&amp;$A272,'Aceite Virgen'!$B$6:$B$257,"&lt;="&amp;$B272)</f>
        <v>10.9</v>
      </c>
      <c r="GU272" s="4">
        <f>SUMIFS('Aceite Virgen'!GU$6:GU$257,'Aceite Virgen'!$A$6:$A$257,"&gt;="&amp;$A272,'Aceite Virgen'!$B$6:$B$257,"&lt;="&amp;$B272)</f>
        <v>1.9</v>
      </c>
      <c r="GY272" s="4">
        <f>SUMIFS('Aceite Virgen'!GY$6:GY$257,'Aceite Virgen'!$A$6:$A$257,"&gt;="&amp;$A272,'Aceite Virgen'!$B$6:$B$257,"&lt;="&amp;$B272)</f>
        <v>11.98</v>
      </c>
      <c r="GZ272" s="4">
        <f>SUMIFS('Aceite Virgen'!GZ$6:GZ$257,'Aceite Virgen'!$A$6:$A$257,"&gt;="&amp;$A272,'Aceite Virgen'!$B$6:$B$257,"&lt;="&amp;$B272)</f>
        <v>48.68</v>
      </c>
      <c r="HA272" s="4">
        <f>SUMIFS('Aceite Virgen'!HA$6:HA$257,'Aceite Virgen'!$A$6:$A$257,"&gt;="&amp;$A272,'Aceite Virgen'!$B$6:$B$257,"&lt;="&amp;$B272)</f>
        <v>6.36</v>
      </c>
      <c r="HB272" s="4">
        <f>SUMIFS('Aceite Virgen'!HB$6:HB$257,'Aceite Virgen'!$A$6:$A$257,"&gt;="&amp;$A272,'Aceite Virgen'!$B$6:$B$257,"&lt;="&amp;$B272)</f>
        <v>16.34</v>
      </c>
      <c r="HF272" s="4">
        <f>SUMIFS('Aceite Virgen'!HF$6:HF$257,'Aceite Virgen'!$A$6:$A$257,"&gt;="&amp;$A272,'Aceite Virgen'!$B$6:$B$257,"&lt;="&amp;$B272)</f>
        <v>6.16</v>
      </c>
      <c r="HG272" s="4">
        <f>SUMIFS('Aceite Virgen'!HG$6:HG$257,'Aceite Virgen'!$A$6:$A$257,"&gt;="&amp;$A272,'Aceite Virgen'!$B$6:$B$257,"&lt;="&amp;$B272)</f>
        <v>19.100000000000001</v>
      </c>
      <c r="HH272" s="4">
        <f>SUMIFS('Aceite Virgen'!HH$6:HH$257,'Aceite Virgen'!$A$6:$A$257,"&gt;="&amp;$A272,'Aceite Virgen'!$B$6:$B$257,"&lt;="&amp;$B272)</f>
        <v>4.45</v>
      </c>
      <c r="HI272" s="4">
        <f>SUMIFS('Aceite Virgen'!HI$6:HI$257,'Aceite Virgen'!$A$6:$A$257,"&gt;="&amp;$A272,'Aceite Virgen'!$B$6:$B$257,"&lt;="&amp;$B272)</f>
        <v>0</v>
      </c>
      <c r="HM272" s="4">
        <f>SUMIFS('Aceite Virgen'!HM$6:HM$257,'Aceite Virgen'!$A$6:$A$257,"&gt;="&amp;$A272,'Aceite Virgen'!$B$6:$B$257,"&lt;="&amp;$B272)</f>
        <v>10.8</v>
      </c>
      <c r="HN272" s="4">
        <f>SUMIFS('Aceite Virgen'!HN$6:HN$257,'Aceite Virgen'!$A$6:$A$257,"&gt;="&amp;$A272,'Aceite Virgen'!$B$6:$B$257,"&lt;="&amp;$B272)</f>
        <v>17.96</v>
      </c>
      <c r="HO272" s="4">
        <f>SUMIFS('Aceite Virgen'!HO$6:HO$257,'Aceite Virgen'!$A$6:$A$257,"&gt;="&amp;$A272,'Aceite Virgen'!$B$6:$B$257,"&lt;="&amp;$B272)</f>
        <v>10.49</v>
      </c>
      <c r="HP272" s="4">
        <f>SUMIFS('Aceite Virgen'!HP$6:HP$257,'Aceite Virgen'!$A$6:$A$257,"&gt;="&amp;$A272,'Aceite Virgen'!$B$6:$B$257,"&lt;="&amp;$B272)</f>
        <v>0</v>
      </c>
      <c r="HT272" s="4">
        <f>SUMIFS('Aceite Virgen'!HT$6:HT$257,'Aceite Virgen'!$A$6:$A$257,"&gt;="&amp;$A272,'Aceite Virgen'!$B$6:$B$257,"&lt;="&amp;$B272)</f>
        <v>1.43</v>
      </c>
      <c r="HU272" s="4">
        <f>SUMIFS('Aceite Virgen'!HU$6:HU$257,'Aceite Virgen'!$A$6:$A$257,"&gt;="&amp;$A272,'Aceite Virgen'!$B$6:$B$257,"&lt;="&amp;$B272)</f>
        <v>4.13</v>
      </c>
      <c r="HV272" s="4">
        <f>SUMIFS('Aceite Virgen'!HV$6:HV$257,'Aceite Virgen'!$A$6:$A$257,"&gt;="&amp;$A272,'Aceite Virgen'!$B$6:$B$257,"&lt;="&amp;$B272)</f>
        <v>0.88</v>
      </c>
      <c r="HW272" s="4">
        <f>SUMIFS('Aceite Virgen'!HW$6:HW$257,'Aceite Virgen'!$A$6:$A$257,"&gt;="&amp;$A272,'Aceite Virgen'!$B$6:$B$257,"&lt;="&amp;$B272)</f>
        <v>0</v>
      </c>
      <c r="IA272" s="4">
        <f>SUMIFS('Aceite Virgen'!IA$6:IA$257,'Aceite Virgen'!$A$6:$A$257,"&gt;="&amp;$A272,'Aceite Virgen'!$B$6:$B$257,"&lt;="&amp;$B272)</f>
        <v>3.88</v>
      </c>
      <c r="IB272" s="4">
        <f>SUMIFS('Aceite Virgen'!IB$6:IB$257,'Aceite Virgen'!$A$6:$A$257,"&gt;="&amp;$A272,'Aceite Virgen'!$B$6:$B$257,"&lt;="&amp;$B272)</f>
        <v>7.74</v>
      </c>
      <c r="IC272" s="4">
        <f>SUMIFS('Aceite Virgen'!IC$6:IC$257,'Aceite Virgen'!$A$6:$A$257,"&gt;="&amp;$A272,'Aceite Virgen'!$B$6:$B$257,"&lt;="&amp;$B272)</f>
        <v>1.7599999999999998</v>
      </c>
      <c r="ID272" s="4">
        <f>SUMIFS('Aceite Virgen'!ID$6:ID$257,'Aceite Virgen'!$A$6:$A$257,"&gt;="&amp;$A272,'Aceite Virgen'!$B$6:$B$257,"&lt;="&amp;$B272)</f>
        <v>1.66</v>
      </c>
      <c r="IH272" s="4">
        <f>SUMIFS('Aceite Virgen'!IH$6:IH$257,'Aceite Virgen'!$A$6:$A$257,"&gt;="&amp;$A272,'Aceite Virgen'!$B$6:$B$257,"&lt;="&amp;$B272)</f>
        <v>3.88</v>
      </c>
      <c r="II272" s="4">
        <f>SUMIFS('Aceite Virgen'!II$6:II$257,'Aceite Virgen'!$A$6:$A$257,"&gt;="&amp;$A272,'Aceite Virgen'!$B$6:$B$257,"&lt;="&amp;$B272)</f>
        <v>8.7799999999999994</v>
      </c>
      <c r="IJ272" s="4">
        <f>SUMIFS('Aceite Virgen'!IJ$6:IJ$257,'Aceite Virgen'!$A$6:$A$257,"&gt;="&amp;$A272,'Aceite Virgen'!$B$6:$B$257,"&lt;="&amp;$B272)</f>
        <v>2.93</v>
      </c>
      <c r="IK272" s="4">
        <f>SUMIFS('Aceite Virgen'!IK$6:IK$257,'Aceite Virgen'!$A$6:$A$257,"&gt;="&amp;$A272,'Aceite Virgen'!$B$6:$B$257,"&lt;="&amp;$B272)</f>
        <v>5.5</v>
      </c>
      <c r="IO272" s="4">
        <f>SUMIFS('Aceite Virgen'!IO$6:IO$257,'Aceite Virgen'!$A$6:$A$257,"&gt;="&amp;$A272,'Aceite Virgen'!$B$6:$B$257,"&lt;="&amp;$B272)</f>
        <v>2.71</v>
      </c>
      <c r="IP272" s="4">
        <f>SUMIFS('Aceite Virgen'!IP$6:IP$257,'Aceite Virgen'!$A$6:$A$257,"&gt;="&amp;$A272,'Aceite Virgen'!$B$6:$B$257,"&lt;="&amp;$B272)</f>
        <v>0</v>
      </c>
      <c r="IQ272" s="4">
        <f>SUMIFS('Aceite Virgen'!IQ$6:IQ$257,'Aceite Virgen'!$A$6:$A$257,"&gt;="&amp;$A272,'Aceite Virgen'!$B$6:$B$257,"&lt;="&amp;$B272)</f>
        <v>3.01</v>
      </c>
      <c r="IR272" s="4">
        <f>SUMIFS('Aceite Virgen'!IR$6:IR$257,'Aceite Virgen'!$A$6:$A$257,"&gt;="&amp;$A272,'Aceite Virgen'!$B$6:$B$257,"&lt;="&amp;$B272)</f>
        <v>3.72</v>
      </c>
      <c r="IV272" s="4">
        <f>SUMIFS('Aceite Virgen'!IV$6:IV$257,'Aceite Virgen'!$A$6:$A$257,"&gt;="&amp;$A272,'Aceite Virgen'!$B$6:$B$257,"&lt;="&amp;$B272)</f>
        <v>3.22</v>
      </c>
      <c r="IW272" s="4">
        <f>SUMIFS('Aceite Virgen'!IW$6:IW$257,'Aceite Virgen'!$A$6:$A$257,"&gt;="&amp;$A272,'Aceite Virgen'!$B$6:$B$257,"&lt;="&amp;$B272)</f>
        <v>6.65</v>
      </c>
      <c r="IX272" s="4">
        <f>SUMIFS('Aceite Virgen'!IX$6:IX$257,'Aceite Virgen'!$A$6:$A$257,"&gt;="&amp;$A272,'Aceite Virgen'!$B$6:$B$257,"&lt;="&amp;$B272)</f>
        <v>2.95</v>
      </c>
      <c r="IY272" s="4">
        <f>SUMIFS('Aceite Virgen'!IY$6:IY$257,'Aceite Virgen'!$A$6:$A$257,"&gt;="&amp;$A272,'Aceite Virgen'!$B$6:$B$257,"&lt;="&amp;$B272)</f>
        <v>2.06</v>
      </c>
      <c r="JC272" s="4">
        <f>SUMIFS('Aceite Virgen'!JC$6:JC$257,'Aceite Virgen'!$A$6:$A$257,"&gt;="&amp;$A272,'Aceite Virgen'!$B$6:$B$257,"&lt;="&amp;$B272)</f>
        <v>1.2</v>
      </c>
      <c r="JD272" s="4">
        <f>SUMIFS('Aceite Virgen'!JD$6:JD$257,'Aceite Virgen'!$A$6:$A$257,"&gt;="&amp;$A272,'Aceite Virgen'!$B$6:$B$257,"&lt;="&amp;$B272)</f>
        <v>2.1100000000000003</v>
      </c>
      <c r="JE272" s="4">
        <f>SUMIFS('Aceite Virgen'!JE$6:JE$257,'Aceite Virgen'!$A$6:$A$257,"&gt;="&amp;$A272,'Aceite Virgen'!$B$6:$B$257,"&lt;="&amp;$B272)</f>
        <v>0.28999999999999998</v>
      </c>
      <c r="JF272" s="4">
        <f>SUMIFS('Aceite Virgen'!JF$6:JF$257,'Aceite Virgen'!$A$6:$A$257,"&gt;="&amp;$A272,'Aceite Virgen'!$B$6:$B$257,"&lt;="&amp;$B272)</f>
        <v>5.33</v>
      </c>
      <c r="JJ272" s="4">
        <f>SUMIFS('Aceite Virgen'!JJ$6:JJ$257,'Aceite Virgen'!$A$6:$A$257,"&gt;="&amp;$A272,'Aceite Virgen'!$B$6:$B$257,"&lt;="&amp;$B272)</f>
        <v>0.92</v>
      </c>
      <c r="JK272" s="4">
        <f>SUMIFS('Aceite Virgen'!JK$6:JK$257,'Aceite Virgen'!$A$6:$A$257,"&gt;="&amp;$A272,'Aceite Virgen'!$B$6:$B$257,"&lt;="&amp;$B272)</f>
        <v>0</v>
      </c>
      <c r="JL272" s="4">
        <f>SUMIFS('Aceite Virgen'!JL$6:JL$257,'Aceite Virgen'!$A$6:$A$257,"&gt;="&amp;$A272,'Aceite Virgen'!$B$6:$B$257,"&lt;="&amp;$B272)</f>
        <v>1.05</v>
      </c>
      <c r="JM272" s="4">
        <f>SUMIFS('Aceite Virgen'!JM$6:JM$257,'Aceite Virgen'!$A$6:$A$257,"&gt;="&amp;$A272,'Aceite Virgen'!$B$6:$B$257,"&lt;="&amp;$B272)</f>
        <v>0</v>
      </c>
      <c r="JQ272" s="4">
        <f>SUMIFS('Aceite Virgen'!JQ$6:JQ$257,'Aceite Virgen'!$A$6:$A$257,"&gt;="&amp;$A272,'Aceite Virgen'!$B$6:$B$257,"&lt;="&amp;$B272)</f>
        <v>0.96</v>
      </c>
      <c r="JR272" s="4">
        <f>SUMIFS('Aceite Virgen'!JR$6:JR$257,'Aceite Virgen'!$A$6:$A$257,"&gt;="&amp;$A272,'Aceite Virgen'!$B$6:$B$257,"&lt;="&amp;$B272)</f>
        <v>1.31</v>
      </c>
      <c r="JS272" s="4">
        <f>SUMIFS('Aceite Virgen'!JS$6:JS$257,'Aceite Virgen'!$A$6:$A$257,"&gt;="&amp;$A272,'Aceite Virgen'!$B$6:$B$257,"&lt;="&amp;$B272)</f>
        <v>0.78</v>
      </c>
      <c r="JT272" s="4">
        <f>SUMIFS('Aceite Virgen'!JT$6:JT$257,'Aceite Virgen'!$A$6:$A$257,"&gt;="&amp;$A272,'Aceite Virgen'!$B$6:$B$257,"&lt;="&amp;$B272)</f>
        <v>1.56</v>
      </c>
      <c r="JX272" s="4">
        <f>SUMIFS('Aceite Virgen'!JX$6:JX$257,'Aceite Virgen'!$A$6:$A$257,"&gt;="&amp;$A272,'Aceite Virgen'!$B$6:$B$257,"&lt;="&amp;$B272)</f>
        <v>0.75</v>
      </c>
      <c r="JY272" s="4">
        <f>SUMIFS('Aceite Virgen'!JY$6:JY$257,'Aceite Virgen'!$A$6:$A$257,"&gt;="&amp;$A272,'Aceite Virgen'!$B$6:$B$257,"&lt;="&amp;$B272)</f>
        <v>1.0900000000000001</v>
      </c>
      <c r="JZ272" s="4">
        <f>SUMIFS('Aceite Virgen'!JZ$6:JZ$257,'Aceite Virgen'!$A$6:$A$257,"&gt;="&amp;$A272,'Aceite Virgen'!$B$6:$B$257,"&lt;="&amp;$B272)</f>
        <v>0.61</v>
      </c>
      <c r="KA272" s="4">
        <f>SUMIFS('Aceite Virgen'!KA$6:KA$257,'Aceite Virgen'!$A$6:$A$257,"&gt;="&amp;$A272,'Aceite Virgen'!$B$6:$B$257,"&lt;="&amp;$B272)</f>
        <v>1.52</v>
      </c>
      <c r="KE272" s="4">
        <f>SUMIFS('Aceite Virgen'!KE$6:KE$257,'Aceite Virgen'!$A$6:$A$257,"&gt;="&amp;$A272,'Aceite Virgen'!$B$6:$B$257,"&lt;="&amp;$B272)</f>
        <v>0.27</v>
      </c>
      <c r="KF272" s="4">
        <f>SUMIFS('Aceite Virgen'!KF$6:KF$257,'Aceite Virgen'!$A$6:$A$257,"&gt;="&amp;$A272,'Aceite Virgen'!$B$6:$B$257,"&lt;="&amp;$B272)</f>
        <v>0</v>
      </c>
      <c r="KG272" s="4">
        <f>SUMIFS('Aceite Virgen'!KG$6:KG$257,'Aceite Virgen'!$A$6:$A$257,"&gt;="&amp;$A272,'Aceite Virgen'!$B$6:$B$257,"&lt;="&amp;$B272)</f>
        <v>0.44</v>
      </c>
      <c r="KH272" s="4">
        <f>SUMIFS('Aceite Virgen'!KH$6:KH$257,'Aceite Virgen'!$A$6:$A$257,"&gt;="&amp;$A272,'Aceite Virgen'!$B$6:$B$257,"&lt;="&amp;$B272)</f>
        <v>0</v>
      </c>
      <c r="KL272" s="4">
        <f>SUMIFS('Aceite Virgen'!KL$6:KL$257,'Aceite Virgen'!$A$6:$A$257,"&gt;="&amp;$A272,'Aceite Virgen'!$B$6:$B$257,"&lt;="&amp;$B272)</f>
        <v>2.34</v>
      </c>
      <c r="KM272" s="4">
        <f>SUMIFS('Aceite Virgen'!KM$6:KM$257,'Aceite Virgen'!$A$6:$A$257,"&gt;="&amp;$A272,'Aceite Virgen'!$B$6:$B$257,"&lt;="&amp;$B272)</f>
        <v>2.63</v>
      </c>
      <c r="KN272" s="4">
        <f>SUMIFS('Aceite Virgen'!KN$6:KN$257,'Aceite Virgen'!$A$6:$A$257,"&gt;="&amp;$A272,'Aceite Virgen'!$B$6:$B$257,"&lt;="&amp;$B272)</f>
        <v>2.15</v>
      </c>
      <c r="KO272" s="4">
        <f>SUMIFS('Aceite Virgen'!KO$6:KO$257,'Aceite Virgen'!$A$6:$A$257,"&gt;="&amp;$A272,'Aceite Virgen'!$B$6:$B$257,"&lt;="&amp;$B272)</f>
        <v>4.5599999999999996</v>
      </c>
      <c r="KS272" s="4">
        <f>SUMIFS('Aceite Virgen'!KS$6:KS$257,'Aceite Virgen'!$A$6:$A$257,"&gt;="&amp;$A272,'Aceite Virgen'!$B$6:$B$257,"&lt;="&amp;$B272)</f>
        <v>5.21</v>
      </c>
      <c r="KT272" s="4">
        <f>SUMIFS('Aceite Virgen'!KT$6:KT$257,'Aceite Virgen'!$A$6:$A$257,"&gt;="&amp;$A272,'Aceite Virgen'!$B$6:$B$257,"&lt;="&amp;$B272)</f>
        <v>15.26</v>
      </c>
      <c r="KU272" s="4">
        <f>SUMIFS('Aceite Virgen'!KU$6:KU$257,'Aceite Virgen'!$A$6:$A$257,"&gt;="&amp;$A272,'Aceite Virgen'!$B$6:$B$257,"&lt;="&amp;$B272)</f>
        <v>3.59</v>
      </c>
      <c r="KV272" s="4">
        <f>SUMIFS('Aceite Virgen'!KV$6:KV$257,'Aceite Virgen'!$A$6:$A$257,"&gt;="&amp;$A272,'Aceite Virgen'!$B$6:$B$257,"&lt;="&amp;$B272)</f>
        <v>0</v>
      </c>
      <c r="KZ272" s="4">
        <f>SUMIFS('Aceite Virgen'!KZ$6:KZ$257,'Aceite Virgen'!$A$6:$A$257,"&gt;="&amp;$A272,'Aceite Virgen'!$B$6:$B$257,"&lt;="&amp;$B272)</f>
        <v>1.1500000000000001</v>
      </c>
      <c r="LA272" s="4">
        <f>SUMIFS('Aceite Virgen'!LA$6:LA$257,'Aceite Virgen'!$A$6:$A$257,"&gt;="&amp;$A272,'Aceite Virgen'!$B$6:$B$257,"&lt;="&amp;$B272)</f>
        <v>0</v>
      </c>
      <c r="LB272" s="4">
        <f>SUMIFS('Aceite Virgen'!LB$6:LB$257,'Aceite Virgen'!$A$6:$A$257,"&gt;="&amp;$A272,'Aceite Virgen'!$B$6:$B$257,"&lt;="&amp;$B272)</f>
        <v>0.72</v>
      </c>
      <c r="LC272" s="4">
        <f>SUMIFS('Aceite Virgen'!LC$6:LC$257,'Aceite Virgen'!$A$6:$A$257,"&gt;="&amp;$A272,'Aceite Virgen'!$B$6:$B$257,"&lt;="&amp;$B272)</f>
        <v>4.7</v>
      </c>
      <c r="LG272" s="4">
        <f>SUMIFS('Aceite Virgen'!LG$6:LG$257,'Aceite Virgen'!$A$6:$A$257,"&gt;="&amp;$A272,'Aceite Virgen'!$B$6:$B$257,"&lt;="&amp;$B272)</f>
        <v>1.29</v>
      </c>
      <c r="LH272" s="4">
        <f>SUMIFS('Aceite Virgen'!LH$6:LH$257,'Aceite Virgen'!$A$6:$A$257,"&gt;="&amp;$A272,'Aceite Virgen'!$B$6:$B$257,"&lt;="&amp;$B272)</f>
        <v>0</v>
      </c>
      <c r="LI272" s="4">
        <f>SUMIFS('Aceite Virgen'!LI$6:LI$257,'Aceite Virgen'!$A$6:$A$257,"&gt;="&amp;$A272,'Aceite Virgen'!$B$6:$B$257,"&lt;="&amp;$B272)</f>
        <v>1.54</v>
      </c>
      <c r="LJ272" s="4">
        <f>SUMIFS('Aceite Virgen'!LJ$6:LJ$257,'Aceite Virgen'!$A$6:$A$257,"&gt;="&amp;$A272,'Aceite Virgen'!$B$6:$B$257,"&lt;="&amp;$B272)</f>
        <v>2.2400000000000002</v>
      </c>
      <c r="LN272" s="4">
        <f>SUMIFS('Aceite Virgen'!LN$6:LN$257,'Aceite Virgen'!$A$6:$A$257,"&gt;="&amp;$A272,'Aceite Virgen'!$B$6:$B$257,"&lt;="&amp;$B272)</f>
        <v>0.31</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0.94</v>
      </c>
      <c r="LV272" s="4">
        <f>SUMIFS('Aceite Virgen'!LV$6:LV$257,'Aceite Virgen'!$A$6:$A$257,"&gt;="&amp;$A272,'Aceite Virgen'!$B$6:$B$257,"&lt;="&amp;$B272)</f>
        <v>2.76</v>
      </c>
      <c r="LW272" s="4">
        <f>SUMIFS('Aceite Virgen'!LW$6:LW$257,'Aceite Virgen'!$A$6:$A$257,"&gt;="&amp;$A272,'Aceite Virgen'!$B$6:$B$257,"&lt;="&amp;$B272)</f>
        <v>0.42</v>
      </c>
      <c r="LX272" s="4">
        <f>SUMIFS('Aceite Virgen'!LX$6:LX$257,'Aceite Virgen'!$A$6:$A$257,"&gt;="&amp;$A272,'Aceite Virgen'!$B$6:$B$257,"&lt;="&amp;$B272)</f>
        <v>1.1399999999999999</v>
      </c>
      <c r="MB272" s="4">
        <f>SUMIFS('Aceite Virgen'!MB$6:MB$257,'Aceite Virgen'!$A$6:$A$257,"&gt;="&amp;$A272,'Aceite Virgen'!$B$6:$B$257,"&lt;="&amp;$B272)</f>
        <v>3.6399999999999997</v>
      </c>
      <c r="MC272" s="4">
        <f>SUMIFS('Aceite Virgen'!MC$6:MC$257,'Aceite Virgen'!$A$6:$A$257,"&gt;="&amp;$A272,'Aceite Virgen'!$B$6:$B$257,"&lt;="&amp;$B272)</f>
        <v>1.66</v>
      </c>
      <c r="MD272" s="4">
        <f>SUMIFS('Aceite Virgen'!MD$6:MD$257,'Aceite Virgen'!$A$6:$A$257,"&gt;="&amp;$A272,'Aceite Virgen'!$B$6:$B$257,"&lt;="&amp;$B272)</f>
        <v>3.1500000000000004</v>
      </c>
      <c r="ME272" s="4">
        <f>SUMIFS('Aceite Virgen'!ME$6:ME$257,'Aceite Virgen'!$A$6:$A$257,"&gt;="&amp;$A272,'Aceite Virgen'!$B$6:$B$257,"&lt;="&amp;$B272)</f>
        <v>7.11</v>
      </c>
      <c r="MI272" s="4">
        <f>SUMIFS('Aceite Virgen'!MI$6:MI$257,'Aceite Virgen'!$A$6:$A$257,"&gt;="&amp;$A272,'Aceite Virgen'!$B$6:$B$257,"&lt;="&amp;$B272)</f>
        <v>3.91</v>
      </c>
      <c r="MJ272" s="4">
        <f>SUMIFS('Aceite Virgen'!MJ$6:MJ$257,'Aceite Virgen'!$A$6:$A$257,"&gt;="&amp;$A272,'Aceite Virgen'!$B$6:$B$257,"&lt;="&amp;$B272)</f>
        <v>0.86</v>
      </c>
      <c r="MK272" s="4">
        <f>SUMIFS('Aceite Virgen'!MK$6:MK$257,'Aceite Virgen'!$A$6:$A$257,"&gt;="&amp;$A272,'Aceite Virgen'!$B$6:$B$257,"&lt;="&amp;$B272)</f>
        <v>3.66</v>
      </c>
      <c r="ML272" s="4">
        <f>SUMIFS('Aceite Virgen'!ML$6:ML$257,'Aceite Virgen'!$A$6:$A$257,"&gt;="&amp;$A272,'Aceite Virgen'!$B$6:$B$257,"&lt;="&amp;$B272)</f>
        <v>11.950000000000001</v>
      </c>
      <c r="MP272" s="4">
        <f>SUMIFS('Aceite Virgen'!MP$6:MP$257,'Aceite Virgen'!$A$6:$A$257,"&gt;="&amp;$A272,'Aceite Virgen'!$B$6:$B$257,"&lt;="&amp;$B272)</f>
        <v>3.77</v>
      </c>
      <c r="MQ272" s="4">
        <f>SUMIFS('Aceite Virgen'!MQ$6:MQ$257,'Aceite Virgen'!$A$6:$A$257,"&gt;="&amp;$A272,'Aceite Virgen'!$B$6:$B$257,"&lt;="&amp;$B272)</f>
        <v>0</v>
      </c>
      <c r="MR272" s="4">
        <f>SUMIFS('Aceite Virgen'!MR$6:MR$257,'Aceite Virgen'!$A$6:$A$257,"&gt;="&amp;$A272,'Aceite Virgen'!$B$6:$B$257,"&lt;="&amp;$B272)</f>
        <v>4.28</v>
      </c>
      <c r="MS272" s="4">
        <f>SUMIFS('Aceite Virgen'!MS$6:MS$257,'Aceite Virgen'!$A$6:$A$257,"&gt;="&amp;$A272,'Aceite Virgen'!$B$6:$B$257,"&lt;="&amp;$B272)</f>
        <v>6.35</v>
      </c>
      <c r="MW272" s="4">
        <f>SUMIFS('Aceite Virgen'!MW$6:MW$257,'Aceite Virgen'!$A$6:$A$257,"&gt;="&amp;$A272,'Aceite Virgen'!$B$6:$B$257,"&lt;="&amp;$B272)</f>
        <v>1.85</v>
      </c>
      <c r="MX272" s="4">
        <f>SUMIFS('Aceite Virgen'!MX$6:MX$257,'Aceite Virgen'!$A$6:$A$257,"&gt;="&amp;$A272,'Aceite Virgen'!$B$6:$B$257,"&lt;="&amp;$B272)</f>
        <v>4.63</v>
      </c>
      <c r="MY272" s="4">
        <f>SUMIFS('Aceite Virgen'!MY$6:MY$257,'Aceite Virgen'!$A$6:$A$257,"&gt;="&amp;$A272,'Aceite Virgen'!$B$6:$B$257,"&lt;="&amp;$B272)</f>
        <v>1.36</v>
      </c>
      <c r="MZ272" s="4">
        <f>SUMIFS('Aceite Virgen'!MZ$6:MZ$257,'Aceite Virgen'!$A$6:$A$257,"&gt;="&amp;$A272,'Aceite Virgen'!$B$6:$B$257,"&lt;="&amp;$B272)</f>
        <v>1.92</v>
      </c>
      <c r="ND272" s="4">
        <f>SUMIFS('Aceite Virgen'!ND$6:ND$257,'Aceite Virgen'!$A$6:$A$257,"&gt;="&amp;$A272,'Aceite Virgen'!$B$6:$B$257,"&lt;="&amp;$B272)</f>
        <v>1.93</v>
      </c>
      <c r="NE272" s="4">
        <f>SUMIFS('Aceite Virgen'!NE$6:NE$257,'Aceite Virgen'!$A$6:$A$257,"&gt;="&amp;$A272,'Aceite Virgen'!$B$6:$B$257,"&lt;="&amp;$B272)</f>
        <v>1</v>
      </c>
      <c r="NF272" s="4">
        <f>SUMIFS('Aceite Virgen'!NF$6:NF$257,'Aceite Virgen'!$A$6:$A$257,"&gt;="&amp;$A272,'Aceite Virgen'!$B$6:$B$257,"&lt;="&amp;$B272)</f>
        <v>2.15</v>
      </c>
      <c r="NG272" s="4">
        <f>SUMIFS('Aceite Virgen'!NG$6:NG$257,'Aceite Virgen'!$A$6:$A$257,"&gt;="&amp;$A272,'Aceite Virgen'!$B$6:$B$257,"&lt;="&amp;$B272)</f>
        <v>2.64</v>
      </c>
      <c r="NK272" s="4">
        <f>SUMIFS('Aceite Virgen'!NK$6:NK$257,'Aceite Virgen'!$A$6:$A$257,"&gt;="&amp;$A272,'Aceite Virgen'!$B$6:$B$257,"&lt;="&amp;$B272)</f>
        <v>2.86</v>
      </c>
      <c r="NL272" s="4">
        <f>SUMIFS('Aceite Virgen'!NL$6:NL$257,'Aceite Virgen'!$A$6:$A$257,"&gt;="&amp;$A272,'Aceite Virgen'!$B$6:$B$257,"&lt;="&amp;$B272)</f>
        <v>4.22</v>
      </c>
      <c r="NM272" s="4">
        <f>SUMIFS('Aceite Virgen'!NM$6:NM$257,'Aceite Virgen'!$A$6:$A$257,"&gt;="&amp;$A272,'Aceite Virgen'!$B$6:$B$257,"&lt;="&amp;$B272)</f>
        <v>3.5</v>
      </c>
      <c r="NN272" s="4">
        <f>SUMIFS('Aceite Virgen'!NN$6:NN$257,'Aceite Virgen'!$A$6:$A$257,"&gt;="&amp;$A272,'Aceite Virgen'!$B$6:$B$257,"&lt;="&amp;$B272)</f>
        <v>0.75</v>
      </c>
      <c r="NR272" s="4">
        <f>SUMIFS('Aceite Virgen'!NR$6:NR$257,'Aceite Virgen'!$A$6:$A$257,"&gt;="&amp;$A272,'Aceite Virgen'!$B$6:$B$257,"&lt;="&amp;$B272)</f>
        <v>4.7699999999999996</v>
      </c>
      <c r="NS272" s="4">
        <f>SUMIFS('Aceite Virgen'!NS$6:NS$257,'Aceite Virgen'!$A$6:$A$257,"&gt;="&amp;$A272,'Aceite Virgen'!$B$6:$B$257,"&lt;="&amp;$B272)</f>
        <v>3.54</v>
      </c>
      <c r="NT272" s="4">
        <f>SUMIFS('Aceite Virgen'!NT$6:NT$257,'Aceite Virgen'!$A$6:$A$257,"&gt;="&amp;$A272,'Aceite Virgen'!$B$6:$B$257,"&lt;="&amp;$B272)</f>
        <v>4.04</v>
      </c>
      <c r="NU272" s="4">
        <f>SUMIFS('Aceite Virgen'!NU$6:NU$257,'Aceite Virgen'!$A$6:$A$257,"&gt;="&amp;$A272,'Aceite Virgen'!$B$6:$B$257,"&lt;="&amp;$B272)</f>
        <v>5.0599999999999996</v>
      </c>
      <c r="NY272" s="4">
        <f>SUMIFS('Aceite Virgen'!NY$6:NY$257,'Aceite Virgen'!$A$6:$A$257,"&gt;="&amp;$A272,'Aceite Virgen'!$B$6:$B$257,"&lt;="&amp;$B272)</f>
        <v>4.8499999999999996</v>
      </c>
      <c r="NZ272" s="4">
        <f>SUMIFS('Aceite Virgen'!NZ$6:NZ$257,'Aceite Virgen'!$A$6:$A$257,"&gt;="&amp;$A272,'Aceite Virgen'!$B$6:$B$257,"&lt;="&amp;$B272)</f>
        <v>2.62</v>
      </c>
      <c r="OA272" s="4">
        <f>SUMIFS('Aceite Virgen'!OA$6:OA$257,'Aceite Virgen'!$A$6:$A$257,"&gt;="&amp;$A272,'Aceite Virgen'!$B$6:$B$257,"&lt;="&amp;$B272)</f>
        <v>3.02</v>
      </c>
      <c r="OB272" s="4">
        <f>SUMIFS('Aceite Virgen'!OB$6:OB$257,'Aceite Virgen'!$A$6:$A$257,"&gt;="&amp;$A272,'Aceite Virgen'!$B$6:$B$257,"&lt;="&amp;$B272)</f>
        <v>10.01</v>
      </c>
      <c r="OF272" s="4">
        <f>SUMIFS('Aceite Virgen'!OF$6:OF$257,'Aceite Virgen'!$A$6:$A$257,"&gt;="&amp;$A272,'Aceite Virgen'!$B$6:$B$257,"&lt;="&amp;$B272)</f>
        <v>3.04</v>
      </c>
      <c r="OG272" s="4">
        <f>SUMIFS('Aceite Virgen'!OG$6:OG$257,'Aceite Virgen'!$A$6:$A$257,"&gt;="&amp;$A272,'Aceite Virgen'!$B$6:$B$257,"&lt;="&amp;$B272)</f>
        <v>1</v>
      </c>
      <c r="OH272" s="4">
        <f>SUMIFS('Aceite Virgen'!OH$6:OH$257,'Aceite Virgen'!$A$6:$A$257,"&gt;="&amp;$A272,'Aceite Virgen'!$B$6:$B$257,"&lt;="&amp;$B272)</f>
        <v>2.2599999999999998</v>
      </c>
      <c r="OI272" s="4">
        <f>SUMIFS('Aceite Virgen'!OI$6:OI$257,'Aceite Virgen'!$A$6:$A$257,"&gt;="&amp;$A272,'Aceite Virgen'!$B$6:$B$257,"&lt;="&amp;$B272)</f>
        <v>7.64</v>
      </c>
      <c r="OM272" s="4">
        <f>SUMIFS('Aceite Virgen'!OM$6:OM$257,'Aceite Virgen'!$A$6:$A$257,"&gt;="&amp;$A272,'Aceite Virgen'!$B$6:$B$257,"&lt;="&amp;$B272)</f>
        <v>1.41</v>
      </c>
      <c r="ON272" s="4">
        <f>SUMIFS('Aceite Virgen'!ON$6:ON$257,'Aceite Virgen'!$A$6:$A$257,"&gt;="&amp;$A272,'Aceite Virgen'!$B$6:$B$257,"&lt;="&amp;$B272)</f>
        <v>0.76</v>
      </c>
      <c r="OO272" s="4">
        <f>SUMIFS('Aceite Virgen'!OO$6:OO$257,'Aceite Virgen'!$A$6:$A$257,"&gt;="&amp;$A272,'Aceite Virgen'!$B$6:$B$257,"&lt;="&amp;$B272)</f>
        <v>0.78</v>
      </c>
      <c r="OP272" s="4">
        <f>SUMIFS('Aceite Virgen'!OP$6:OP$257,'Aceite Virgen'!$A$6:$A$257,"&gt;="&amp;$A272,'Aceite Virgen'!$B$6:$B$257,"&lt;="&amp;$B272)</f>
        <v>4.63</v>
      </c>
      <c r="OT272" s="4">
        <f>SUMIFS('Aceite Virgen'!OT$6:OT$257,'Aceite Virgen'!$A$6:$A$257,"&gt;="&amp;$A272,'Aceite Virgen'!$B$6:$B$257,"&lt;="&amp;$B272)</f>
        <v>2.06</v>
      </c>
      <c r="OU272" s="4">
        <f>SUMIFS('Aceite Virgen'!OU$6:OU$257,'Aceite Virgen'!$A$6:$A$257,"&gt;="&amp;$A272,'Aceite Virgen'!$B$6:$B$257,"&lt;="&amp;$B272)</f>
        <v>1.47</v>
      </c>
      <c r="OV272" s="4">
        <f>SUMIFS('Aceite Virgen'!OV$6:OV$257,'Aceite Virgen'!$A$6:$A$257,"&gt;="&amp;$A272,'Aceite Virgen'!$B$6:$B$257,"&lt;="&amp;$B272)</f>
        <v>0.31</v>
      </c>
      <c r="OW272" s="4">
        <f>SUMIFS('Aceite Virgen'!OW$6:OW$257,'Aceite Virgen'!$A$6:$A$257,"&gt;="&amp;$A272,'Aceite Virgen'!$B$6:$B$257,"&lt;="&amp;$B272)</f>
        <v>5.95</v>
      </c>
      <c r="PA272" s="4">
        <f>SUMIFS('Aceite Virgen'!PA$6:PA$257,'Aceite Virgen'!$A$6:$A$257,"&gt;="&amp;$A272,'Aceite Virgen'!$B$6:$B$257,"&lt;="&amp;$B272)</f>
        <v>8.4599999999999991</v>
      </c>
      <c r="PB272" s="4">
        <f>SUMIFS('Aceite Virgen'!PB$6:PB$257,'Aceite Virgen'!$A$6:$A$257,"&gt;="&amp;$A272,'Aceite Virgen'!$B$6:$B$257,"&lt;="&amp;$B272)</f>
        <v>12.38</v>
      </c>
      <c r="PC272" s="4">
        <f>SUMIFS('Aceite Virgen'!PC$6:PC$257,'Aceite Virgen'!$A$6:$A$257,"&gt;="&amp;$A272,'Aceite Virgen'!$B$6:$B$257,"&lt;="&amp;$B272)</f>
        <v>9.35</v>
      </c>
      <c r="PD272" s="4">
        <f>SUMIFS('Aceite Virgen'!PD$6:PD$257,'Aceite Virgen'!$A$6:$A$257,"&gt;="&amp;$A272,'Aceite Virgen'!$B$6:$B$257,"&lt;="&amp;$B272)</f>
        <v>0</v>
      </c>
      <c r="PH272" s="4">
        <f>SUMIFS('Aceite Virgen'!PH$6:PH$257,'Aceite Virgen'!$A$6:$A$257,"&gt;="&amp;$A272,'Aceite Virgen'!$B$6:$B$257,"&lt;="&amp;$B272)</f>
        <v>10.34</v>
      </c>
      <c r="PI272" s="4">
        <f>SUMIFS('Aceite Virgen'!PI$6:PI$257,'Aceite Virgen'!$A$6:$A$257,"&gt;="&amp;$A272,'Aceite Virgen'!$B$6:$B$257,"&lt;="&amp;$B272)</f>
        <v>11.16</v>
      </c>
      <c r="PJ272" s="4">
        <f>SUMIFS('Aceite Virgen'!PJ$6:PJ$257,'Aceite Virgen'!$A$6:$A$257,"&gt;="&amp;$A272,'Aceite Virgen'!$B$6:$B$257,"&lt;="&amp;$B272)</f>
        <v>13.899999999999999</v>
      </c>
      <c r="PK272" s="4">
        <f>SUMIFS('Aceite Virgen'!PK$6:PK$257,'Aceite Virgen'!$A$6:$A$257,"&gt;="&amp;$A272,'Aceite Virgen'!$B$6:$B$257,"&lt;="&amp;$B272)</f>
        <v>2.19</v>
      </c>
      <c r="PO272" s="4">
        <f>SUMIFS('Aceite Virgen'!PO$6:PO$257,'Aceite Virgen'!$A$6:$A$257,"&gt;="&amp;$A272,'Aceite Virgen'!$B$6:$B$257,"&lt;="&amp;$B272)</f>
        <v>8.64</v>
      </c>
      <c r="PP272" s="4">
        <f>SUMIFS('Aceite Virgen'!PP$6:PP$257,'Aceite Virgen'!$A$6:$A$257,"&gt;="&amp;$A272,'Aceite Virgen'!$B$6:$B$257,"&lt;="&amp;$B272)</f>
        <v>23.529999999999998</v>
      </c>
      <c r="PQ272" s="4">
        <f>SUMIFS('Aceite Virgen'!PQ$6:PQ$257,'Aceite Virgen'!$A$6:$A$257,"&gt;="&amp;$A272,'Aceite Virgen'!$B$6:$B$257,"&lt;="&amp;$B272)</f>
        <v>4.6999999999999993</v>
      </c>
      <c r="PR272" s="4">
        <f>SUMIFS('Aceite Virgen'!PR$6:PR$257,'Aceite Virgen'!$A$6:$A$257,"&gt;="&amp;$A272,'Aceite Virgen'!$B$6:$B$257,"&lt;="&amp;$B272)</f>
        <v>3.47</v>
      </c>
      <c r="PV272" s="4">
        <f>SUMIFS('Aceite Virgen'!PV$6:PV$257,'Aceite Virgen'!$A$6:$A$257,"&gt;="&amp;$A272,'Aceite Virgen'!$B$6:$B$257,"&lt;="&amp;$B272)</f>
        <v>4.3600000000000003</v>
      </c>
      <c r="PW272" s="4">
        <f>SUMIFS('Aceite Virgen'!PW$6:PW$257,'Aceite Virgen'!$A$6:$A$257,"&gt;="&amp;$A272,'Aceite Virgen'!$B$6:$B$257,"&lt;="&amp;$B272)</f>
        <v>10.959999999999999</v>
      </c>
      <c r="PX272" s="4">
        <f>SUMIFS('Aceite Virgen'!PX$6:PX$257,'Aceite Virgen'!$A$6:$A$257,"&gt;="&amp;$A272,'Aceite Virgen'!$B$6:$B$257,"&lt;="&amp;$B272)</f>
        <v>0</v>
      </c>
      <c r="PY272" s="4">
        <f>SUMIFS('Aceite Virgen'!PY$6:PY$257,'Aceite Virgen'!$A$6:$A$257,"&gt;="&amp;$A272,'Aceite Virgen'!$B$6:$B$257,"&lt;="&amp;$B272)</f>
        <v>9.5399999999999991</v>
      </c>
      <c r="QC272" s="4">
        <f>SUMIFS('Aceite Virgen'!QC$6:QC$257,'Aceite Virgen'!$A$6:$A$257,"&gt;="&amp;$A272,'Aceite Virgen'!$B$6:$B$257,"&lt;="&amp;$B272)</f>
        <v>2.5500000000000003</v>
      </c>
      <c r="QD272" s="4">
        <f>SUMIFS('Aceite Virgen'!QD$6:QD$257,'Aceite Virgen'!$A$6:$A$257,"&gt;="&amp;$A272,'Aceite Virgen'!$B$6:$B$257,"&lt;="&amp;$B272)</f>
        <v>7.49</v>
      </c>
      <c r="QE272" s="4">
        <f>SUMIFS('Aceite Virgen'!QE$6:QE$257,'Aceite Virgen'!$A$6:$A$257,"&gt;="&amp;$A272,'Aceite Virgen'!$B$6:$B$257,"&lt;="&amp;$B272)</f>
        <v>0.97</v>
      </c>
      <c r="QF272" s="4">
        <f>SUMIFS('Aceite Virgen'!QF$6:QF$257,'Aceite Virgen'!$A$6:$A$257,"&gt;="&amp;$A272,'Aceite Virgen'!$B$6:$B$257,"&lt;="&amp;$B272)</f>
        <v>0</v>
      </c>
    </row>
    <row r="273" spans="1:448" x14ac:dyDescent="0.25">
      <c r="A273" s="9">
        <f>'TAM Aceite Virgen'!B21</f>
        <v>4</v>
      </c>
      <c r="B273" s="9">
        <f>'TAM Aceite Virgen'!C21</f>
        <v>4.0999999999999996</v>
      </c>
      <c r="C273" s="9"/>
      <c r="D273" s="4">
        <f>SUMIFS('Aceite Virgen'!D$6:D$257,'Aceite Virgen'!$A$6:$A$257,"&gt;="&amp;$A273,'Aceite Virgen'!$B$6:$B$257,"&lt;="&amp;$B273)</f>
        <v>16.28</v>
      </c>
      <c r="E273" s="4">
        <f>SUMIFS('Aceite Virgen'!E$6:E$257,'Aceite Virgen'!$A$6:$A$257,"&gt;="&amp;$A273,'Aceite Virgen'!$B$6:$B$257,"&lt;="&amp;$B273)</f>
        <v>5.71</v>
      </c>
      <c r="F273" s="4">
        <f>SUMIFS('Aceite Virgen'!F$6:F$257,'Aceite Virgen'!$A$6:$A$257,"&gt;="&amp;$A273,'Aceite Virgen'!$B$6:$B$257,"&lt;="&amp;$B273)</f>
        <v>12.42</v>
      </c>
      <c r="G273" s="4">
        <f>SUMIFS('Aceite Virgen'!G$6:G$257,'Aceite Virgen'!$A$6:$A$257,"&gt;="&amp;$A273,'Aceite Virgen'!$B$6:$B$257,"&lt;="&amp;$B273)</f>
        <v>76.52</v>
      </c>
      <c r="H273" s="9"/>
      <c r="I273" s="9"/>
      <c r="J273" s="9"/>
      <c r="K273" s="4">
        <f>SUMIFS('Aceite Virgen'!K$6:K$257,'Aceite Virgen'!$A$6:$A$257,"&gt;="&amp;$A273,'Aceite Virgen'!$B$6:$B$257,"&lt;="&amp;$B273)</f>
        <v>3.63</v>
      </c>
      <c r="L273" s="4">
        <f>SUMIFS('Aceite Virgen'!L$6:L$257,'Aceite Virgen'!$A$6:$A$257,"&gt;="&amp;$A273,'Aceite Virgen'!$B$6:$B$257,"&lt;="&amp;$B273)</f>
        <v>11.16</v>
      </c>
      <c r="M273" s="4">
        <f>SUMIFS('Aceite Virgen'!M$6:M$257,'Aceite Virgen'!$A$6:$A$257,"&gt;="&amp;$A273,'Aceite Virgen'!$B$6:$B$257,"&lt;="&amp;$B273)</f>
        <v>0.34</v>
      </c>
      <c r="N273" s="4">
        <f>SUMIFS('Aceite Virgen'!N$6:N$257,'Aceite Virgen'!$A$6:$A$257,"&gt;="&amp;$A273,'Aceite Virgen'!$B$6:$B$257,"&lt;="&amp;$B273)</f>
        <v>30.42</v>
      </c>
      <c r="O273" s="9"/>
      <c r="P273" s="9"/>
      <c r="Q273" s="9"/>
      <c r="R273" s="4">
        <f>SUMIFS('Aceite Virgen'!R$6:R$257,'Aceite Virgen'!$A$6:$A$257,"&gt;="&amp;$A273,'Aceite Virgen'!$B$6:$B$257,"&lt;="&amp;$B273)</f>
        <v>2.86</v>
      </c>
      <c r="S273" s="4">
        <f>SUMIFS('Aceite Virgen'!S$6:S$257,'Aceite Virgen'!$A$6:$A$257,"&gt;="&amp;$A273,'Aceite Virgen'!$B$6:$B$257,"&lt;="&amp;$B273)</f>
        <v>0.76</v>
      </c>
      <c r="T273" s="4">
        <f>SUMIFS('Aceite Virgen'!T$6:T$257,'Aceite Virgen'!$A$6:$A$257,"&gt;="&amp;$A273,'Aceite Virgen'!$B$6:$B$257,"&lt;="&amp;$B273)</f>
        <v>3.51</v>
      </c>
      <c r="U273" s="4">
        <f>SUMIFS('Aceite Virgen'!U$6:U$257,'Aceite Virgen'!$A$6:$A$257,"&gt;="&amp;$A273,'Aceite Virgen'!$B$6:$B$257,"&lt;="&amp;$B273)</f>
        <v>0</v>
      </c>
      <c r="V273" s="9"/>
      <c r="W273" s="9"/>
      <c r="X273" s="9"/>
      <c r="Y273" s="4">
        <f>SUMIFS('Aceite Virgen'!Y$6:Y$257,'Aceite Virgen'!$A$6:$A$257,"&gt;="&amp;$A273,'Aceite Virgen'!$B$6:$B$257,"&lt;="&amp;$B273)</f>
        <v>1.33</v>
      </c>
      <c r="Z273" s="4">
        <f>SUMIFS('Aceite Virgen'!Z$6:Z$257,'Aceite Virgen'!$A$6:$A$257,"&gt;="&amp;$A273,'Aceite Virgen'!$B$6:$B$257,"&lt;="&amp;$B273)</f>
        <v>0</v>
      </c>
      <c r="AA273" s="4">
        <f>SUMIFS('Aceite Virgen'!AA$6:AA$257,'Aceite Virgen'!$A$6:$A$257,"&gt;="&amp;$A273,'Aceite Virgen'!$B$6:$B$257,"&lt;="&amp;$B273)</f>
        <v>1.18</v>
      </c>
      <c r="AB273" s="4">
        <f>SUMIFS('Aceite Virgen'!AB$6:AB$257,'Aceite Virgen'!$A$6:$A$257,"&gt;="&amp;$A273,'Aceite Virgen'!$B$6:$B$257,"&lt;="&amp;$B273)</f>
        <v>0</v>
      </c>
      <c r="AC273" s="9"/>
      <c r="AD273" s="9"/>
      <c r="AE273" s="9"/>
      <c r="AF273" s="4">
        <f>SUMIFS('Aceite Virgen'!AF$6:AF$257,'Aceite Virgen'!$A$6:$A$257,"&gt;="&amp;$A273,'Aceite Virgen'!$B$6:$B$257,"&lt;="&amp;$B273)</f>
        <v>27.29</v>
      </c>
      <c r="AG273" s="4">
        <f>SUMIFS('Aceite Virgen'!AG$6:AG$257,'Aceite Virgen'!$A$6:$A$257,"&gt;="&amp;$A273,'Aceite Virgen'!$B$6:$B$257,"&lt;="&amp;$B273)</f>
        <v>2.4700000000000002</v>
      </c>
      <c r="AH273" s="4">
        <f>SUMIFS('Aceite Virgen'!AH$6:AH$257,'Aceite Virgen'!$A$6:$A$257,"&gt;="&amp;$A273,'Aceite Virgen'!$B$6:$B$257,"&lt;="&amp;$B273)</f>
        <v>31.18</v>
      </c>
      <c r="AI273" s="4">
        <f>SUMIFS('Aceite Virgen'!AI$6:AI$257,'Aceite Virgen'!$A$6:$A$257,"&gt;="&amp;$A273,'Aceite Virgen'!$B$6:$B$257,"&lt;="&amp;$B273)</f>
        <v>2.71</v>
      </c>
      <c r="AJ273" s="9"/>
      <c r="AK273" s="9"/>
      <c r="AL273" s="9"/>
      <c r="AM273" s="4">
        <f>SUMIFS('Aceite Virgen'!AM$6:AM$257,'Aceite Virgen'!$A$6:$A$257,"&gt;="&amp;$A273,'Aceite Virgen'!$B$6:$B$257,"&lt;="&amp;$B273)</f>
        <v>24.82</v>
      </c>
      <c r="AN273" s="4">
        <f>SUMIFS('Aceite Virgen'!AN$6:AN$257,'Aceite Virgen'!$A$6:$A$257,"&gt;="&amp;$A273,'Aceite Virgen'!$B$6:$B$257,"&lt;="&amp;$B273)</f>
        <v>7.53</v>
      </c>
      <c r="AO273" s="4">
        <f>SUMIFS('Aceite Virgen'!AO$6:AO$257,'Aceite Virgen'!$A$6:$A$257,"&gt;="&amp;$A273,'Aceite Virgen'!$B$6:$B$257,"&lt;="&amp;$B273)</f>
        <v>28.79</v>
      </c>
      <c r="AP273" s="4">
        <f>SUMIFS('Aceite Virgen'!AP$6:AP$257,'Aceite Virgen'!$A$6:$A$257,"&gt;="&amp;$A273,'Aceite Virgen'!$B$6:$B$257,"&lt;="&amp;$B273)</f>
        <v>0.99</v>
      </c>
      <c r="AQ273" s="9"/>
      <c r="AR273" s="9"/>
      <c r="AT273" s="4">
        <f>SUMIFS('Aceite Virgen'!AT$6:AT$257,'Aceite Virgen'!$A$6:$A$257,"&gt;="&amp;$A273,'Aceite Virgen'!$B$6:$B$257,"&lt;="&amp;$B273)</f>
        <v>29.139999999999997</v>
      </c>
      <c r="AU273" s="4">
        <f>SUMIFS('Aceite Virgen'!AU$6:AU$257,'Aceite Virgen'!$A$6:$A$257,"&gt;="&amp;$A273,'Aceite Virgen'!$B$6:$B$257,"&lt;="&amp;$B273)</f>
        <v>4.83</v>
      </c>
      <c r="AV273" s="4">
        <f>SUMIFS('Aceite Virgen'!AV$6:AV$257,'Aceite Virgen'!$A$6:$A$257,"&gt;="&amp;$A273,'Aceite Virgen'!$B$6:$B$257,"&lt;="&amp;$B273)</f>
        <v>34.049999999999997</v>
      </c>
      <c r="AW273" s="4">
        <f>SUMIFS('Aceite Virgen'!AW$6:AW$257,'Aceite Virgen'!$A$6:$A$257,"&gt;="&amp;$A273,'Aceite Virgen'!$B$6:$B$257,"&lt;="&amp;$B273)</f>
        <v>0</v>
      </c>
      <c r="BA273" s="4">
        <f>SUMIFS('Aceite Virgen'!BA$6:BA$257,'Aceite Virgen'!$A$6:$A$257,"&gt;="&amp;A273,'Aceite Virgen'!$B$6:$B$257,"&lt;="&amp;B273)</f>
        <v>25.63</v>
      </c>
      <c r="BB273" s="4">
        <f>SUMIFS('Aceite Virgen'!BB$6:BB$257,'Aceite Virgen'!$A$6:$A$257,"&gt;="&amp;$A273,'Aceite Virgen'!$B$6:$B$257,"&lt;="&amp;$B273)</f>
        <v>6.14</v>
      </c>
      <c r="BC273" s="4">
        <f>SUMIFS('Aceite Virgen'!BC$6:BC$257,'Aceite Virgen'!$A$6:$A$257,"&gt;="&amp;$A273,'Aceite Virgen'!$B$6:$B$257,"&lt;="&amp;$B273)</f>
        <v>29.36</v>
      </c>
      <c r="BD273" s="4">
        <f>SUMIFS('Aceite Virgen'!BD$6:BD$257,'Aceite Virgen'!$A$6:$A$257,"&gt;="&amp;$A273,'Aceite Virgen'!$B$6:$B$257,"&lt;="&amp;$B273)</f>
        <v>0</v>
      </c>
      <c r="BH273" s="4">
        <f>SUMIFS('Aceite Virgen'!BH$6:BH$257,'Aceite Virgen'!$A$6:$A$257,"&gt;="&amp;$A273,'Aceite Virgen'!$B$6:$B$257,"&lt;="&amp;$B273)</f>
        <v>29.880000000000003</v>
      </c>
      <c r="BI273" s="4">
        <f>SUMIFS('Aceite Virgen'!BI$6:BI$257,'Aceite Virgen'!$A$6:$A$257,"&gt;="&amp;$A273,'Aceite Virgen'!$B$6:$B$257,"&lt;="&amp;$B273)</f>
        <v>10.77</v>
      </c>
      <c r="BJ273" s="4">
        <f>SUMIFS('Aceite Virgen'!BJ$6:BJ$257,'Aceite Virgen'!$A$6:$A$257,"&gt;="&amp;$A273,'Aceite Virgen'!$B$6:$B$257,"&lt;="&amp;$B273)</f>
        <v>33.03</v>
      </c>
      <c r="BK273" s="4">
        <f>SUMIFS('Aceite Virgen'!BK$6:BK$257,'Aceite Virgen'!$A$6:$A$257,"&gt;="&amp;$A273,'Aceite Virgen'!$B$6:$B$257,"&lt;="&amp;$B273)</f>
        <v>3.09</v>
      </c>
      <c r="BO273" s="4">
        <f>SUMIFS('Aceite Virgen'!BO$6:BO$257,'Aceite Virgen'!$A$6:$A$257,"&gt;="&amp;$A273,'Aceite Virgen'!$B$6:$B$257,"&lt;="&amp;$B273)</f>
        <v>26.150000000000002</v>
      </c>
      <c r="BP273" s="4">
        <f>SUMIFS('Aceite Virgen'!BP$6:BP$257,'Aceite Virgen'!$A$6:$A$257,"&gt;="&amp;$A273,'Aceite Virgen'!$B$6:$B$257,"&lt;="&amp;$B273)</f>
        <v>3.89</v>
      </c>
      <c r="BQ273" s="4">
        <f>SUMIFS('Aceite Virgen'!BQ$6:BQ$257,'Aceite Virgen'!$A$6:$A$257,"&gt;="&amp;$A273,'Aceite Virgen'!$B$6:$B$257,"&lt;="&amp;$B273)</f>
        <v>29.68</v>
      </c>
      <c r="BR273" s="4">
        <f>SUMIFS('Aceite Virgen'!BR$6:BR$257,'Aceite Virgen'!$A$6:$A$257,"&gt;="&amp;$A273,'Aceite Virgen'!$B$6:$B$257,"&lt;="&amp;$B273)</f>
        <v>3.3</v>
      </c>
      <c r="BV273" s="4">
        <f>SUMIFS('Aceite Virgen'!BV$6:BV$257,'Aceite Virgen'!$A$6:$A$257,"&gt;="&amp;$A273,'Aceite Virgen'!$B$6:$B$257,"&lt;="&amp;$B273)</f>
        <v>21.86</v>
      </c>
      <c r="BW273" s="4">
        <f>SUMIFS('Aceite Virgen'!BW$6:BW$257,'Aceite Virgen'!$A$6:$A$257,"&gt;="&amp;$A273,'Aceite Virgen'!$B$6:$B$257,"&lt;="&amp;$B273)</f>
        <v>2.88</v>
      </c>
      <c r="BX273" s="4">
        <f>SUMIFS('Aceite Virgen'!BX$6:BX$257,'Aceite Virgen'!$A$6:$A$257,"&gt;="&amp;$A273,'Aceite Virgen'!$B$6:$B$257,"&lt;="&amp;$B273)</f>
        <v>25.49</v>
      </c>
      <c r="BY273" s="4">
        <f>SUMIFS('Aceite Virgen'!BY$6:BY$257,'Aceite Virgen'!$A$6:$A$257,"&gt;="&amp;$A273,'Aceite Virgen'!$B$6:$B$257,"&lt;="&amp;$B273)</f>
        <v>16.2</v>
      </c>
      <c r="CC273" s="4">
        <f>SUMIFS('Aceite Virgen'!CC$6:CC$257,'Aceite Virgen'!$A$6:$A$257,"&gt;="&amp;$A273,'Aceite Virgen'!$B$6:$B$257,"&lt;="&amp;$B273)</f>
        <v>9.2799999999999994</v>
      </c>
      <c r="CD273" s="4">
        <f>SUMIFS('Aceite Virgen'!CD$6:CD$257,'Aceite Virgen'!$A$6:$A$257,"&gt;="&amp;$A273,'Aceite Virgen'!$B$6:$B$257,"&lt;="&amp;$B273)</f>
        <v>0</v>
      </c>
      <c r="CE273" s="4">
        <f>SUMIFS('Aceite Virgen'!CE$6:CE$257,'Aceite Virgen'!$A$6:$A$257,"&gt;="&amp;$A273,'Aceite Virgen'!$B$6:$B$257,"&lt;="&amp;$B273)</f>
        <v>10.5</v>
      </c>
      <c r="CF273" s="4">
        <f>SUMIFS('Aceite Virgen'!CF$6:CF$257,'Aceite Virgen'!$A$6:$A$257,"&gt;="&amp;$A273,'Aceite Virgen'!$B$6:$B$257,"&lt;="&amp;$B273)</f>
        <v>0</v>
      </c>
      <c r="CJ273" s="4">
        <f>SUMIFS('Aceite Virgen'!CJ$6:CJ$257,'Aceite Virgen'!$A$6:$A$257,"&gt;="&amp;$A273,'Aceite Virgen'!$B$6:$B$257,"&lt;="&amp;$B273)</f>
        <v>0.38</v>
      </c>
      <c r="CK273" s="4">
        <f>SUMIFS('Aceite Virgen'!CK$6:CK$257,'Aceite Virgen'!$A$6:$A$257,"&gt;="&amp;$A273,'Aceite Virgen'!$B$6:$B$257,"&lt;="&amp;$B273)</f>
        <v>1.99</v>
      </c>
      <c r="CL273" s="4">
        <f>SUMIFS('Aceite Virgen'!CL$6:CL$257,'Aceite Virgen'!$A$6:$A$257,"&gt;="&amp;$A273,'Aceite Virgen'!$B$6:$B$257,"&lt;="&amp;$B273)</f>
        <v>0.25</v>
      </c>
      <c r="CM273" s="4">
        <f>SUMIFS('Aceite Virgen'!CM$6:CM$257,'Aceite Virgen'!$A$6:$A$257,"&gt;="&amp;$A273,'Aceite Virgen'!$B$6:$B$257,"&lt;="&amp;$B273)</f>
        <v>0</v>
      </c>
      <c r="CQ273" s="4">
        <f>SUMIFS('Aceite Virgen'!CQ$6:CQ$257,'Aceite Virgen'!$A$6:$A$257,"&gt;="&amp;$A273,'Aceite Virgen'!$B$6:$B$257,"&lt;="&amp;$B273)</f>
        <v>0.24</v>
      </c>
      <c r="CR273" s="4">
        <f>SUMIFS('Aceite Virgen'!CR$6:CR$257,'Aceite Virgen'!$A$6:$A$257,"&gt;="&amp;$A273,'Aceite Virgen'!$B$6:$B$257,"&lt;="&amp;$B273)</f>
        <v>0</v>
      </c>
      <c r="CS273" s="4">
        <f>SUMIFS('Aceite Virgen'!CS$6:CS$257,'Aceite Virgen'!$A$6:$A$257,"&gt;="&amp;$A273,'Aceite Virgen'!$B$6:$B$257,"&lt;="&amp;$B273)</f>
        <v>0.3</v>
      </c>
      <c r="CT273" s="4">
        <f>SUMIFS('Aceite Virgen'!CT$6:CT$257,'Aceite Virgen'!$A$6:$A$257,"&gt;="&amp;$A273,'Aceite Virgen'!$B$6:$B$257,"&lt;="&amp;$B273)</f>
        <v>0</v>
      </c>
      <c r="CX273" s="4">
        <f>SUMIFS('Aceite Virgen'!CX$6:CX$257,'Aceite Virgen'!$A$6:$A$257,"&gt;="&amp;$A273,'Aceite Virgen'!$B$6:$B$257,"&lt;="&amp;$B273)</f>
        <v>0.95000000000000007</v>
      </c>
      <c r="CY273" s="4">
        <f>SUMIFS('Aceite Virgen'!CY$6:CY$257,'Aceite Virgen'!$A$6:$A$257,"&gt;="&amp;$A273,'Aceite Virgen'!$B$6:$B$257,"&lt;="&amp;$B273)</f>
        <v>0</v>
      </c>
      <c r="CZ273" s="4">
        <f>SUMIFS('Aceite Virgen'!CZ$6:CZ$257,'Aceite Virgen'!$A$6:$A$257,"&gt;="&amp;$A273,'Aceite Virgen'!$B$6:$B$257,"&lt;="&amp;$B273)</f>
        <v>0.56000000000000005</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0.28999999999999998</v>
      </c>
      <c r="DH273" s="4">
        <f>SUMIFS('Aceite Virgen'!DH$6:DH$257,'Aceite Virgen'!$A$6:$A$257,"&gt;="&amp;$A273,'Aceite Virgen'!$B$6:$B$257,"&lt;="&amp;$B273)</f>
        <v>0</v>
      </c>
      <c r="DL273" s="4">
        <f>SUMIFS('Aceite Virgen'!DL$6:DL$257,'Aceite Virgen'!$A$6:$A$257,"&gt;="&amp;$A273,'Aceite Virgen'!$B$6:$B$257,"&lt;="&amp;$B273)</f>
        <v>0.56000000000000005</v>
      </c>
      <c r="DM273" s="4">
        <f>SUMIFS('Aceite Virgen'!DM$6:DM$257,'Aceite Virgen'!$A$6:$A$257,"&gt;="&amp;$A273,'Aceite Virgen'!$B$6:$B$257,"&lt;="&amp;$B273)</f>
        <v>0</v>
      </c>
      <c r="DN273" s="4">
        <f>SUMIFS('Aceite Virgen'!DN$6:DN$257,'Aceite Virgen'!$A$6:$A$257,"&gt;="&amp;$A273,'Aceite Virgen'!$B$6:$B$257,"&lt;="&amp;$B273)</f>
        <v>0.78</v>
      </c>
      <c r="DO273" s="4">
        <f>SUMIFS('Aceite Virgen'!DO$6:DO$257,'Aceite Virgen'!$A$6:$A$257,"&gt;="&amp;$A273,'Aceite Virgen'!$B$6:$B$257,"&lt;="&amp;$B273)</f>
        <v>0</v>
      </c>
      <c r="DS273" s="4">
        <f>SUMIFS('Aceite Virgen'!DS$6:DS$257,'Aceite Virgen'!$A$6:$A$257,"&gt;="&amp;$A273,'Aceite Virgen'!$B$6:$B$257,"&lt;="&amp;$B273)</f>
        <v>0.62</v>
      </c>
      <c r="DT273" s="4">
        <f>SUMIFS('Aceite Virgen'!DT$6:DT$257,'Aceite Virgen'!$A$6:$A$257,"&gt;="&amp;$A273,'Aceite Virgen'!$B$6:$B$257,"&lt;="&amp;$B273)</f>
        <v>0</v>
      </c>
      <c r="DU273" s="4">
        <f>SUMIFS('Aceite Virgen'!DU$6:DU$257,'Aceite Virgen'!$A$6:$A$257,"&gt;="&amp;$A273,'Aceite Virgen'!$B$6:$B$257,"&lt;="&amp;$B273)</f>
        <v>0.82000000000000006</v>
      </c>
      <c r="DV273" s="4">
        <f>SUMIFS('Aceite Virgen'!DV$6:DV$257,'Aceite Virgen'!$A$6:$A$257,"&gt;="&amp;$A273,'Aceite Virgen'!$B$6:$B$257,"&lt;="&amp;$B273)</f>
        <v>0</v>
      </c>
      <c r="DZ273" s="4">
        <f>SUMIFS('Aceite Virgen'!DZ$6:DZ$257,'Aceite Virgen'!$A$6:$A$257,"&gt;="&amp;$A273,'Aceite Virgen'!$B$6:$B$257,"&lt;="&amp;$B273)</f>
        <v>1.31</v>
      </c>
      <c r="EA273" s="4">
        <f>SUMIFS('Aceite Virgen'!EA$6:EA$257,'Aceite Virgen'!$A$6:$A$257,"&gt;="&amp;$A273,'Aceite Virgen'!$B$6:$B$257,"&lt;="&amp;$B273)</f>
        <v>0</v>
      </c>
      <c r="EB273" s="4">
        <f>SUMIFS('Aceite Virgen'!EB$6:EB$257,'Aceite Virgen'!$A$6:$A$257,"&gt;="&amp;$A273,'Aceite Virgen'!$B$6:$B$257,"&lt;="&amp;$B273)</f>
        <v>1.18</v>
      </c>
      <c r="EC273" s="4">
        <f>SUMIFS('Aceite Virgen'!EC$6:EC$257,'Aceite Virgen'!$A$6:$A$257,"&gt;="&amp;$A273,'Aceite Virgen'!$B$6:$B$257,"&lt;="&amp;$B273)</f>
        <v>7.27</v>
      </c>
      <c r="EG273" s="4">
        <f>SUMIFS('Aceite Virgen'!EG$6:EG$257,'Aceite Virgen'!$A$6:$A$257,"&gt;="&amp;$A273,'Aceite Virgen'!$B$6:$B$257,"&lt;="&amp;$B273)</f>
        <v>0.62</v>
      </c>
      <c r="EH273" s="4">
        <f>SUMIFS('Aceite Virgen'!EH$6:EH$257,'Aceite Virgen'!$A$6:$A$257,"&gt;="&amp;$A273,'Aceite Virgen'!$B$6:$B$257,"&lt;="&amp;$B273)</f>
        <v>0</v>
      </c>
      <c r="EI273" s="4">
        <f>SUMIFS('Aceite Virgen'!EI$6:EI$257,'Aceite Virgen'!$A$6:$A$257,"&gt;="&amp;$A273,'Aceite Virgen'!$B$6:$B$257,"&lt;="&amp;$B273)</f>
        <v>0.47</v>
      </c>
      <c r="EJ273" s="4">
        <f>SUMIFS('Aceite Virgen'!EJ$6:EJ$257,'Aceite Virgen'!$A$6:$A$257,"&gt;="&amp;$A273,'Aceite Virgen'!$B$6:$B$257,"&lt;="&amp;$B273)</f>
        <v>1.92</v>
      </c>
      <c r="EN273" s="4">
        <f>SUMIFS('Aceite Virgen'!EN$6:EN$257,'Aceite Virgen'!$A$6:$A$257,"&gt;="&amp;$A273,'Aceite Virgen'!$B$6:$B$257,"&lt;="&amp;$B273)</f>
        <v>0.38</v>
      </c>
      <c r="EO273" s="4">
        <f>SUMIFS('Aceite Virgen'!EO$6:EO$257,'Aceite Virgen'!$A$6:$A$257,"&gt;="&amp;$A273,'Aceite Virgen'!$B$6:$B$257,"&lt;="&amp;$B273)</f>
        <v>1.36</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1.5</v>
      </c>
      <c r="EV273" s="4">
        <f>SUMIFS('Aceite Virgen'!EV$6:EV$257,'Aceite Virgen'!$A$6:$A$257,"&gt;="&amp;$A273,'Aceite Virgen'!$B$6:$B$257,"&lt;="&amp;$B273)</f>
        <v>0</v>
      </c>
      <c r="EW273" s="4">
        <f>SUMIFS('Aceite Virgen'!EW$6:EW$257,'Aceite Virgen'!$A$6:$A$257,"&gt;="&amp;$A273,'Aceite Virgen'!$B$6:$B$257,"&lt;="&amp;$B273)</f>
        <v>1.97</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0.34</v>
      </c>
      <c r="FJ273" s="4">
        <f>SUMIFS('Aceite Virgen'!FJ$6:FJ$257,'Aceite Virgen'!$A$6:$A$257,"&gt;="&amp;$A273,'Aceite Virgen'!$B$6:$B$257,"&lt;="&amp;$B273)</f>
        <v>0</v>
      </c>
      <c r="FK273" s="4">
        <f>SUMIFS('Aceite Virgen'!FK$6:FK$257,'Aceite Virgen'!$A$6:$A$257,"&gt;="&amp;$A273,'Aceite Virgen'!$B$6:$B$257,"&lt;="&amp;$B273)</f>
        <v>0.4</v>
      </c>
      <c r="FL273" s="4">
        <f>SUMIFS('Aceite Virgen'!FL$6:FL$257,'Aceite Virgen'!$A$6:$A$257,"&gt;="&amp;$A273,'Aceite Virgen'!$B$6:$B$257,"&lt;="&amp;$B273)</f>
        <v>0.88</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0.48</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6.54</v>
      </c>
      <c r="GD273" s="4">
        <f>SUMIFS('Aceite Virgen'!GD$6:GD$257,'Aceite Virgen'!$A$6:$A$257,"&gt;="&amp;$A273,'Aceite Virgen'!$B$6:$B$257,"&lt;="&amp;$B273)</f>
        <v>0.16</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1.75</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0.32</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3.52</v>
      </c>
      <c r="HF273" s="4">
        <f>SUMIFS('Aceite Virgen'!HF$6:HF$257,'Aceite Virgen'!$A$6:$A$257,"&gt;="&amp;$A273,'Aceite Virgen'!$B$6:$B$257,"&lt;="&amp;$B273)</f>
        <v>1.3</v>
      </c>
      <c r="HG273" s="4">
        <f>SUMIFS('Aceite Virgen'!HG$6:HG$257,'Aceite Virgen'!$A$6:$A$257,"&gt;="&amp;$A273,'Aceite Virgen'!$B$6:$B$257,"&lt;="&amp;$B273)</f>
        <v>0</v>
      </c>
      <c r="HH273" s="4">
        <f>SUMIFS('Aceite Virgen'!HH$6:HH$257,'Aceite Virgen'!$A$6:$A$257,"&gt;="&amp;$A273,'Aceite Virgen'!$B$6:$B$257,"&lt;="&amp;$B273)</f>
        <v>1.8</v>
      </c>
      <c r="HI273" s="4">
        <f>SUMIFS('Aceite Virgen'!HI$6:HI$257,'Aceite Virgen'!$A$6:$A$257,"&gt;="&amp;$A273,'Aceite Virgen'!$B$6:$B$257,"&lt;="&amp;$B273)</f>
        <v>0</v>
      </c>
      <c r="HM273" s="4">
        <f>SUMIFS('Aceite Virgen'!HM$6:HM$257,'Aceite Virgen'!$A$6:$A$257,"&gt;="&amp;$A273,'Aceite Virgen'!$B$6:$B$257,"&lt;="&amp;$B273)</f>
        <v>1.47</v>
      </c>
      <c r="HN273" s="4">
        <f>SUMIFS('Aceite Virgen'!HN$6:HN$257,'Aceite Virgen'!$A$6:$A$257,"&gt;="&amp;$A273,'Aceite Virgen'!$B$6:$B$257,"&lt;="&amp;$B273)</f>
        <v>0</v>
      </c>
      <c r="HO273" s="4">
        <f>SUMIFS('Aceite Virgen'!HO$6:HO$257,'Aceite Virgen'!$A$6:$A$257,"&gt;="&amp;$A273,'Aceite Virgen'!$B$6:$B$257,"&lt;="&amp;$B273)</f>
        <v>0.43</v>
      </c>
      <c r="HP273" s="4">
        <f>SUMIFS('Aceite Virgen'!HP$6:HP$257,'Aceite Virgen'!$A$6:$A$257,"&gt;="&amp;$A273,'Aceite Virgen'!$B$6:$B$257,"&lt;="&amp;$B273)</f>
        <v>0</v>
      </c>
      <c r="HT273" s="4">
        <f>SUMIFS('Aceite Virgen'!HT$6:HT$257,'Aceite Virgen'!$A$6:$A$257,"&gt;="&amp;$A273,'Aceite Virgen'!$B$6:$B$257,"&lt;="&amp;$B273)</f>
        <v>3.09</v>
      </c>
      <c r="HU273" s="4">
        <f>SUMIFS('Aceite Virgen'!HU$6:HU$257,'Aceite Virgen'!$A$6:$A$257,"&gt;="&amp;$A273,'Aceite Virgen'!$B$6:$B$257,"&lt;="&amp;$B273)</f>
        <v>13.28</v>
      </c>
      <c r="HV273" s="4">
        <f>SUMIFS('Aceite Virgen'!HV$6:HV$257,'Aceite Virgen'!$A$6:$A$257,"&gt;="&amp;$A273,'Aceite Virgen'!$B$6:$B$257,"&lt;="&amp;$B273)</f>
        <v>0.51</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0.28000000000000003</v>
      </c>
      <c r="II273" s="4">
        <f>SUMIFS('Aceite Virgen'!II$6:II$257,'Aceite Virgen'!$A$6:$A$257,"&gt;="&amp;$A273,'Aceite Virgen'!$B$6:$B$257,"&lt;="&amp;$B273)</f>
        <v>0</v>
      </c>
      <c r="IJ273" s="4">
        <f>SUMIFS('Aceite Virgen'!IJ$6:IJ$257,'Aceite Virgen'!$A$6:$A$257,"&gt;="&amp;$A273,'Aceite Virgen'!$B$6:$B$257,"&lt;="&amp;$B273)</f>
        <v>0.41</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0.82000000000000006</v>
      </c>
      <c r="IW273" s="4">
        <f>SUMIFS('Aceite Virgen'!IW$6:IW$257,'Aceite Virgen'!$A$6:$A$257,"&gt;="&amp;$A273,'Aceite Virgen'!$B$6:$B$257,"&lt;="&amp;$B273)</f>
        <v>0</v>
      </c>
      <c r="IX273" s="4">
        <f>SUMIFS('Aceite Virgen'!IX$6:IX$257,'Aceite Virgen'!$A$6:$A$257,"&gt;="&amp;$A273,'Aceite Virgen'!$B$6:$B$257,"&lt;="&amp;$B273)</f>
        <v>0.5</v>
      </c>
      <c r="IY273" s="4">
        <f>SUMIFS('Aceite Virgen'!IY$6:IY$257,'Aceite Virgen'!$A$6:$A$257,"&gt;="&amp;$A273,'Aceite Virgen'!$B$6:$B$257,"&lt;="&amp;$B273)</f>
        <v>4.93</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0.11</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0.26</v>
      </c>
      <c r="KF273" s="4">
        <f>SUMIFS('Aceite Virgen'!KF$6:KF$257,'Aceite Virgen'!$A$6:$A$257,"&gt;="&amp;$A273,'Aceite Virgen'!$B$6:$B$257,"&lt;="&amp;$B273)</f>
        <v>1.32</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1</v>
      </c>
      <c r="LA273" s="4">
        <f>SUMIFS('Aceite Virgen'!LA$6:LA$257,'Aceite Virgen'!$A$6:$A$257,"&gt;="&amp;$A273,'Aceite Virgen'!$B$6:$B$257,"&lt;="&amp;$B273)</f>
        <v>0</v>
      </c>
      <c r="LB273" s="4">
        <f>SUMIFS('Aceite Virgen'!LB$6:LB$257,'Aceite Virgen'!$A$6:$A$257,"&gt;="&amp;$A273,'Aceite Virgen'!$B$6:$B$257,"&lt;="&amp;$B273)</f>
        <v>1.54</v>
      </c>
      <c r="LC273" s="4">
        <f>SUMIFS('Aceite Virgen'!LC$6:LC$257,'Aceite Virgen'!$A$6:$A$257,"&gt;="&amp;$A273,'Aceite Virgen'!$B$6:$B$257,"&lt;="&amp;$B273)</f>
        <v>0</v>
      </c>
      <c r="LG273" s="4">
        <f>SUMIFS('Aceite Virgen'!LG$6:LG$257,'Aceite Virgen'!$A$6:$A$257,"&gt;="&amp;$A273,'Aceite Virgen'!$B$6:$B$257,"&lt;="&amp;$B273)</f>
        <v>1.3699999999999999</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2.86</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0.72</v>
      </c>
      <c r="MC273" s="4">
        <f>SUMIFS('Aceite Virgen'!MC$6:MC$257,'Aceite Virgen'!$A$6:$A$257,"&gt;="&amp;$A273,'Aceite Virgen'!$B$6:$B$257,"&lt;="&amp;$B273)</f>
        <v>0</v>
      </c>
      <c r="MD273" s="4">
        <f>SUMIFS('Aceite Virgen'!MD$6:MD$257,'Aceite Virgen'!$A$6:$A$257,"&gt;="&amp;$A273,'Aceite Virgen'!$B$6:$B$257,"&lt;="&amp;$B273)</f>
        <v>0.32</v>
      </c>
      <c r="ME273" s="4">
        <f>SUMIFS('Aceite Virgen'!ME$6:ME$257,'Aceite Virgen'!$A$6:$A$257,"&gt;="&amp;$A273,'Aceite Virgen'!$B$6:$B$257,"&lt;="&amp;$B273)</f>
        <v>2.56</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1.07</v>
      </c>
      <c r="MQ273" s="4">
        <f>SUMIFS('Aceite Virgen'!MQ$6:MQ$257,'Aceite Virgen'!$A$6:$A$257,"&gt;="&amp;$A273,'Aceite Virgen'!$B$6:$B$257,"&lt;="&amp;$B273)</f>
        <v>3.37</v>
      </c>
      <c r="MR273" s="4">
        <f>SUMIFS('Aceite Virgen'!MR$6:MR$257,'Aceite Virgen'!$A$6:$A$257,"&gt;="&amp;$A273,'Aceite Virgen'!$B$6:$B$257,"&lt;="&amp;$B273)</f>
        <v>0</v>
      </c>
      <c r="MS273" s="4">
        <f>SUMIFS('Aceite Virgen'!MS$6:MS$257,'Aceite Virgen'!$A$6:$A$257,"&gt;="&amp;$A273,'Aceite Virgen'!$B$6:$B$257,"&lt;="&amp;$B273)</f>
        <v>3.68</v>
      </c>
      <c r="MW273" s="4">
        <f>SUMIFS('Aceite Virgen'!MW$6:MW$257,'Aceite Virgen'!$A$6:$A$257,"&gt;="&amp;$A273,'Aceite Virgen'!$B$6:$B$257,"&lt;="&amp;$B273)</f>
        <v>0.48</v>
      </c>
      <c r="MX273" s="4">
        <f>SUMIFS('Aceite Virgen'!MX$6:MX$257,'Aceite Virgen'!$A$6:$A$257,"&gt;="&amp;$A273,'Aceite Virgen'!$B$6:$B$257,"&lt;="&amp;$B273)</f>
        <v>4.01</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0.53</v>
      </c>
      <c r="NE273" s="4">
        <f>SUMIFS('Aceite Virgen'!NE$6:NE$257,'Aceite Virgen'!$A$6:$A$257,"&gt;="&amp;$A273,'Aceite Virgen'!$B$6:$B$257,"&lt;="&amp;$B273)</f>
        <v>0.72</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0.57999999999999996</v>
      </c>
      <c r="NL273" s="4">
        <f>SUMIFS('Aceite Virgen'!NL$6:NL$257,'Aceite Virgen'!$A$6:$A$257,"&gt;="&amp;$A273,'Aceite Virgen'!$B$6:$B$257,"&lt;="&amp;$B273)</f>
        <v>4.57</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0.43</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2.0499999999999998</v>
      </c>
      <c r="NY273" s="4">
        <f>SUMIFS('Aceite Virgen'!NY$6:NY$257,'Aceite Virgen'!$A$6:$A$257,"&gt;="&amp;$A273,'Aceite Virgen'!$B$6:$B$257,"&lt;="&amp;$B273)</f>
        <v>0.67</v>
      </c>
      <c r="NZ273" s="4">
        <f>SUMIFS('Aceite Virgen'!NZ$6:NZ$257,'Aceite Virgen'!$A$6:$A$257,"&gt;="&amp;$A273,'Aceite Virgen'!$B$6:$B$257,"&lt;="&amp;$B273)</f>
        <v>2.99</v>
      </c>
      <c r="OA273" s="4">
        <f>SUMIFS('Aceite Virgen'!OA$6:OA$257,'Aceite Virgen'!$A$6:$A$257,"&gt;="&amp;$A273,'Aceite Virgen'!$B$6:$B$257,"&lt;="&amp;$B273)</f>
        <v>0</v>
      </c>
      <c r="OB273" s="4">
        <f>SUMIFS('Aceite Virgen'!OB$6:OB$257,'Aceite Virgen'!$A$6:$A$257,"&gt;="&amp;$A273,'Aceite Virgen'!$B$6:$B$257,"&lt;="&amp;$B273)</f>
        <v>0.67</v>
      </c>
      <c r="OF273" s="4">
        <f>SUMIFS('Aceite Virgen'!OF$6:OF$257,'Aceite Virgen'!$A$6:$A$257,"&gt;="&amp;$A273,'Aceite Virgen'!$B$6:$B$257,"&lt;="&amp;$B273)</f>
        <v>0.27</v>
      </c>
      <c r="OG273" s="4">
        <f>SUMIFS('Aceite Virgen'!OG$6:OG$257,'Aceite Virgen'!$A$6:$A$257,"&gt;="&amp;$A273,'Aceite Virgen'!$B$6:$B$257,"&lt;="&amp;$B273)</f>
        <v>0</v>
      </c>
      <c r="OH273" s="4">
        <f>SUMIFS('Aceite Virgen'!OH$6:OH$257,'Aceite Virgen'!$A$6:$A$257,"&gt;="&amp;$A273,'Aceite Virgen'!$B$6:$B$257,"&lt;="&amp;$B273)</f>
        <v>0.16</v>
      </c>
      <c r="OI273" s="4">
        <f>SUMIFS('Aceite Virgen'!OI$6:OI$257,'Aceite Virgen'!$A$6:$A$257,"&gt;="&amp;$A273,'Aceite Virgen'!$B$6:$B$257,"&lt;="&amp;$B273)</f>
        <v>0</v>
      </c>
      <c r="OM273" s="4">
        <f>SUMIFS('Aceite Virgen'!OM$6:OM$257,'Aceite Virgen'!$A$6:$A$257,"&gt;="&amp;$A273,'Aceite Virgen'!$B$6:$B$257,"&lt;="&amp;$B273)</f>
        <v>1.1599999999999999</v>
      </c>
      <c r="ON273" s="4">
        <f>SUMIFS('Aceite Virgen'!ON$6:ON$257,'Aceite Virgen'!$A$6:$A$257,"&gt;="&amp;$A273,'Aceite Virgen'!$B$6:$B$257,"&lt;="&amp;$B273)</f>
        <v>0</v>
      </c>
      <c r="OO273" s="4">
        <f>SUMIFS('Aceite Virgen'!OO$6:OO$257,'Aceite Virgen'!$A$6:$A$257,"&gt;="&amp;$A273,'Aceite Virgen'!$B$6:$B$257,"&lt;="&amp;$B273)</f>
        <v>1.85</v>
      </c>
      <c r="OP273" s="4">
        <f>SUMIFS('Aceite Virgen'!OP$6:OP$257,'Aceite Virgen'!$A$6:$A$257,"&gt;="&amp;$A273,'Aceite Virgen'!$B$6:$B$257,"&lt;="&amp;$B273)</f>
        <v>0</v>
      </c>
      <c r="OT273" s="4">
        <f>SUMIFS('Aceite Virgen'!OT$6:OT$257,'Aceite Virgen'!$A$6:$A$257,"&gt;="&amp;$A273,'Aceite Virgen'!$B$6:$B$257,"&lt;="&amp;$B273)</f>
        <v>0.56000000000000005</v>
      </c>
      <c r="OU273" s="4">
        <f>SUMIFS('Aceite Virgen'!OU$6:OU$257,'Aceite Virgen'!$A$6:$A$257,"&gt;="&amp;$A273,'Aceite Virgen'!$B$6:$B$257,"&lt;="&amp;$B273)</f>
        <v>0</v>
      </c>
      <c r="OV273" s="4">
        <f>SUMIFS('Aceite Virgen'!OV$6:OV$257,'Aceite Virgen'!$A$6:$A$257,"&gt;="&amp;$A273,'Aceite Virgen'!$B$6:$B$257,"&lt;="&amp;$B273)</f>
        <v>0.47</v>
      </c>
      <c r="OW273" s="4">
        <f>SUMIFS('Aceite Virgen'!OW$6:OW$257,'Aceite Virgen'!$A$6:$A$257,"&gt;="&amp;$A273,'Aceite Virgen'!$B$6:$B$257,"&lt;="&amp;$B273)</f>
        <v>0</v>
      </c>
      <c r="PA273" s="4">
        <f>SUMIFS('Aceite Virgen'!PA$6:PA$257,'Aceite Virgen'!$A$6:$A$257,"&gt;="&amp;$A273,'Aceite Virgen'!$B$6:$B$257,"&lt;="&amp;$B273)</f>
        <v>1.08</v>
      </c>
      <c r="PB273" s="4">
        <f>SUMIFS('Aceite Virgen'!PB$6:PB$257,'Aceite Virgen'!$A$6:$A$257,"&gt;="&amp;$A273,'Aceite Virgen'!$B$6:$B$257,"&lt;="&amp;$B273)</f>
        <v>1.29</v>
      </c>
      <c r="PC273" s="4">
        <f>SUMIFS('Aceite Virgen'!PC$6:PC$257,'Aceite Virgen'!$A$6:$A$257,"&gt;="&amp;$A273,'Aceite Virgen'!$B$6:$B$257,"&lt;="&amp;$B273)</f>
        <v>1.45</v>
      </c>
      <c r="PD273" s="4">
        <f>SUMIFS('Aceite Virgen'!PD$6:PD$257,'Aceite Virgen'!$A$6:$A$257,"&gt;="&amp;$A273,'Aceite Virgen'!$B$6:$B$257,"&lt;="&amp;$B273)</f>
        <v>0</v>
      </c>
      <c r="PH273" s="4">
        <f>SUMIFS('Aceite Virgen'!PH$6:PH$257,'Aceite Virgen'!$A$6:$A$257,"&gt;="&amp;$A273,'Aceite Virgen'!$B$6:$B$257,"&lt;="&amp;$B273)</f>
        <v>1.82</v>
      </c>
      <c r="PI273" s="4">
        <f>SUMIFS('Aceite Virgen'!PI$6:PI$257,'Aceite Virgen'!$A$6:$A$257,"&gt;="&amp;$A273,'Aceite Virgen'!$B$6:$B$257,"&lt;="&amp;$B273)</f>
        <v>0</v>
      </c>
      <c r="PJ273" s="4">
        <f>SUMIFS('Aceite Virgen'!PJ$6:PJ$257,'Aceite Virgen'!$A$6:$A$257,"&gt;="&amp;$A273,'Aceite Virgen'!$B$6:$B$257,"&lt;="&amp;$B273)</f>
        <v>2.85</v>
      </c>
      <c r="PK273" s="4">
        <f>SUMIFS('Aceite Virgen'!PK$6:PK$257,'Aceite Virgen'!$A$6:$A$257,"&gt;="&amp;$A273,'Aceite Virgen'!$B$6:$B$257,"&lt;="&amp;$B273)</f>
        <v>0</v>
      </c>
      <c r="PO273" s="4">
        <f>SUMIFS('Aceite Virgen'!PO$6:PO$257,'Aceite Virgen'!$A$6:$A$257,"&gt;="&amp;$A273,'Aceite Virgen'!$B$6:$B$257,"&lt;="&amp;$B273)</f>
        <v>1.1600000000000001</v>
      </c>
      <c r="PP273" s="4">
        <f>SUMIFS('Aceite Virgen'!PP$6:PP$257,'Aceite Virgen'!$A$6:$A$257,"&gt;="&amp;$A273,'Aceite Virgen'!$B$6:$B$257,"&lt;="&amp;$B273)</f>
        <v>1.99</v>
      </c>
      <c r="PQ273" s="4">
        <f>SUMIFS('Aceite Virgen'!PQ$6:PQ$257,'Aceite Virgen'!$A$6:$A$257,"&gt;="&amp;$A273,'Aceite Virgen'!$B$6:$B$257,"&lt;="&amp;$B273)</f>
        <v>0.4</v>
      </c>
      <c r="PR273" s="4">
        <f>SUMIFS('Aceite Virgen'!PR$6:PR$257,'Aceite Virgen'!$A$6:$A$257,"&gt;="&amp;$A273,'Aceite Virgen'!$B$6:$B$257,"&lt;="&amp;$B273)</f>
        <v>0</v>
      </c>
      <c r="PV273" s="4">
        <f>SUMIFS('Aceite Virgen'!PV$6:PV$257,'Aceite Virgen'!$A$6:$A$257,"&gt;="&amp;$A273,'Aceite Virgen'!$B$6:$B$257,"&lt;="&amp;$B273)</f>
        <v>1.9</v>
      </c>
      <c r="PW273" s="4">
        <f>SUMIFS('Aceite Virgen'!PW$6:PW$257,'Aceite Virgen'!$A$6:$A$257,"&gt;="&amp;$A273,'Aceite Virgen'!$B$6:$B$257,"&lt;="&amp;$B273)</f>
        <v>9.07</v>
      </c>
      <c r="PX273" s="4">
        <f>SUMIFS('Aceite Virgen'!PX$6:PX$257,'Aceite Virgen'!$A$6:$A$257,"&gt;="&amp;$A273,'Aceite Virgen'!$B$6:$B$257,"&lt;="&amp;$B273)</f>
        <v>0.65</v>
      </c>
      <c r="PY273" s="4">
        <f>SUMIFS('Aceite Virgen'!PY$6:PY$257,'Aceite Virgen'!$A$6:$A$257,"&gt;="&amp;$A273,'Aceite Virgen'!$B$6:$B$257,"&lt;="&amp;$B273)</f>
        <v>0</v>
      </c>
      <c r="QC273" s="4">
        <f>SUMIFS('Aceite Virgen'!QC$6:QC$257,'Aceite Virgen'!$A$6:$A$257,"&gt;="&amp;$A273,'Aceite Virgen'!$B$6:$B$257,"&lt;="&amp;$B273)</f>
        <v>3.13</v>
      </c>
      <c r="QD273" s="4">
        <f>SUMIFS('Aceite Virgen'!QD$6:QD$257,'Aceite Virgen'!$A$6:$A$257,"&gt;="&amp;$A273,'Aceite Virgen'!$B$6:$B$257,"&lt;="&amp;$B273)</f>
        <v>5.67</v>
      </c>
      <c r="QE273" s="4">
        <f>SUMIFS('Aceite Virgen'!QE$6:QE$257,'Aceite Virgen'!$A$6:$A$257,"&gt;="&amp;$A273,'Aceite Virgen'!$B$6:$B$257,"&lt;="&amp;$B273)</f>
        <v>2.2999999999999998</v>
      </c>
      <c r="QF273" s="4">
        <f>SUMIFS('Aceite Virgen'!QF$6:QF$257,'Aceite Virgen'!$A$6:$A$257,"&gt;="&amp;$A273,'Aceite Virgen'!$B$6:$B$257,"&lt;="&amp;$B273)</f>
        <v>4.04</v>
      </c>
    </row>
    <row r="274" spans="1:448" x14ac:dyDescent="0.25">
      <c r="A274" s="9">
        <f>'TAM Aceite Virgen'!B22</f>
        <v>4.0999999999999996</v>
      </c>
      <c r="B274" s="9">
        <f>'TAM Aceite Virgen'!C22</f>
        <v>4.2</v>
      </c>
      <c r="C274" s="9"/>
      <c r="D274" s="4">
        <f>SUMIFS('Aceite Virgen'!D$6:D$257,'Aceite Virgen'!$A$6:$A$257,"&gt;="&amp;$A274,'Aceite Virgen'!$B$6:$B$257,"&lt;="&amp;$B274)</f>
        <v>32.15</v>
      </c>
      <c r="E274" s="4">
        <f>SUMIFS('Aceite Virgen'!E$6:E$257,'Aceite Virgen'!$A$6:$A$257,"&gt;="&amp;$A274,'Aceite Virgen'!$B$6:$B$257,"&lt;="&amp;$B274)</f>
        <v>27.89</v>
      </c>
      <c r="F274" s="4">
        <f>SUMIFS('Aceite Virgen'!F$6:F$257,'Aceite Virgen'!$A$6:$A$257,"&gt;="&amp;$A274,'Aceite Virgen'!$B$6:$B$257,"&lt;="&amp;$B274)</f>
        <v>38.410000000000004</v>
      </c>
      <c r="G274" s="4">
        <f>SUMIFS('Aceite Virgen'!G$6:G$257,'Aceite Virgen'!$A$6:$A$257,"&gt;="&amp;$A274,'Aceite Virgen'!$B$6:$B$257,"&lt;="&amp;$B274)</f>
        <v>0.95</v>
      </c>
      <c r="H274" s="9"/>
      <c r="I274" s="9"/>
      <c r="J274" s="9"/>
      <c r="K274" s="4">
        <f>SUMIFS('Aceite Virgen'!K$6:K$257,'Aceite Virgen'!$A$6:$A$257,"&gt;="&amp;$A274,'Aceite Virgen'!$B$6:$B$257,"&lt;="&amp;$B274)</f>
        <v>8.67</v>
      </c>
      <c r="L274" s="4">
        <f>SUMIFS('Aceite Virgen'!L$6:L$257,'Aceite Virgen'!$A$6:$A$257,"&gt;="&amp;$A274,'Aceite Virgen'!$B$6:$B$257,"&lt;="&amp;$B274)</f>
        <v>20.419999999999998</v>
      </c>
      <c r="M274" s="4">
        <f>SUMIFS('Aceite Virgen'!M$6:M$257,'Aceite Virgen'!$A$6:$A$257,"&gt;="&amp;$A274,'Aceite Virgen'!$B$6:$B$257,"&lt;="&amp;$B274)</f>
        <v>5.59</v>
      </c>
      <c r="N274" s="4">
        <f>SUMIFS('Aceite Virgen'!N$6:N$257,'Aceite Virgen'!$A$6:$A$257,"&gt;="&amp;$A274,'Aceite Virgen'!$B$6:$B$257,"&lt;="&amp;$B274)</f>
        <v>22.22</v>
      </c>
      <c r="O274" s="9"/>
      <c r="P274" s="9"/>
      <c r="Q274" s="9"/>
      <c r="R274" s="4">
        <f>SUMIFS('Aceite Virgen'!R$6:R$257,'Aceite Virgen'!$A$6:$A$257,"&gt;="&amp;$A274,'Aceite Virgen'!$B$6:$B$257,"&lt;="&amp;$B274)</f>
        <v>18.580000000000002</v>
      </c>
      <c r="S274" s="4">
        <f>SUMIFS('Aceite Virgen'!S$6:S$257,'Aceite Virgen'!$A$6:$A$257,"&gt;="&amp;$A274,'Aceite Virgen'!$B$6:$B$257,"&lt;="&amp;$B274)</f>
        <v>25.509999999999998</v>
      </c>
      <c r="T274" s="4">
        <f>SUMIFS('Aceite Virgen'!T$6:T$257,'Aceite Virgen'!$A$6:$A$257,"&gt;="&amp;$A274,'Aceite Virgen'!$B$6:$B$257,"&lt;="&amp;$B274)</f>
        <v>15.08</v>
      </c>
      <c r="U274" s="4">
        <f>SUMIFS('Aceite Virgen'!U$6:U$257,'Aceite Virgen'!$A$6:$A$257,"&gt;="&amp;$A274,'Aceite Virgen'!$B$6:$B$257,"&lt;="&amp;$B274)</f>
        <v>32.4</v>
      </c>
      <c r="V274" s="9"/>
      <c r="W274" s="9"/>
      <c r="X274" s="9"/>
      <c r="Y274" s="4">
        <f>SUMIFS('Aceite Virgen'!Y$6:Y$257,'Aceite Virgen'!$A$6:$A$257,"&gt;="&amp;$A274,'Aceite Virgen'!$B$6:$B$257,"&lt;="&amp;$B274)</f>
        <v>29.34</v>
      </c>
      <c r="Z274" s="4">
        <f>SUMIFS('Aceite Virgen'!Z$6:Z$257,'Aceite Virgen'!$A$6:$A$257,"&gt;="&amp;$A274,'Aceite Virgen'!$B$6:$B$257,"&lt;="&amp;$B274)</f>
        <v>22.31</v>
      </c>
      <c r="AA274" s="4">
        <f>SUMIFS('Aceite Virgen'!AA$6:AA$257,'Aceite Virgen'!$A$6:$A$257,"&gt;="&amp;$A274,'Aceite Virgen'!$B$6:$B$257,"&lt;="&amp;$B274)</f>
        <v>29.25</v>
      </c>
      <c r="AB274" s="4">
        <f>SUMIFS('Aceite Virgen'!AB$6:AB$257,'Aceite Virgen'!$A$6:$A$257,"&gt;="&amp;$A274,'Aceite Virgen'!$B$6:$B$257,"&lt;="&amp;$B274)</f>
        <v>43.45</v>
      </c>
      <c r="AC274" s="9"/>
      <c r="AD274" s="9"/>
      <c r="AE274" s="9"/>
      <c r="AF274" s="4">
        <f>SUMIFS('Aceite Virgen'!AF$6:AF$257,'Aceite Virgen'!$A$6:$A$257,"&gt;="&amp;$A274,'Aceite Virgen'!$B$6:$B$257,"&lt;="&amp;$B274)</f>
        <v>13.299999999999999</v>
      </c>
      <c r="AG274" s="4">
        <f>SUMIFS('Aceite Virgen'!AG$6:AG$257,'Aceite Virgen'!$A$6:$A$257,"&gt;="&amp;$A274,'Aceite Virgen'!$B$6:$B$257,"&lt;="&amp;$B274)</f>
        <v>24.59</v>
      </c>
      <c r="AH274" s="4">
        <f>SUMIFS('Aceite Virgen'!AH$6:AH$257,'Aceite Virgen'!$A$6:$A$257,"&gt;="&amp;$A274,'Aceite Virgen'!$B$6:$B$257,"&lt;="&amp;$B274)</f>
        <v>10.58</v>
      </c>
      <c r="AI274" s="4">
        <f>SUMIFS('Aceite Virgen'!AI$6:AI$257,'Aceite Virgen'!$A$6:$A$257,"&gt;="&amp;$A274,'Aceite Virgen'!$B$6:$B$257,"&lt;="&amp;$B274)</f>
        <v>64.510000000000005</v>
      </c>
      <c r="AJ274" s="9"/>
      <c r="AK274" s="9"/>
      <c r="AL274" s="9"/>
      <c r="AM274" s="4">
        <f>SUMIFS('Aceite Virgen'!AM$6:AM$257,'Aceite Virgen'!$A$6:$A$257,"&gt;="&amp;$A274,'Aceite Virgen'!$B$6:$B$257,"&lt;="&amp;$B274)</f>
        <v>14.46</v>
      </c>
      <c r="AN274" s="4">
        <f>SUMIFS('Aceite Virgen'!AN$6:AN$257,'Aceite Virgen'!$A$6:$A$257,"&gt;="&amp;$A274,'Aceite Virgen'!$B$6:$B$257,"&lt;="&amp;$B274)</f>
        <v>18.880000000000003</v>
      </c>
      <c r="AO274" s="4">
        <f>SUMIFS('Aceite Virgen'!AO$6:AO$257,'Aceite Virgen'!$A$6:$A$257,"&gt;="&amp;$A274,'Aceite Virgen'!$B$6:$B$257,"&lt;="&amp;$B274)</f>
        <v>12.66</v>
      </c>
      <c r="AP274" s="4">
        <f>SUMIFS('Aceite Virgen'!AP$6:AP$257,'Aceite Virgen'!$A$6:$A$257,"&gt;="&amp;$A274,'Aceite Virgen'!$B$6:$B$257,"&lt;="&amp;$B274)</f>
        <v>40.94</v>
      </c>
      <c r="AQ274" s="9"/>
      <c r="AR274" s="9"/>
      <c r="AT274" s="4">
        <f>SUMIFS('Aceite Virgen'!AT$6:AT$257,'Aceite Virgen'!$A$6:$A$257,"&gt;="&amp;$A274,'Aceite Virgen'!$B$6:$B$257,"&lt;="&amp;$B274)</f>
        <v>10.680000000000001</v>
      </c>
      <c r="AU274" s="4">
        <f>SUMIFS('Aceite Virgen'!AU$6:AU$257,'Aceite Virgen'!$A$6:$A$257,"&gt;="&amp;$A274,'Aceite Virgen'!$B$6:$B$257,"&lt;="&amp;$B274)</f>
        <v>14.35</v>
      </c>
      <c r="AV274" s="4">
        <f>SUMIFS('Aceite Virgen'!AV$6:AV$257,'Aceite Virgen'!$A$6:$A$257,"&gt;="&amp;$A274,'Aceite Virgen'!$B$6:$B$257,"&lt;="&amp;$B274)</f>
        <v>9.69</v>
      </c>
      <c r="AW274" s="4">
        <f>SUMIFS('Aceite Virgen'!AW$6:AW$257,'Aceite Virgen'!$A$6:$A$257,"&gt;="&amp;$A274,'Aceite Virgen'!$B$6:$B$257,"&lt;="&amp;$B274)</f>
        <v>55.730000000000004</v>
      </c>
      <c r="BA274" s="4">
        <f>SUMIFS('Aceite Virgen'!BA$6:BA$257,'Aceite Virgen'!$A$6:$A$257,"&gt;="&amp;A274,'Aceite Virgen'!$B$6:$B$257,"&lt;="&amp;B274)</f>
        <v>12.540000000000001</v>
      </c>
      <c r="BB274" s="4">
        <f>SUMIFS('Aceite Virgen'!BB$6:BB$257,'Aceite Virgen'!$A$6:$A$257,"&gt;="&amp;$A274,'Aceite Virgen'!$B$6:$B$257,"&lt;="&amp;$B274)</f>
        <v>12</v>
      </c>
      <c r="BC274" s="4">
        <f>SUMIFS('Aceite Virgen'!BC$6:BC$257,'Aceite Virgen'!$A$6:$A$257,"&gt;="&amp;$A274,'Aceite Virgen'!$B$6:$B$257,"&lt;="&amp;$B274)</f>
        <v>10.71</v>
      </c>
      <c r="BD274" s="4">
        <f>SUMIFS('Aceite Virgen'!BD$6:BD$257,'Aceite Virgen'!$A$6:$A$257,"&gt;="&amp;$A274,'Aceite Virgen'!$B$6:$B$257,"&lt;="&amp;$B274)</f>
        <v>47.61</v>
      </c>
      <c r="BH274" s="4">
        <f>SUMIFS('Aceite Virgen'!BH$6:BH$257,'Aceite Virgen'!$A$6:$A$257,"&gt;="&amp;$A274,'Aceite Virgen'!$B$6:$B$257,"&lt;="&amp;$B274)</f>
        <v>14.649999999999999</v>
      </c>
      <c r="BI274" s="4">
        <f>SUMIFS('Aceite Virgen'!BI$6:BI$257,'Aceite Virgen'!$A$6:$A$257,"&gt;="&amp;$A274,'Aceite Virgen'!$B$6:$B$257,"&lt;="&amp;$B274)</f>
        <v>11.940000000000001</v>
      </c>
      <c r="BJ274" s="4">
        <f>SUMIFS('Aceite Virgen'!BJ$6:BJ$257,'Aceite Virgen'!$A$6:$A$257,"&gt;="&amp;$A274,'Aceite Virgen'!$B$6:$B$257,"&lt;="&amp;$B274)</f>
        <v>12.9</v>
      </c>
      <c r="BK274" s="4">
        <f>SUMIFS('Aceite Virgen'!BK$6:BK$257,'Aceite Virgen'!$A$6:$A$257,"&gt;="&amp;$A274,'Aceite Virgen'!$B$6:$B$257,"&lt;="&amp;$B274)</f>
        <v>72.16</v>
      </c>
      <c r="BO274" s="4">
        <f>SUMIFS('Aceite Virgen'!BO$6:BO$257,'Aceite Virgen'!$A$6:$A$257,"&gt;="&amp;$A274,'Aceite Virgen'!$B$6:$B$257,"&lt;="&amp;$B274)</f>
        <v>13.6</v>
      </c>
      <c r="BP274" s="4">
        <f>SUMIFS('Aceite Virgen'!BP$6:BP$257,'Aceite Virgen'!$A$6:$A$257,"&gt;="&amp;$A274,'Aceite Virgen'!$B$6:$B$257,"&lt;="&amp;$B274)</f>
        <v>21.1</v>
      </c>
      <c r="BQ274" s="4">
        <f>SUMIFS('Aceite Virgen'!BQ$6:BQ$257,'Aceite Virgen'!$A$6:$A$257,"&gt;="&amp;$A274,'Aceite Virgen'!$B$6:$B$257,"&lt;="&amp;$B274)</f>
        <v>12.530000000000001</v>
      </c>
      <c r="BR274" s="4">
        <f>SUMIFS('Aceite Virgen'!BR$6:BR$257,'Aceite Virgen'!$A$6:$A$257,"&gt;="&amp;$A274,'Aceite Virgen'!$B$6:$B$257,"&lt;="&amp;$B274)</f>
        <v>27.99</v>
      </c>
      <c r="BV274" s="4">
        <f>SUMIFS('Aceite Virgen'!BV$6:BV$257,'Aceite Virgen'!$A$6:$A$257,"&gt;="&amp;$A274,'Aceite Virgen'!$B$6:$B$257,"&lt;="&amp;$B274)</f>
        <v>11.469999999999999</v>
      </c>
      <c r="BW274" s="4">
        <f>SUMIFS('Aceite Virgen'!BW$6:BW$257,'Aceite Virgen'!$A$6:$A$257,"&gt;="&amp;$A274,'Aceite Virgen'!$B$6:$B$257,"&lt;="&amp;$B274)</f>
        <v>3.52</v>
      </c>
      <c r="BX274" s="4">
        <f>SUMIFS('Aceite Virgen'!BX$6:BX$257,'Aceite Virgen'!$A$6:$A$257,"&gt;="&amp;$A274,'Aceite Virgen'!$B$6:$B$257,"&lt;="&amp;$B274)</f>
        <v>11.59</v>
      </c>
      <c r="BY274" s="4">
        <f>SUMIFS('Aceite Virgen'!BY$6:BY$257,'Aceite Virgen'!$A$6:$A$257,"&gt;="&amp;$A274,'Aceite Virgen'!$B$6:$B$257,"&lt;="&amp;$B274)</f>
        <v>44.73</v>
      </c>
      <c r="CC274" s="4">
        <f>SUMIFS('Aceite Virgen'!CC$6:CC$257,'Aceite Virgen'!$A$6:$A$257,"&gt;="&amp;$A274,'Aceite Virgen'!$B$6:$B$257,"&lt;="&amp;$B274)</f>
        <v>5.0599999999999996</v>
      </c>
      <c r="CD274" s="4">
        <f>SUMIFS('Aceite Virgen'!CD$6:CD$257,'Aceite Virgen'!$A$6:$A$257,"&gt;="&amp;$A274,'Aceite Virgen'!$B$6:$B$257,"&lt;="&amp;$B274)</f>
        <v>1.05</v>
      </c>
      <c r="CE274" s="4">
        <f>SUMIFS('Aceite Virgen'!CE$6:CE$257,'Aceite Virgen'!$A$6:$A$257,"&gt;="&amp;$A274,'Aceite Virgen'!$B$6:$B$257,"&lt;="&amp;$B274)</f>
        <v>5.45</v>
      </c>
      <c r="CF274" s="4">
        <f>SUMIFS('Aceite Virgen'!CF$6:CF$257,'Aceite Virgen'!$A$6:$A$257,"&gt;="&amp;$A274,'Aceite Virgen'!$B$6:$B$257,"&lt;="&amp;$B274)</f>
        <v>7.76</v>
      </c>
      <c r="CJ274" s="4">
        <f>SUMIFS('Aceite Virgen'!CJ$6:CJ$257,'Aceite Virgen'!$A$6:$A$257,"&gt;="&amp;$A274,'Aceite Virgen'!$B$6:$B$257,"&lt;="&amp;$B274)</f>
        <v>0.19</v>
      </c>
      <c r="CK274" s="4">
        <f>SUMIFS('Aceite Virgen'!CK$6:CK$257,'Aceite Virgen'!$A$6:$A$257,"&gt;="&amp;$A274,'Aceite Virgen'!$B$6:$B$257,"&lt;="&amp;$B274)</f>
        <v>0</v>
      </c>
      <c r="CL274" s="4">
        <f>SUMIFS('Aceite Virgen'!CL$6:CL$257,'Aceite Virgen'!$A$6:$A$257,"&gt;="&amp;$A274,'Aceite Virgen'!$B$6:$B$257,"&lt;="&amp;$B274)</f>
        <v>0.23</v>
      </c>
      <c r="CM274" s="4">
        <f>SUMIFS('Aceite Virgen'!CM$6:CM$257,'Aceite Virgen'!$A$6:$A$257,"&gt;="&amp;$A274,'Aceite Virgen'!$B$6:$B$257,"&lt;="&amp;$B274)</f>
        <v>0</v>
      </c>
      <c r="CQ274" s="4">
        <f>SUMIFS('Aceite Virgen'!CQ$6:CQ$257,'Aceite Virgen'!$A$6:$A$257,"&gt;="&amp;$A274,'Aceite Virgen'!$B$6:$B$257,"&lt;="&amp;$B274)</f>
        <v>0.55000000000000004</v>
      </c>
      <c r="CR274" s="4">
        <f>SUMIFS('Aceite Virgen'!CR$6:CR$257,'Aceite Virgen'!$A$6:$A$257,"&gt;="&amp;$A274,'Aceite Virgen'!$B$6:$B$257,"&lt;="&amp;$B274)</f>
        <v>0</v>
      </c>
      <c r="CS274" s="4">
        <f>SUMIFS('Aceite Virgen'!CS$6:CS$257,'Aceite Virgen'!$A$6:$A$257,"&gt;="&amp;$A274,'Aceite Virgen'!$B$6:$B$257,"&lt;="&amp;$B274)</f>
        <v>0.46</v>
      </c>
      <c r="CT274" s="4">
        <f>SUMIFS('Aceite Virgen'!CT$6:CT$257,'Aceite Virgen'!$A$6:$A$257,"&gt;="&amp;$A274,'Aceite Virgen'!$B$6:$B$257,"&lt;="&amp;$B274)</f>
        <v>0</v>
      </c>
      <c r="CX274" s="4">
        <f>SUMIFS('Aceite Virgen'!CX$6:CX$257,'Aceite Virgen'!$A$6:$A$257,"&gt;="&amp;$A274,'Aceite Virgen'!$B$6:$B$257,"&lt;="&amp;$B274)</f>
        <v>0.67</v>
      </c>
      <c r="CY274" s="4">
        <f>SUMIFS('Aceite Virgen'!CY$6:CY$257,'Aceite Virgen'!$A$6:$A$257,"&gt;="&amp;$A274,'Aceite Virgen'!$B$6:$B$257,"&lt;="&amp;$B274)</f>
        <v>0</v>
      </c>
      <c r="CZ274" s="4">
        <f>SUMIFS('Aceite Virgen'!CZ$6:CZ$257,'Aceite Virgen'!$A$6:$A$257,"&gt;="&amp;$A274,'Aceite Virgen'!$B$6:$B$257,"&lt;="&amp;$B274)</f>
        <v>0.94</v>
      </c>
      <c r="DA274" s="4">
        <f>SUMIFS('Aceite Virgen'!DA$6:DA$257,'Aceite Virgen'!$A$6:$A$257,"&gt;="&amp;$A274,'Aceite Virgen'!$B$6:$B$257,"&lt;="&amp;$B274)</f>
        <v>0</v>
      </c>
      <c r="DE274" s="4">
        <f>SUMIFS('Aceite Virgen'!DE$6:DE$257,'Aceite Virgen'!$A$6:$A$257,"&gt;="&amp;$A274,'Aceite Virgen'!$B$6:$B$257,"&lt;="&amp;$B274)</f>
        <v>0.24</v>
      </c>
      <c r="DF274" s="4">
        <f>SUMIFS('Aceite Virgen'!DF$6:DF$257,'Aceite Virgen'!$A$6:$A$257,"&gt;="&amp;$A274,'Aceite Virgen'!$B$6:$B$257,"&lt;="&amp;$B274)</f>
        <v>0</v>
      </c>
      <c r="DG274" s="4">
        <f>SUMIFS('Aceite Virgen'!DG$6:DG$257,'Aceite Virgen'!$A$6:$A$257,"&gt;="&amp;$A274,'Aceite Virgen'!$B$6:$B$257,"&lt;="&amp;$B274)</f>
        <v>0.13</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0.43</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7.43</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0.34</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1.82</v>
      </c>
      <c r="EV274" s="4">
        <f>SUMIFS('Aceite Virgen'!EV$6:EV$257,'Aceite Virgen'!$A$6:$A$257,"&gt;="&amp;$A274,'Aceite Virgen'!$B$6:$B$257,"&lt;="&amp;$B274)</f>
        <v>2.7</v>
      </c>
      <c r="EW274" s="4">
        <f>SUMIFS('Aceite Virgen'!EW$6:EW$257,'Aceite Virgen'!$A$6:$A$257,"&gt;="&amp;$A274,'Aceite Virgen'!$B$6:$B$257,"&lt;="&amp;$B274)</f>
        <v>0.66</v>
      </c>
      <c r="EX274" s="4">
        <f>SUMIFS('Aceite Virgen'!EX$6:EX$257,'Aceite Virgen'!$A$6:$A$257,"&gt;="&amp;$A274,'Aceite Virgen'!$B$6:$B$257,"&lt;="&amp;$B274)</f>
        <v>4.7699999999999996</v>
      </c>
      <c r="FB274" s="4">
        <f>SUMIFS('Aceite Virgen'!FB$6:FB$257,'Aceite Virgen'!$A$6:$A$257,"&gt;="&amp;$A274,'Aceite Virgen'!$B$6:$B$257,"&lt;="&amp;$B274)</f>
        <v>0.12</v>
      </c>
      <c r="FC274" s="4">
        <f>SUMIFS('Aceite Virgen'!FC$6:FC$257,'Aceite Virgen'!$A$6:$A$257,"&gt;="&amp;$A274,'Aceite Virgen'!$B$6:$B$257,"&lt;="&amp;$B274)</f>
        <v>0.67</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0.76</v>
      </c>
      <c r="FJ274" s="4">
        <f>SUMIFS('Aceite Virgen'!FJ$6:FJ$257,'Aceite Virgen'!$A$6:$A$257,"&gt;="&amp;$A274,'Aceite Virgen'!$B$6:$B$257,"&lt;="&amp;$B274)</f>
        <v>2.62</v>
      </c>
      <c r="FK274" s="4">
        <f>SUMIFS('Aceite Virgen'!FK$6:FK$257,'Aceite Virgen'!$A$6:$A$257,"&gt;="&amp;$A274,'Aceite Virgen'!$B$6:$B$257,"&lt;="&amp;$B274)</f>
        <v>0.35</v>
      </c>
      <c r="FL274" s="4">
        <f>SUMIFS('Aceite Virgen'!FL$6:FL$257,'Aceite Virgen'!$A$6:$A$257,"&gt;="&amp;$A274,'Aceite Virgen'!$B$6:$B$257,"&lt;="&amp;$B274)</f>
        <v>0</v>
      </c>
      <c r="FP274" s="4">
        <f>SUMIFS('Aceite Virgen'!FP$6:FP$257,'Aceite Virgen'!$A$6:$A$257,"&gt;="&amp;$A274,'Aceite Virgen'!$B$6:$B$257,"&lt;="&amp;$B274)</f>
        <v>0.38</v>
      </c>
      <c r="FQ274" s="4">
        <f>SUMIFS('Aceite Virgen'!FQ$6:FQ$257,'Aceite Virgen'!$A$6:$A$257,"&gt;="&amp;$A274,'Aceite Virgen'!$B$6:$B$257,"&lt;="&amp;$B274)</f>
        <v>0</v>
      </c>
      <c r="FR274" s="4">
        <f>SUMIFS('Aceite Virgen'!FR$6:FR$257,'Aceite Virgen'!$A$6:$A$257,"&gt;="&amp;$A274,'Aceite Virgen'!$B$6:$B$257,"&lt;="&amp;$B274)</f>
        <v>0.56999999999999995</v>
      </c>
      <c r="FS274" s="4">
        <f>SUMIFS('Aceite Virgen'!FS$6:FS$257,'Aceite Virgen'!$A$6:$A$257,"&gt;="&amp;$A274,'Aceite Virgen'!$B$6:$B$257,"&lt;="&amp;$B274)</f>
        <v>0</v>
      </c>
      <c r="FW274" s="4">
        <f>SUMIFS('Aceite Virgen'!FW$6:FW$257,'Aceite Virgen'!$A$6:$A$257,"&gt;="&amp;$A274,'Aceite Virgen'!$B$6:$B$257,"&lt;="&amp;$B274)</f>
        <v>1.02</v>
      </c>
      <c r="FX274" s="4">
        <f>SUMIFS('Aceite Virgen'!FX$6:FX$257,'Aceite Virgen'!$A$6:$A$257,"&gt;="&amp;$A274,'Aceite Virgen'!$B$6:$B$257,"&lt;="&amp;$B274)</f>
        <v>0</v>
      </c>
      <c r="FY274" s="4">
        <f>SUMIFS('Aceite Virgen'!FY$6:FY$257,'Aceite Virgen'!$A$6:$A$257,"&gt;="&amp;$A274,'Aceite Virgen'!$B$6:$B$257,"&lt;="&amp;$B274)</f>
        <v>1.4</v>
      </c>
      <c r="FZ274" s="4">
        <f>SUMIFS('Aceite Virgen'!FZ$6:FZ$257,'Aceite Virgen'!$A$6:$A$257,"&gt;="&amp;$A274,'Aceite Virgen'!$B$6:$B$257,"&lt;="&amp;$B274)</f>
        <v>0</v>
      </c>
      <c r="GD274" s="4">
        <f>SUMIFS('Aceite Virgen'!GD$6:GD$257,'Aceite Virgen'!$A$6:$A$257,"&gt;="&amp;$A274,'Aceite Virgen'!$B$6:$B$257,"&lt;="&amp;$B274)</f>
        <v>0.51</v>
      </c>
      <c r="GE274" s="4">
        <f>SUMIFS('Aceite Virgen'!GE$6:GE$257,'Aceite Virgen'!$A$6:$A$257,"&gt;="&amp;$A274,'Aceite Virgen'!$B$6:$B$257,"&lt;="&amp;$B274)</f>
        <v>1.56</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0.3</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1.96</v>
      </c>
      <c r="GR274" s="4">
        <f>SUMIFS('Aceite Virgen'!GR$6:GR$257,'Aceite Virgen'!$A$6:$A$257,"&gt;="&amp;$A274,'Aceite Virgen'!$B$6:$B$257,"&lt;="&amp;$B274)</f>
        <v>3.05</v>
      </c>
      <c r="GS274" s="4">
        <f>SUMIFS('Aceite Virgen'!GS$6:GS$257,'Aceite Virgen'!$A$6:$A$257,"&gt;="&amp;$A274,'Aceite Virgen'!$B$6:$B$257,"&lt;="&amp;$B274)</f>
        <v>0</v>
      </c>
      <c r="GT274" s="4">
        <f>SUMIFS('Aceite Virgen'!GT$6:GT$257,'Aceite Virgen'!$A$6:$A$257,"&gt;="&amp;$A274,'Aceite Virgen'!$B$6:$B$257,"&lt;="&amp;$B274)</f>
        <v>2.9699999999999998</v>
      </c>
      <c r="GU274" s="4">
        <f>SUMIFS('Aceite Virgen'!GU$6:GU$257,'Aceite Virgen'!$A$6:$A$257,"&gt;="&amp;$A274,'Aceite Virgen'!$B$6:$B$257,"&lt;="&amp;$B274)</f>
        <v>5.77</v>
      </c>
      <c r="GY274" s="4">
        <f>SUMIFS('Aceite Virgen'!GY$6:GY$257,'Aceite Virgen'!$A$6:$A$257,"&gt;="&amp;$A274,'Aceite Virgen'!$B$6:$B$257,"&lt;="&amp;$B274)</f>
        <v>0.17</v>
      </c>
      <c r="GZ274" s="4">
        <f>SUMIFS('Aceite Virgen'!GZ$6:GZ$257,'Aceite Virgen'!$A$6:$A$257,"&gt;="&amp;$A274,'Aceite Virgen'!$B$6:$B$257,"&lt;="&amp;$B274)</f>
        <v>0</v>
      </c>
      <c r="HA274" s="4">
        <f>SUMIFS('Aceite Virgen'!HA$6:HA$257,'Aceite Virgen'!$A$6:$A$257,"&gt;="&amp;$A274,'Aceite Virgen'!$B$6:$B$257,"&lt;="&amp;$B274)</f>
        <v>0.22</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0.06</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0.84</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0.24</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2.48</v>
      </c>
      <c r="IH274" s="4">
        <f>SUMIFS('Aceite Virgen'!IH$6:IH$257,'Aceite Virgen'!$A$6:$A$257,"&gt;="&amp;$A274,'Aceite Virgen'!$B$6:$B$257,"&lt;="&amp;$B274)</f>
        <v>0.48</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3.93</v>
      </c>
      <c r="IO274" s="4">
        <f>SUMIFS('Aceite Virgen'!IO$6:IO$257,'Aceite Virgen'!$A$6:$A$257,"&gt;="&amp;$A274,'Aceite Virgen'!$B$6:$B$257,"&lt;="&amp;$B274)</f>
        <v>0.41</v>
      </c>
      <c r="IP274" s="4">
        <f>SUMIFS('Aceite Virgen'!IP$6:IP$257,'Aceite Virgen'!$A$6:$A$257,"&gt;="&amp;$A274,'Aceite Virgen'!$B$6:$B$257,"&lt;="&amp;$B274)</f>
        <v>0</v>
      </c>
      <c r="IQ274" s="4">
        <f>SUMIFS('Aceite Virgen'!IQ$6:IQ$257,'Aceite Virgen'!$A$6:$A$257,"&gt;="&amp;$A274,'Aceite Virgen'!$B$6:$B$257,"&lt;="&amp;$B274)</f>
        <v>0.41</v>
      </c>
      <c r="IR274" s="4">
        <f>SUMIFS('Aceite Virgen'!IR$6:IR$257,'Aceite Virgen'!$A$6:$A$257,"&gt;="&amp;$A274,'Aceite Virgen'!$B$6:$B$257,"&lt;="&amp;$B274)</f>
        <v>0.85</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0.28999999999999998</v>
      </c>
      <c r="JD274" s="4">
        <f>SUMIFS('Aceite Virgen'!JD$6:JD$257,'Aceite Virgen'!$A$6:$A$257,"&gt;="&amp;$A274,'Aceite Virgen'!$B$6:$B$257,"&lt;="&amp;$B274)</f>
        <v>0</v>
      </c>
      <c r="JE274" s="4">
        <f>SUMIFS('Aceite Virgen'!JE$6:JE$257,'Aceite Virgen'!$A$6:$A$257,"&gt;="&amp;$A274,'Aceite Virgen'!$B$6:$B$257,"&lt;="&amp;$B274)</f>
        <v>0.45</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0.33</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2.46</v>
      </c>
      <c r="JX274" s="4">
        <f>SUMIFS('Aceite Virgen'!JX$6:JX$257,'Aceite Virgen'!$A$6:$A$257,"&gt;="&amp;$A274,'Aceite Virgen'!$B$6:$B$257,"&lt;="&amp;$B274)</f>
        <v>0.1</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0.91</v>
      </c>
      <c r="KE274" s="4">
        <f>SUMIFS('Aceite Virgen'!KE$6:KE$257,'Aceite Virgen'!$A$6:$A$257,"&gt;="&amp;$A274,'Aceite Virgen'!$B$6:$B$257,"&lt;="&amp;$B274)</f>
        <v>0.36</v>
      </c>
      <c r="KF274" s="4">
        <f>SUMIFS('Aceite Virgen'!KF$6:KF$257,'Aceite Virgen'!$A$6:$A$257,"&gt;="&amp;$A274,'Aceite Virgen'!$B$6:$B$257,"&lt;="&amp;$B274)</f>
        <v>0.38</v>
      </c>
      <c r="KG274" s="4">
        <f>SUMIFS('Aceite Virgen'!KG$6:KG$257,'Aceite Virgen'!$A$6:$A$257,"&gt;="&amp;$A274,'Aceite Virgen'!$B$6:$B$257,"&lt;="&amp;$B274)</f>
        <v>0</v>
      </c>
      <c r="KH274" s="4">
        <f>SUMIFS('Aceite Virgen'!KH$6:KH$257,'Aceite Virgen'!$A$6:$A$257,"&gt;="&amp;$A274,'Aceite Virgen'!$B$6:$B$257,"&lt;="&amp;$B274)</f>
        <v>2.66</v>
      </c>
      <c r="KL274" s="4">
        <f>SUMIFS('Aceite Virgen'!KL$6:KL$257,'Aceite Virgen'!$A$6:$A$257,"&gt;="&amp;$A274,'Aceite Virgen'!$B$6:$B$257,"&lt;="&amp;$B274)</f>
        <v>1.55</v>
      </c>
      <c r="KM274" s="4">
        <f>SUMIFS('Aceite Virgen'!KM$6:KM$257,'Aceite Virgen'!$A$6:$A$257,"&gt;="&amp;$A274,'Aceite Virgen'!$B$6:$B$257,"&lt;="&amp;$B274)</f>
        <v>1.96</v>
      </c>
      <c r="KN274" s="4">
        <f>SUMIFS('Aceite Virgen'!KN$6:KN$257,'Aceite Virgen'!$A$6:$A$257,"&gt;="&amp;$A274,'Aceite Virgen'!$B$6:$B$257,"&lt;="&amp;$B274)</f>
        <v>0</v>
      </c>
      <c r="KO274" s="4">
        <f>SUMIFS('Aceite Virgen'!KO$6:KO$257,'Aceite Virgen'!$A$6:$A$257,"&gt;="&amp;$A274,'Aceite Virgen'!$B$6:$B$257,"&lt;="&amp;$B274)</f>
        <v>9.27</v>
      </c>
      <c r="KS274" s="4">
        <f>SUMIFS('Aceite Virgen'!KS$6:KS$257,'Aceite Virgen'!$A$6:$A$257,"&gt;="&amp;$A274,'Aceite Virgen'!$B$6:$B$257,"&lt;="&amp;$B274)</f>
        <v>1.38</v>
      </c>
      <c r="KT274" s="4">
        <f>SUMIFS('Aceite Virgen'!KT$6:KT$257,'Aceite Virgen'!$A$6:$A$257,"&gt;="&amp;$A274,'Aceite Virgen'!$B$6:$B$257,"&lt;="&amp;$B274)</f>
        <v>2.83</v>
      </c>
      <c r="KU274" s="4">
        <f>SUMIFS('Aceite Virgen'!KU$6:KU$257,'Aceite Virgen'!$A$6:$A$257,"&gt;="&amp;$A274,'Aceite Virgen'!$B$6:$B$257,"&lt;="&amp;$B274)</f>
        <v>1.28</v>
      </c>
      <c r="KV274" s="4">
        <f>SUMIFS('Aceite Virgen'!KV$6:KV$257,'Aceite Virgen'!$A$6:$A$257,"&gt;="&amp;$A274,'Aceite Virgen'!$B$6:$B$257,"&lt;="&amp;$B274)</f>
        <v>0.81</v>
      </c>
      <c r="KZ274" s="4">
        <f>SUMIFS('Aceite Virgen'!KZ$6:KZ$257,'Aceite Virgen'!$A$6:$A$257,"&gt;="&amp;$A274,'Aceite Virgen'!$B$6:$B$257,"&lt;="&amp;$B274)</f>
        <v>1.44</v>
      </c>
      <c r="LA274" s="4">
        <f>SUMIFS('Aceite Virgen'!LA$6:LA$257,'Aceite Virgen'!$A$6:$A$257,"&gt;="&amp;$A274,'Aceite Virgen'!$B$6:$B$257,"&lt;="&amp;$B274)</f>
        <v>9.5399999999999991</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3.56</v>
      </c>
      <c r="LH274" s="4">
        <f>SUMIFS('Aceite Virgen'!LH$6:LH$257,'Aceite Virgen'!$A$6:$A$257,"&gt;="&amp;$A274,'Aceite Virgen'!$B$6:$B$257,"&lt;="&amp;$B274)</f>
        <v>7.24</v>
      </c>
      <c r="LI274" s="4">
        <f>SUMIFS('Aceite Virgen'!LI$6:LI$257,'Aceite Virgen'!$A$6:$A$257,"&gt;="&amp;$A274,'Aceite Virgen'!$B$6:$B$257,"&lt;="&amp;$B274)</f>
        <v>1.69</v>
      </c>
      <c r="LJ274" s="4">
        <f>SUMIFS('Aceite Virgen'!LJ$6:LJ$257,'Aceite Virgen'!$A$6:$A$257,"&gt;="&amp;$A274,'Aceite Virgen'!$B$6:$B$257,"&lt;="&amp;$B274)</f>
        <v>0</v>
      </c>
      <c r="LN274" s="4">
        <f>SUMIFS('Aceite Virgen'!LN$6:LN$257,'Aceite Virgen'!$A$6:$A$257,"&gt;="&amp;$A274,'Aceite Virgen'!$B$6:$B$257,"&lt;="&amp;$B274)</f>
        <v>3.75</v>
      </c>
      <c r="LO274" s="4">
        <f>SUMIFS('Aceite Virgen'!LO$6:LO$257,'Aceite Virgen'!$A$6:$A$257,"&gt;="&amp;$A274,'Aceite Virgen'!$B$6:$B$257,"&lt;="&amp;$B274)</f>
        <v>13.33</v>
      </c>
      <c r="LP274" s="4">
        <f>SUMIFS('Aceite Virgen'!LP$6:LP$257,'Aceite Virgen'!$A$6:$A$257,"&gt;="&amp;$A274,'Aceite Virgen'!$B$6:$B$257,"&lt;="&amp;$B274)</f>
        <v>2.74</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1.1599999999999999</v>
      </c>
      <c r="MJ274" s="4">
        <f>SUMIFS('Aceite Virgen'!MJ$6:MJ$257,'Aceite Virgen'!$A$6:$A$257,"&gt;="&amp;$A274,'Aceite Virgen'!$B$6:$B$257,"&lt;="&amp;$B274)</f>
        <v>0</v>
      </c>
      <c r="MK274" s="4">
        <f>SUMIFS('Aceite Virgen'!MK$6:MK$257,'Aceite Virgen'!$A$6:$A$257,"&gt;="&amp;$A274,'Aceite Virgen'!$B$6:$B$257,"&lt;="&amp;$B274)</f>
        <v>1.76</v>
      </c>
      <c r="ML274" s="4">
        <f>SUMIFS('Aceite Virgen'!ML$6:ML$257,'Aceite Virgen'!$A$6:$A$257,"&gt;="&amp;$A274,'Aceite Virgen'!$B$6:$B$257,"&lt;="&amp;$B274)</f>
        <v>0</v>
      </c>
      <c r="MP274" s="4">
        <f>SUMIFS('Aceite Virgen'!MP$6:MP$257,'Aceite Virgen'!$A$6:$A$257,"&gt;="&amp;$A274,'Aceite Virgen'!$B$6:$B$257,"&lt;="&amp;$B274)</f>
        <v>1.08</v>
      </c>
      <c r="MQ274" s="4">
        <f>SUMIFS('Aceite Virgen'!MQ$6:MQ$257,'Aceite Virgen'!$A$6:$A$257,"&gt;="&amp;$A274,'Aceite Virgen'!$B$6:$B$257,"&lt;="&amp;$B274)</f>
        <v>0</v>
      </c>
      <c r="MR274" s="4">
        <f>SUMIFS('Aceite Virgen'!MR$6:MR$257,'Aceite Virgen'!$A$6:$A$257,"&gt;="&amp;$A274,'Aceite Virgen'!$B$6:$B$257,"&lt;="&amp;$B274)</f>
        <v>0.4</v>
      </c>
      <c r="MS274" s="4">
        <f>SUMIFS('Aceite Virgen'!MS$6:MS$257,'Aceite Virgen'!$A$6:$A$257,"&gt;="&amp;$A274,'Aceite Virgen'!$B$6:$B$257,"&lt;="&amp;$B274)</f>
        <v>5.6</v>
      </c>
      <c r="MW274" s="4">
        <f>SUMIFS('Aceite Virgen'!MW$6:MW$257,'Aceite Virgen'!$A$6:$A$257,"&gt;="&amp;$A274,'Aceite Virgen'!$B$6:$B$257,"&lt;="&amp;$B274)</f>
        <v>1.17</v>
      </c>
      <c r="MX274" s="4">
        <f>SUMIFS('Aceite Virgen'!MX$6:MX$257,'Aceite Virgen'!$A$6:$A$257,"&gt;="&amp;$A274,'Aceite Virgen'!$B$6:$B$257,"&lt;="&amp;$B274)</f>
        <v>0</v>
      </c>
      <c r="MY274" s="4">
        <f>SUMIFS('Aceite Virgen'!MY$6:MY$257,'Aceite Virgen'!$A$6:$A$257,"&gt;="&amp;$A274,'Aceite Virgen'!$B$6:$B$257,"&lt;="&amp;$B274)</f>
        <v>0.49</v>
      </c>
      <c r="MZ274" s="4">
        <f>SUMIFS('Aceite Virgen'!MZ$6:MZ$257,'Aceite Virgen'!$A$6:$A$257,"&gt;="&amp;$A274,'Aceite Virgen'!$B$6:$B$257,"&lt;="&amp;$B274)</f>
        <v>5.23</v>
      </c>
      <c r="ND274" s="4">
        <f>SUMIFS('Aceite Virgen'!ND$6:ND$257,'Aceite Virgen'!$A$6:$A$257,"&gt;="&amp;$A274,'Aceite Virgen'!$B$6:$B$257,"&lt;="&amp;$B274)</f>
        <v>2.2400000000000002</v>
      </c>
      <c r="NE274" s="4">
        <f>SUMIFS('Aceite Virgen'!NE$6:NE$257,'Aceite Virgen'!$A$6:$A$257,"&gt;="&amp;$A274,'Aceite Virgen'!$B$6:$B$257,"&lt;="&amp;$B274)</f>
        <v>0</v>
      </c>
      <c r="NF274" s="4">
        <f>SUMIFS('Aceite Virgen'!NF$6:NF$257,'Aceite Virgen'!$A$6:$A$257,"&gt;="&amp;$A274,'Aceite Virgen'!$B$6:$B$257,"&lt;="&amp;$B274)</f>
        <v>3.85</v>
      </c>
      <c r="NG274" s="4">
        <f>SUMIFS('Aceite Virgen'!NG$6:NG$257,'Aceite Virgen'!$A$6:$A$257,"&gt;="&amp;$A274,'Aceite Virgen'!$B$6:$B$257,"&lt;="&amp;$B274)</f>
        <v>0</v>
      </c>
      <c r="NK274" s="4">
        <f>SUMIFS('Aceite Virgen'!NK$6:NK$257,'Aceite Virgen'!$A$6:$A$257,"&gt;="&amp;$A274,'Aceite Virgen'!$B$6:$B$257,"&lt;="&amp;$B274)</f>
        <v>2.29</v>
      </c>
      <c r="NL274" s="4">
        <f>SUMIFS('Aceite Virgen'!NL$6:NL$257,'Aceite Virgen'!$A$6:$A$257,"&gt;="&amp;$A274,'Aceite Virgen'!$B$6:$B$257,"&lt;="&amp;$B274)</f>
        <v>0</v>
      </c>
      <c r="NM274" s="4">
        <f>SUMIFS('Aceite Virgen'!NM$6:NM$257,'Aceite Virgen'!$A$6:$A$257,"&gt;="&amp;$A274,'Aceite Virgen'!$B$6:$B$257,"&lt;="&amp;$B274)</f>
        <v>3.7</v>
      </c>
      <c r="NN274" s="4">
        <f>SUMIFS('Aceite Virgen'!NN$6:NN$257,'Aceite Virgen'!$A$6:$A$257,"&gt;="&amp;$A274,'Aceite Virgen'!$B$6:$B$257,"&lt;="&amp;$B274)</f>
        <v>0</v>
      </c>
      <c r="NR274" s="4">
        <f>SUMIFS('Aceite Virgen'!NR$6:NR$257,'Aceite Virgen'!$A$6:$A$257,"&gt;="&amp;$A274,'Aceite Virgen'!$B$6:$B$257,"&lt;="&amp;$B274)</f>
        <v>1.05</v>
      </c>
      <c r="NS274" s="4">
        <f>SUMIFS('Aceite Virgen'!NS$6:NS$257,'Aceite Virgen'!$A$6:$A$257,"&gt;="&amp;$A274,'Aceite Virgen'!$B$6:$B$257,"&lt;="&amp;$B274)</f>
        <v>0</v>
      </c>
      <c r="NT274" s="4">
        <f>SUMIFS('Aceite Virgen'!NT$6:NT$257,'Aceite Virgen'!$A$6:$A$257,"&gt;="&amp;$A274,'Aceite Virgen'!$B$6:$B$257,"&lt;="&amp;$B274)</f>
        <v>1.9</v>
      </c>
      <c r="NU274" s="4">
        <f>SUMIFS('Aceite Virgen'!NU$6:NU$257,'Aceite Virgen'!$A$6:$A$257,"&gt;="&amp;$A274,'Aceite Virgen'!$B$6:$B$257,"&lt;="&amp;$B274)</f>
        <v>0</v>
      </c>
      <c r="NY274" s="4">
        <f>SUMIFS('Aceite Virgen'!NY$6:NY$257,'Aceite Virgen'!$A$6:$A$257,"&gt;="&amp;$A274,'Aceite Virgen'!$B$6:$B$257,"&lt;="&amp;$B274)</f>
        <v>3.11</v>
      </c>
      <c r="NZ274" s="4">
        <f>SUMIFS('Aceite Virgen'!NZ$6:NZ$257,'Aceite Virgen'!$A$6:$A$257,"&gt;="&amp;$A274,'Aceite Virgen'!$B$6:$B$257,"&lt;="&amp;$B274)</f>
        <v>0</v>
      </c>
      <c r="OA274" s="4">
        <f>SUMIFS('Aceite Virgen'!OA$6:OA$257,'Aceite Virgen'!$A$6:$A$257,"&gt;="&amp;$A274,'Aceite Virgen'!$B$6:$B$257,"&lt;="&amp;$B274)</f>
        <v>4.4800000000000004</v>
      </c>
      <c r="OB274" s="4">
        <f>SUMIFS('Aceite Virgen'!OB$6:OB$257,'Aceite Virgen'!$A$6:$A$257,"&gt;="&amp;$A274,'Aceite Virgen'!$B$6:$B$257,"&lt;="&amp;$B274)</f>
        <v>0</v>
      </c>
      <c r="OF274" s="4">
        <f>SUMIFS('Aceite Virgen'!OF$6:OF$257,'Aceite Virgen'!$A$6:$A$257,"&gt;="&amp;$A274,'Aceite Virgen'!$B$6:$B$257,"&lt;="&amp;$B274)</f>
        <v>1.76</v>
      </c>
      <c r="OG274" s="4">
        <f>SUMIFS('Aceite Virgen'!OG$6:OG$257,'Aceite Virgen'!$A$6:$A$257,"&gt;="&amp;$A274,'Aceite Virgen'!$B$6:$B$257,"&lt;="&amp;$B274)</f>
        <v>0</v>
      </c>
      <c r="OH274" s="4">
        <f>SUMIFS('Aceite Virgen'!OH$6:OH$257,'Aceite Virgen'!$A$6:$A$257,"&gt;="&amp;$A274,'Aceite Virgen'!$B$6:$B$257,"&lt;="&amp;$B274)</f>
        <v>1.69</v>
      </c>
      <c r="OI274" s="4">
        <f>SUMIFS('Aceite Virgen'!OI$6:OI$257,'Aceite Virgen'!$A$6:$A$257,"&gt;="&amp;$A274,'Aceite Virgen'!$B$6:$B$257,"&lt;="&amp;$B274)</f>
        <v>3.74</v>
      </c>
      <c r="OM274" s="4">
        <f>SUMIFS('Aceite Virgen'!OM$6:OM$257,'Aceite Virgen'!$A$6:$A$257,"&gt;="&amp;$A274,'Aceite Virgen'!$B$6:$B$257,"&lt;="&amp;$B274)</f>
        <v>16.850000000000001</v>
      </c>
      <c r="ON274" s="4">
        <f>SUMIFS('Aceite Virgen'!ON$6:ON$257,'Aceite Virgen'!$A$6:$A$257,"&gt;="&amp;$A274,'Aceite Virgen'!$B$6:$B$257,"&lt;="&amp;$B274)</f>
        <v>1.1100000000000001</v>
      </c>
      <c r="OO274" s="4">
        <f>SUMIFS('Aceite Virgen'!OO$6:OO$257,'Aceite Virgen'!$A$6:$A$257,"&gt;="&amp;$A274,'Aceite Virgen'!$B$6:$B$257,"&lt;="&amp;$B274)</f>
        <v>18.46</v>
      </c>
      <c r="OP274" s="4">
        <f>SUMIFS('Aceite Virgen'!OP$6:OP$257,'Aceite Virgen'!$A$6:$A$257,"&gt;="&amp;$A274,'Aceite Virgen'!$B$6:$B$257,"&lt;="&amp;$B274)</f>
        <v>27.22</v>
      </c>
      <c r="OT274" s="4">
        <f>SUMIFS('Aceite Virgen'!OT$6:OT$257,'Aceite Virgen'!$A$6:$A$257,"&gt;="&amp;$A274,'Aceite Virgen'!$B$6:$B$257,"&lt;="&amp;$B274)</f>
        <v>7.7200000000000006</v>
      </c>
      <c r="OU274" s="4">
        <f>SUMIFS('Aceite Virgen'!OU$6:OU$257,'Aceite Virgen'!$A$6:$A$257,"&gt;="&amp;$A274,'Aceite Virgen'!$B$6:$B$257,"&lt;="&amp;$B274)</f>
        <v>7.54</v>
      </c>
      <c r="OV274" s="4">
        <f>SUMIFS('Aceite Virgen'!OV$6:OV$257,'Aceite Virgen'!$A$6:$A$257,"&gt;="&amp;$A274,'Aceite Virgen'!$B$6:$B$257,"&lt;="&amp;$B274)</f>
        <v>4.6500000000000004</v>
      </c>
      <c r="OW274" s="4">
        <f>SUMIFS('Aceite Virgen'!OW$6:OW$257,'Aceite Virgen'!$A$6:$A$257,"&gt;="&amp;$A274,'Aceite Virgen'!$B$6:$B$257,"&lt;="&amp;$B274)</f>
        <v>19.55</v>
      </c>
      <c r="PA274" s="4">
        <f>SUMIFS('Aceite Virgen'!PA$6:PA$257,'Aceite Virgen'!$A$6:$A$257,"&gt;="&amp;$A274,'Aceite Virgen'!$B$6:$B$257,"&lt;="&amp;$B274)</f>
        <v>24.450000000000003</v>
      </c>
      <c r="PB274" s="4">
        <f>SUMIFS('Aceite Virgen'!PB$6:PB$257,'Aceite Virgen'!$A$6:$A$257,"&gt;="&amp;$A274,'Aceite Virgen'!$B$6:$B$257,"&lt;="&amp;$B274)</f>
        <v>4.17</v>
      </c>
      <c r="PC274" s="4">
        <f>SUMIFS('Aceite Virgen'!PC$6:PC$257,'Aceite Virgen'!$A$6:$A$257,"&gt;="&amp;$A274,'Aceite Virgen'!$B$6:$B$257,"&lt;="&amp;$B274)</f>
        <v>15.66</v>
      </c>
      <c r="PD274" s="4">
        <f>SUMIFS('Aceite Virgen'!PD$6:PD$257,'Aceite Virgen'!$A$6:$A$257,"&gt;="&amp;$A274,'Aceite Virgen'!$B$6:$B$257,"&lt;="&amp;$B274)</f>
        <v>81.27</v>
      </c>
      <c r="PH274" s="4">
        <f>SUMIFS('Aceite Virgen'!PH$6:PH$257,'Aceite Virgen'!$A$6:$A$257,"&gt;="&amp;$A274,'Aceite Virgen'!$B$6:$B$257,"&lt;="&amp;$B274)</f>
        <v>29.62</v>
      </c>
      <c r="PI274" s="4">
        <f>SUMIFS('Aceite Virgen'!PI$6:PI$257,'Aceite Virgen'!$A$6:$A$257,"&gt;="&amp;$A274,'Aceite Virgen'!$B$6:$B$257,"&lt;="&amp;$B274)</f>
        <v>5.38</v>
      </c>
      <c r="PJ274" s="4">
        <f>SUMIFS('Aceite Virgen'!PJ$6:PJ$257,'Aceite Virgen'!$A$6:$A$257,"&gt;="&amp;$A274,'Aceite Virgen'!$B$6:$B$257,"&lt;="&amp;$B274)</f>
        <v>25.22</v>
      </c>
      <c r="PK274" s="4">
        <f>SUMIFS('Aceite Virgen'!PK$6:PK$257,'Aceite Virgen'!$A$6:$A$257,"&gt;="&amp;$A274,'Aceite Virgen'!$B$6:$B$257,"&lt;="&amp;$B274)</f>
        <v>63.86</v>
      </c>
      <c r="PO274" s="4">
        <f>SUMIFS('Aceite Virgen'!PO$6:PO$257,'Aceite Virgen'!$A$6:$A$257,"&gt;="&amp;$A274,'Aceite Virgen'!$B$6:$B$257,"&lt;="&amp;$B274)</f>
        <v>29.91</v>
      </c>
      <c r="PP274" s="4">
        <f>SUMIFS('Aceite Virgen'!PP$6:PP$257,'Aceite Virgen'!$A$6:$A$257,"&gt;="&amp;$A274,'Aceite Virgen'!$B$6:$B$257,"&lt;="&amp;$B274)</f>
        <v>25.21</v>
      </c>
      <c r="PQ274" s="4">
        <f>SUMIFS('Aceite Virgen'!PQ$6:PQ$257,'Aceite Virgen'!$A$6:$A$257,"&gt;="&amp;$A274,'Aceite Virgen'!$B$6:$B$257,"&lt;="&amp;$B274)</f>
        <v>30.66</v>
      </c>
      <c r="PR274" s="4">
        <f>SUMIFS('Aceite Virgen'!PR$6:PR$257,'Aceite Virgen'!$A$6:$A$257,"&gt;="&amp;$A274,'Aceite Virgen'!$B$6:$B$257,"&lt;="&amp;$B274)</f>
        <v>38.200000000000003</v>
      </c>
      <c r="PV274" s="4">
        <f>SUMIFS('Aceite Virgen'!PV$6:PV$257,'Aceite Virgen'!$A$6:$A$257,"&gt;="&amp;$A274,'Aceite Virgen'!$B$6:$B$257,"&lt;="&amp;$B274)</f>
        <v>33.03</v>
      </c>
      <c r="PW274" s="4">
        <f>SUMIFS('Aceite Virgen'!PW$6:PW$257,'Aceite Virgen'!$A$6:$A$257,"&gt;="&amp;$A274,'Aceite Virgen'!$B$6:$B$257,"&lt;="&amp;$B274)</f>
        <v>17.27</v>
      </c>
      <c r="PX274" s="4">
        <f>SUMIFS('Aceite Virgen'!PX$6:PX$257,'Aceite Virgen'!$A$6:$A$257,"&gt;="&amp;$A274,'Aceite Virgen'!$B$6:$B$257,"&lt;="&amp;$B274)</f>
        <v>34.409999999999997</v>
      </c>
      <c r="PY274" s="4">
        <f>SUMIFS('Aceite Virgen'!PY$6:PY$257,'Aceite Virgen'!$A$6:$A$257,"&gt;="&amp;$A274,'Aceite Virgen'!$B$6:$B$257,"&lt;="&amp;$B274)</f>
        <v>45.99</v>
      </c>
      <c r="QC274" s="4">
        <f>SUMIFS('Aceite Virgen'!QC$6:QC$257,'Aceite Virgen'!$A$6:$A$257,"&gt;="&amp;$A274,'Aceite Virgen'!$B$6:$B$257,"&lt;="&amp;$B274)</f>
        <v>27.599999999999998</v>
      </c>
      <c r="QD274" s="4">
        <f>SUMIFS('Aceite Virgen'!QD$6:QD$257,'Aceite Virgen'!$A$6:$A$257,"&gt;="&amp;$A274,'Aceite Virgen'!$B$6:$B$257,"&lt;="&amp;$B274)</f>
        <v>15.45</v>
      </c>
      <c r="QE274" s="4">
        <f>SUMIFS('Aceite Virgen'!QE$6:QE$257,'Aceite Virgen'!$A$6:$A$257,"&gt;="&amp;$A274,'Aceite Virgen'!$B$6:$B$257,"&lt;="&amp;$B274)</f>
        <v>32.99</v>
      </c>
      <c r="QF274" s="4">
        <f>SUMIFS('Aceite Virgen'!QF$6:QF$257,'Aceite Virgen'!$A$6:$A$257,"&gt;="&amp;$A274,'Aceite Virgen'!$B$6:$B$257,"&lt;="&amp;$B274)</f>
        <v>33.869999999999997</v>
      </c>
    </row>
    <row r="275" spans="1:448" x14ac:dyDescent="0.25">
      <c r="A275" s="9">
        <f>'TAM Aceite Virgen'!B23</f>
        <v>4.2</v>
      </c>
      <c r="B275" s="9">
        <f>'TAM Aceite Virgen'!C23</f>
        <v>4.3</v>
      </c>
      <c r="C275" s="9"/>
      <c r="D275" s="4">
        <f>SUMIFS('Aceite Virgen'!D$6:D$257,'Aceite Virgen'!$A$6:$A$257,"&gt;="&amp;$A275,'Aceite Virgen'!$B$6:$B$257,"&lt;="&amp;$B275)</f>
        <v>7.59</v>
      </c>
      <c r="E275" s="4">
        <f>SUMIFS('Aceite Virgen'!E$6:E$257,'Aceite Virgen'!$A$6:$A$257,"&gt;="&amp;$A275,'Aceite Virgen'!$B$6:$B$257,"&lt;="&amp;$B275)</f>
        <v>2.4300000000000002</v>
      </c>
      <c r="F275" s="4">
        <f>SUMIFS('Aceite Virgen'!F$6:F$257,'Aceite Virgen'!$A$6:$A$257,"&gt;="&amp;$A275,'Aceite Virgen'!$B$6:$B$257,"&lt;="&amp;$B275)</f>
        <v>9.8500000000000014</v>
      </c>
      <c r="G275" s="4">
        <f>SUMIFS('Aceite Virgen'!G$6:G$257,'Aceite Virgen'!$A$6:$A$257,"&gt;="&amp;$A275,'Aceite Virgen'!$B$6:$B$257,"&lt;="&amp;$B275)</f>
        <v>0</v>
      </c>
      <c r="H275" s="9"/>
      <c r="I275" s="9"/>
      <c r="J275" s="9"/>
      <c r="K275" s="4">
        <f>SUMIFS('Aceite Virgen'!K$6:K$257,'Aceite Virgen'!$A$6:$A$257,"&gt;="&amp;$A275,'Aceite Virgen'!$B$6:$B$257,"&lt;="&amp;$B275)</f>
        <v>40.129999999999995</v>
      </c>
      <c r="L275" s="4">
        <f>SUMIFS('Aceite Virgen'!L$6:L$257,'Aceite Virgen'!$A$6:$A$257,"&gt;="&amp;$A275,'Aceite Virgen'!$B$6:$B$257,"&lt;="&amp;$B275)</f>
        <v>0</v>
      </c>
      <c r="M275" s="4">
        <f>SUMIFS('Aceite Virgen'!M$6:M$257,'Aceite Virgen'!$A$6:$A$257,"&gt;="&amp;$A275,'Aceite Virgen'!$B$6:$B$257,"&lt;="&amp;$B275)</f>
        <v>52.21</v>
      </c>
      <c r="N275" s="4">
        <f>SUMIFS('Aceite Virgen'!N$6:N$257,'Aceite Virgen'!$A$6:$A$257,"&gt;="&amp;$A275,'Aceite Virgen'!$B$6:$B$257,"&lt;="&amp;$B275)</f>
        <v>5.86</v>
      </c>
      <c r="O275" s="9"/>
      <c r="P275" s="9"/>
      <c r="Q275" s="9"/>
      <c r="R275" s="4">
        <f>SUMIFS('Aceite Virgen'!R$6:R$257,'Aceite Virgen'!$A$6:$A$257,"&gt;="&amp;$A275,'Aceite Virgen'!$B$6:$B$257,"&lt;="&amp;$B275)</f>
        <v>16.66</v>
      </c>
      <c r="S275" s="4">
        <f>SUMIFS('Aceite Virgen'!S$6:S$257,'Aceite Virgen'!$A$6:$A$257,"&gt;="&amp;$A275,'Aceite Virgen'!$B$6:$B$257,"&lt;="&amp;$B275)</f>
        <v>4.67</v>
      </c>
      <c r="T275" s="4">
        <f>SUMIFS('Aceite Virgen'!T$6:T$257,'Aceite Virgen'!$A$6:$A$257,"&gt;="&amp;$A275,'Aceite Virgen'!$B$6:$B$257,"&lt;="&amp;$B275)</f>
        <v>21.02</v>
      </c>
      <c r="U275" s="4">
        <f>SUMIFS('Aceite Virgen'!U$6:U$257,'Aceite Virgen'!$A$6:$A$257,"&gt;="&amp;$A275,'Aceite Virgen'!$B$6:$B$257,"&lt;="&amp;$B275)</f>
        <v>5.2</v>
      </c>
      <c r="V275" s="9"/>
      <c r="W275" s="9"/>
      <c r="X275" s="9"/>
      <c r="Y275" s="4">
        <f>SUMIFS('Aceite Virgen'!Y$6:Y$257,'Aceite Virgen'!$A$6:$A$257,"&gt;="&amp;$A275,'Aceite Virgen'!$B$6:$B$257,"&lt;="&amp;$B275)</f>
        <v>7.29</v>
      </c>
      <c r="Z275" s="4">
        <f>SUMIFS('Aceite Virgen'!Z$6:Z$257,'Aceite Virgen'!$A$6:$A$257,"&gt;="&amp;$A275,'Aceite Virgen'!$B$6:$B$257,"&lt;="&amp;$B275)</f>
        <v>0.57999999999999996</v>
      </c>
      <c r="AA275" s="4">
        <f>SUMIFS('Aceite Virgen'!AA$6:AA$257,'Aceite Virgen'!$A$6:$A$257,"&gt;="&amp;$A275,'Aceite Virgen'!$B$6:$B$257,"&lt;="&amp;$B275)</f>
        <v>6.83</v>
      </c>
      <c r="AB275" s="4">
        <f>SUMIFS('Aceite Virgen'!AB$6:AB$257,'Aceite Virgen'!$A$6:$A$257,"&gt;="&amp;$A275,'Aceite Virgen'!$B$6:$B$257,"&lt;="&amp;$B275)</f>
        <v>30.86</v>
      </c>
      <c r="AC275" s="9"/>
      <c r="AD275" s="9"/>
      <c r="AE275" s="9"/>
      <c r="AF275" s="4">
        <f>SUMIFS('Aceite Virgen'!AF$6:AF$257,'Aceite Virgen'!$A$6:$A$257,"&gt;="&amp;$A275,'Aceite Virgen'!$B$6:$B$257,"&lt;="&amp;$B275)</f>
        <v>3.54</v>
      </c>
      <c r="AG275" s="4">
        <f>SUMIFS('Aceite Virgen'!AG$6:AG$257,'Aceite Virgen'!$A$6:$A$257,"&gt;="&amp;$A275,'Aceite Virgen'!$B$6:$B$257,"&lt;="&amp;$B275)</f>
        <v>2.1800000000000002</v>
      </c>
      <c r="AH275" s="4">
        <f>SUMIFS('Aceite Virgen'!AH$6:AH$257,'Aceite Virgen'!$A$6:$A$257,"&gt;="&amp;$A275,'Aceite Virgen'!$B$6:$B$257,"&lt;="&amp;$B275)</f>
        <v>3.15</v>
      </c>
      <c r="AI275" s="4">
        <f>SUMIFS('Aceite Virgen'!AI$6:AI$257,'Aceite Virgen'!$A$6:$A$257,"&gt;="&amp;$A275,'Aceite Virgen'!$B$6:$B$257,"&lt;="&amp;$B275)</f>
        <v>21.41</v>
      </c>
      <c r="AJ275" s="9"/>
      <c r="AK275" s="9"/>
      <c r="AL275" s="9"/>
      <c r="AM275" s="4">
        <f>SUMIFS('Aceite Virgen'!AM$6:AM$257,'Aceite Virgen'!$A$6:$A$257,"&gt;="&amp;$A275,'Aceite Virgen'!$B$6:$B$257,"&lt;="&amp;$B275)</f>
        <v>2.6</v>
      </c>
      <c r="AN275" s="4">
        <f>SUMIFS('Aceite Virgen'!AN$6:AN$257,'Aceite Virgen'!$A$6:$A$257,"&gt;="&amp;$A275,'Aceite Virgen'!$B$6:$B$257,"&lt;="&amp;$B275)</f>
        <v>0.95</v>
      </c>
      <c r="AO275" s="4">
        <f>SUMIFS('Aceite Virgen'!AO$6:AO$257,'Aceite Virgen'!$A$6:$A$257,"&gt;="&amp;$A275,'Aceite Virgen'!$B$6:$B$257,"&lt;="&amp;$B275)</f>
        <v>2.9400000000000004</v>
      </c>
      <c r="AP275" s="4">
        <f>SUMIFS('Aceite Virgen'!AP$6:AP$257,'Aceite Virgen'!$A$6:$A$257,"&gt;="&amp;$A275,'Aceite Virgen'!$B$6:$B$257,"&lt;="&amp;$B275)</f>
        <v>0.8</v>
      </c>
      <c r="AQ275" s="9"/>
      <c r="AR275" s="9"/>
      <c r="AT275" s="4">
        <f>SUMIFS('Aceite Virgen'!AT$6:AT$257,'Aceite Virgen'!$A$6:$A$257,"&gt;="&amp;$A275,'Aceite Virgen'!$B$6:$B$257,"&lt;="&amp;$B275)</f>
        <v>2.02</v>
      </c>
      <c r="AU275" s="4">
        <f>SUMIFS('Aceite Virgen'!AU$6:AU$257,'Aceite Virgen'!$A$6:$A$257,"&gt;="&amp;$A275,'Aceite Virgen'!$B$6:$B$257,"&lt;="&amp;$B275)</f>
        <v>0</v>
      </c>
      <c r="AV275" s="4">
        <f>SUMIFS('Aceite Virgen'!AV$6:AV$257,'Aceite Virgen'!$A$6:$A$257,"&gt;="&amp;$A275,'Aceite Virgen'!$B$6:$B$257,"&lt;="&amp;$B275)</f>
        <v>2.4</v>
      </c>
      <c r="AW275" s="4">
        <f>SUMIFS('Aceite Virgen'!AW$6:AW$257,'Aceite Virgen'!$A$6:$A$257,"&gt;="&amp;$A275,'Aceite Virgen'!$B$6:$B$257,"&lt;="&amp;$B275)</f>
        <v>0</v>
      </c>
      <c r="BA275" s="4">
        <f>SUMIFS('Aceite Virgen'!BA$6:BA$257,'Aceite Virgen'!$A$6:$A$257,"&gt;="&amp;A275,'Aceite Virgen'!$B$6:$B$257,"&lt;="&amp;B275)</f>
        <v>2.5100000000000002</v>
      </c>
      <c r="BB275" s="4">
        <f>SUMIFS('Aceite Virgen'!BB$6:BB$257,'Aceite Virgen'!$A$6:$A$257,"&gt;="&amp;$A275,'Aceite Virgen'!$B$6:$B$257,"&lt;="&amp;$B275)</f>
        <v>8.09</v>
      </c>
      <c r="BC275" s="4">
        <f>SUMIFS('Aceite Virgen'!BC$6:BC$257,'Aceite Virgen'!$A$6:$A$257,"&gt;="&amp;$A275,'Aceite Virgen'!$B$6:$B$257,"&lt;="&amp;$B275)</f>
        <v>1.9700000000000002</v>
      </c>
      <c r="BD275" s="4">
        <f>SUMIFS('Aceite Virgen'!BD$6:BD$257,'Aceite Virgen'!$A$6:$A$257,"&gt;="&amp;$A275,'Aceite Virgen'!$B$6:$B$257,"&lt;="&amp;$B275)</f>
        <v>0</v>
      </c>
      <c r="BH275" s="4">
        <f>SUMIFS('Aceite Virgen'!BH$6:BH$257,'Aceite Virgen'!$A$6:$A$257,"&gt;="&amp;$A275,'Aceite Virgen'!$B$6:$B$257,"&lt;="&amp;$B275)</f>
        <v>1.02</v>
      </c>
      <c r="BI275" s="4">
        <f>SUMIFS('Aceite Virgen'!BI$6:BI$257,'Aceite Virgen'!$A$6:$A$257,"&gt;="&amp;$A275,'Aceite Virgen'!$B$6:$B$257,"&lt;="&amp;$B275)</f>
        <v>0</v>
      </c>
      <c r="BJ275" s="4">
        <f>SUMIFS('Aceite Virgen'!BJ$6:BJ$257,'Aceite Virgen'!$A$6:$A$257,"&gt;="&amp;$A275,'Aceite Virgen'!$B$6:$B$257,"&lt;="&amp;$B275)</f>
        <v>1.07</v>
      </c>
      <c r="BK275" s="4">
        <f>SUMIFS('Aceite Virgen'!BK$6:BK$257,'Aceite Virgen'!$A$6:$A$257,"&gt;="&amp;$A275,'Aceite Virgen'!$B$6:$B$257,"&lt;="&amp;$B275)</f>
        <v>2.2999999999999998</v>
      </c>
      <c r="BO275" s="4">
        <f>SUMIFS('Aceite Virgen'!BO$6:BO$257,'Aceite Virgen'!$A$6:$A$257,"&gt;="&amp;$A275,'Aceite Virgen'!$B$6:$B$257,"&lt;="&amp;$B275)</f>
        <v>1.38</v>
      </c>
      <c r="BP275" s="4">
        <f>SUMIFS('Aceite Virgen'!BP$6:BP$257,'Aceite Virgen'!$A$6:$A$257,"&gt;="&amp;$A275,'Aceite Virgen'!$B$6:$B$257,"&lt;="&amp;$B275)</f>
        <v>3.26</v>
      </c>
      <c r="BQ275" s="4">
        <f>SUMIFS('Aceite Virgen'!BQ$6:BQ$257,'Aceite Virgen'!$A$6:$A$257,"&gt;="&amp;$A275,'Aceite Virgen'!$B$6:$B$257,"&lt;="&amp;$B275)</f>
        <v>0.56000000000000005</v>
      </c>
      <c r="BR275" s="4">
        <f>SUMIFS('Aceite Virgen'!BR$6:BR$257,'Aceite Virgen'!$A$6:$A$257,"&gt;="&amp;$A275,'Aceite Virgen'!$B$6:$B$257,"&lt;="&amp;$B275)</f>
        <v>6.95</v>
      </c>
      <c r="BV275" s="4">
        <f>SUMIFS('Aceite Virgen'!BV$6:BV$257,'Aceite Virgen'!$A$6:$A$257,"&gt;="&amp;$A275,'Aceite Virgen'!$B$6:$B$257,"&lt;="&amp;$B275)</f>
        <v>0.28000000000000003</v>
      </c>
      <c r="BW275" s="4">
        <f>SUMIFS('Aceite Virgen'!BW$6:BW$257,'Aceite Virgen'!$A$6:$A$257,"&gt;="&amp;$A275,'Aceite Virgen'!$B$6:$B$257,"&lt;="&amp;$B275)</f>
        <v>1.39</v>
      </c>
      <c r="BX275" s="4">
        <f>SUMIFS('Aceite Virgen'!BX$6:BX$257,'Aceite Virgen'!$A$6:$A$257,"&gt;="&amp;$A275,'Aceite Virgen'!$B$6:$B$257,"&lt;="&amp;$B275)</f>
        <v>0.18</v>
      </c>
      <c r="BY275" s="4">
        <f>SUMIFS('Aceite Virgen'!BY$6:BY$257,'Aceite Virgen'!$A$6:$A$257,"&gt;="&amp;$A275,'Aceite Virgen'!$B$6:$B$257,"&lt;="&amp;$B275)</f>
        <v>0</v>
      </c>
      <c r="CC275" s="4">
        <f>SUMIFS('Aceite Virgen'!CC$6:CC$257,'Aceite Virgen'!$A$6:$A$257,"&gt;="&amp;$A275,'Aceite Virgen'!$B$6:$B$257,"&lt;="&amp;$B275)</f>
        <v>0.5</v>
      </c>
      <c r="CD275" s="4">
        <f>SUMIFS('Aceite Virgen'!CD$6:CD$257,'Aceite Virgen'!$A$6:$A$257,"&gt;="&amp;$A275,'Aceite Virgen'!$B$6:$B$257,"&lt;="&amp;$B275)</f>
        <v>0</v>
      </c>
      <c r="CE275" s="4">
        <f>SUMIFS('Aceite Virgen'!CE$6:CE$257,'Aceite Virgen'!$A$6:$A$257,"&gt;="&amp;$A275,'Aceite Virgen'!$B$6:$B$257,"&lt;="&amp;$B275)</f>
        <v>0.59</v>
      </c>
      <c r="CF275" s="4">
        <f>SUMIFS('Aceite Virgen'!CF$6:CF$257,'Aceite Virgen'!$A$6:$A$257,"&gt;="&amp;$A275,'Aceite Virgen'!$B$6:$B$257,"&lt;="&amp;$B275)</f>
        <v>0</v>
      </c>
      <c r="CJ275" s="4">
        <f>SUMIFS('Aceite Virgen'!CJ$6:CJ$257,'Aceite Virgen'!$A$6:$A$257,"&gt;="&amp;$A275,'Aceite Virgen'!$B$6:$B$257,"&lt;="&amp;$B275)</f>
        <v>0.4</v>
      </c>
      <c r="CK275" s="4">
        <f>SUMIFS('Aceite Virgen'!CK$6:CK$257,'Aceite Virgen'!$A$6:$A$257,"&gt;="&amp;$A275,'Aceite Virgen'!$B$6:$B$257,"&lt;="&amp;$B275)</f>
        <v>2</v>
      </c>
      <c r="CL275" s="4">
        <f>SUMIFS('Aceite Virgen'!CL$6:CL$257,'Aceite Virgen'!$A$6:$A$257,"&gt;="&amp;$A275,'Aceite Virgen'!$B$6:$B$257,"&lt;="&amp;$B275)</f>
        <v>0.27</v>
      </c>
      <c r="CM275" s="4">
        <f>SUMIFS('Aceite Virgen'!CM$6:CM$257,'Aceite Virgen'!$A$6:$A$257,"&gt;="&amp;$A275,'Aceite Virgen'!$B$6:$B$257,"&lt;="&amp;$B275)</f>
        <v>0</v>
      </c>
      <c r="CQ275" s="4">
        <f>SUMIFS('Aceite Virgen'!CQ$6:CQ$257,'Aceite Virgen'!$A$6:$A$257,"&gt;="&amp;$A275,'Aceite Virgen'!$B$6:$B$257,"&lt;="&amp;$B275)</f>
        <v>0.13</v>
      </c>
      <c r="CR275" s="4">
        <f>SUMIFS('Aceite Virgen'!CR$6:CR$257,'Aceite Virgen'!$A$6:$A$257,"&gt;="&amp;$A275,'Aceite Virgen'!$B$6:$B$257,"&lt;="&amp;$B275)</f>
        <v>0</v>
      </c>
      <c r="CS275" s="4">
        <f>SUMIFS('Aceite Virgen'!CS$6:CS$257,'Aceite Virgen'!$A$6:$A$257,"&gt;="&amp;$A275,'Aceite Virgen'!$B$6:$B$257,"&lt;="&amp;$B275)</f>
        <v>0.16</v>
      </c>
      <c r="CT275" s="4">
        <f>SUMIFS('Aceite Virgen'!CT$6:CT$257,'Aceite Virgen'!$A$6:$A$257,"&gt;="&amp;$A275,'Aceite Virgen'!$B$6:$B$257,"&lt;="&amp;$B275)</f>
        <v>0</v>
      </c>
      <c r="CX275" s="4">
        <f>SUMIFS('Aceite Virgen'!CX$6:CX$257,'Aceite Virgen'!$A$6:$A$257,"&gt;="&amp;$A275,'Aceite Virgen'!$B$6:$B$257,"&lt;="&amp;$B275)</f>
        <v>0.33</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0.2</v>
      </c>
      <c r="DF275" s="4">
        <f>SUMIFS('Aceite Virgen'!DF$6:DF$257,'Aceite Virgen'!$A$6:$A$257,"&gt;="&amp;$A275,'Aceite Virgen'!$B$6:$B$257,"&lt;="&amp;$B275)</f>
        <v>0</v>
      </c>
      <c r="DG275" s="4">
        <f>SUMIFS('Aceite Virgen'!DG$6:DG$257,'Aceite Virgen'!$A$6:$A$257,"&gt;="&amp;$A275,'Aceite Virgen'!$B$6:$B$257,"&lt;="&amp;$B275)</f>
        <v>0.28000000000000003</v>
      </c>
      <c r="DH275" s="4">
        <f>SUMIFS('Aceite Virgen'!DH$6:DH$257,'Aceite Virgen'!$A$6:$A$257,"&gt;="&amp;$A275,'Aceite Virgen'!$B$6:$B$257,"&lt;="&amp;$B275)</f>
        <v>0</v>
      </c>
      <c r="DL275" s="4">
        <f>SUMIFS('Aceite Virgen'!DL$6:DL$257,'Aceite Virgen'!$A$6:$A$257,"&gt;="&amp;$A275,'Aceite Virgen'!$B$6:$B$257,"&lt;="&amp;$B275)</f>
        <v>0.13</v>
      </c>
      <c r="DM275" s="4">
        <f>SUMIFS('Aceite Virgen'!DM$6:DM$257,'Aceite Virgen'!$A$6:$A$257,"&gt;="&amp;$A275,'Aceite Virgen'!$B$6:$B$257,"&lt;="&amp;$B275)</f>
        <v>0</v>
      </c>
      <c r="DN275" s="4">
        <f>SUMIFS('Aceite Virgen'!DN$6:DN$257,'Aceite Virgen'!$A$6:$A$257,"&gt;="&amp;$A275,'Aceite Virgen'!$B$6:$B$257,"&lt;="&amp;$B275)</f>
        <v>0.17</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0.46</v>
      </c>
      <c r="EA275" s="4">
        <f>SUMIFS('Aceite Virgen'!EA$6:EA$257,'Aceite Virgen'!$A$6:$A$257,"&gt;="&amp;$A275,'Aceite Virgen'!$B$6:$B$257,"&lt;="&amp;$B275)</f>
        <v>0</v>
      </c>
      <c r="EB275" s="4">
        <f>SUMIFS('Aceite Virgen'!EB$6:EB$257,'Aceite Virgen'!$A$6:$A$257,"&gt;="&amp;$A275,'Aceite Virgen'!$B$6:$B$257,"&lt;="&amp;$B275)</f>
        <v>0.64</v>
      </c>
      <c r="EC275" s="4">
        <f>SUMIFS('Aceite Virgen'!EC$6:EC$257,'Aceite Virgen'!$A$6:$A$257,"&gt;="&amp;$A275,'Aceite Virgen'!$B$6:$B$257,"&lt;="&amp;$B275)</f>
        <v>0</v>
      </c>
      <c r="EG275" s="4">
        <f>SUMIFS('Aceite Virgen'!EG$6:EG$257,'Aceite Virgen'!$A$6:$A$257,"&gt;="&amp;$A275,'Aceite Virgen'!$B$6:$B$257,"&lt;="&amp;$B275)</f>
        <v>0.26</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0.11</v>
      </c>
      <c r="EV275" s="4">
        <f>SUMIFS('Aceite Virgen'!EV$6:EV$257,'Aceite Virgen'!$A$6:$A$257,"&gt;="&amp;$A275,'Aceite Virgen'!$B$6:$B$257,"&lt;="&amp;$B275)</f>
        <v>0.69</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0.14000000000000001</v>
      </c>
      <c r="FC275" s="4">
        <f>SUMIFS('Aceite Virgen'!FC$6:FC$257,'Aceite Virgen'!$A$6:$A$257,"&gt;="&amp;$A275,'Aceite Virgen'!$B$6:$B$257,"&lt;="&amp;$B275)</f>
        <v>0</v>
      </c>
      <c r="FD275" s="4">
        <f>SUMIFS('Aceite Virgen'!FD$6:FD$257,'Aceite Virgen'!$A$6:$A$257,"&gt;="&amp;$A275,'Aceite Virgen'!$B$6:$B$257,"&lt;="&amp;$B275)</f>
        <v>0.21</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0.45</v>
      </c>
      <c r="FQ275" s="4">
        <f>SUMIFS('Aceite Virgen'!FQ$6:FQ$257,'Aceite Virgen'!$A$6:$A$257,"&gt;="&amp;$A275,'Aceite Virgen'!$B$6:$B$257,"&lt;="&amp;$B275)</f>
        <v>0</v>
      </c>
      <c r="FR275" s="4">
        <f>SUMIFS('Aceite Virgen'!FR$6:FR$257,'Aceite Virgen'!$A$6:$A$257,"&gt;="&amp;$A275,'Aceite Virgen'!$B$6:$B$257,"&lt;="&amp;$B275)</f>
        <v>0.68</v>
      </c>
      <c r="FS275" s="4">
        <f>SUMIFS('Aceite Virgen'!FS$6:FS$257,'Aceite Virgen'!$A$6:$A$257,"&gt;="&amp;$A275,'Aceite Virgen'!$B$6:$B$257,"&lt;="&amp;$B275)</f>
        <v>0</v>
      </c>
      <c r="FW275" s="4">
        <f>SUMIFS('Aceite Virgen'!FW$6:FW$257,'Aceite Virgen'!$A$6:$A$257,"&gt;="&amp;$A275,'Aceite Virgen'!$B$6:$B$257,"&lt;="&amp;$B275)</f>
        <v>0.6</v>
      </c>
      <c r="FX275" s="4">
        <f>SUMIFS('Aceite Virgen'!FX$6:FX$257,'Aceite Virgen'!$A$6:$A$257,"&gt;="&amp;$A275,'Aceite Virgen'!$B$6:$B$257,"&lt;="&amp;$B275)</f>
        <v>0</v>
      </c>
      <c r="FY275" s="4">
        <f>SUMIFS('Aceite Virgen'!FY$6:FY$257,'Aceite Virgen'!$A$6:$A$257,"&gt;="&amp;$A275,'Aceite Virgen'!$B$6:$B$257,"&lt;="&amp;$B275)</f>
        <v>0.28999999999999998</v>
      </c>
      <c r="FZ275" s="4">
        <f>SUMIFS('Aceite Virgen'!FZ$6:FZ$257,'Aceite Virgen'!$A$6:$A$257,"&gt;="&amp;$A275,'Aceite Virgen'!$B$6:$B$257,"&lt;="&amp;$B275)</f>
        <v>0</v>
      </c>
      <c r="GD275" s="4">
        <f>SUMIFS('Aceite Virgen'!GD$6:GD$257,'Aceite Virgen'!$A$6:$A$257,"&gt;="&amp;$A275,'Aceite Virgen'!$B$6:$B$257,"&lt;="&amp;$B275)</f>
        <v>0.28999999999999998</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0.15</v>
      </c>
      <c r="GZ275" s="4">
        <f>SUMIFS('Aceite Virgen'!GZ$6:GZ$257,'Aceite Virgen'!$A$6:$A$257,"&gt;="&amp;$A275,'Aceite Virgen'!$B$6:$B$257,"&lt;="&amp;$B275)</f>
        <v>0</v>
      </c>
      <c r="HA275" s="4">
        <f>SUMIFS('Aceite Virgen'!HA$6:HA$257,'Aceite Virgen'!$A$6:$A$257,"&gt;="&amp;$A275,'Aceite Virgen'!$B$6:$B$257,"&lt;="&amp;$B275)</f>
        <v>0.2</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0.31</v>
      </c>
      <c r="HN275" s="4">
        <f>SUMIFS('Aceite Virgen'!HN$6:HN$257,'Aceite Virgen'!$A$6:$A$257,"&gt;="&amp;$A275,'Aceite Virgen'!$B$6:$B$257,"&lt;="&amp;$B275)</f>
        <v>1.5</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1.28</v>
      </c>
      <c r="IB275" s="4">
        <f>SUMIFS('Aceite Virgen'!IB$6:IB$257,'Aceite Virgen'!$A$6:$A$257,"&gt;="&amp;$A275,'Aceite Virgen'!$B$6:$B$257,"&lt;="&amp;$B275)</f>
        <v>0</v>
      </c>
      <c r="IC275" s="4">
        <f>SUMIFS('Aceite Virgen'!IC$6:IC$257,'Aceite Virgen'!$A$6:$A$257,"&gt;="&amp;$A275,'Aceite Virgen'!$B$6:$B$257,"&lt;="&amp;$B275)</f>
        <v>2.0699999999999998</v>
      </c>
      <c r="ID275" s="4">
        <f>SUMIFS('Aceite Virgen'!ID$6:ID$257,'Aceite Virgen'!$A$6:$A$257,"&gt;="&amp;$A275,'Aceite Virgen'!$B$6:$B$257,"&lt;="&amp;$B275)</f>
        <v>0</v>
      </c>
      <c r="IH275" s="4">
        <f>SUMIFS('Aceite Virgen'!IH$6:IH$257,'Aceite Virgen'!$A$6:$A$257,"&gt;="&amp;$A275,'Aceite Virgen'!$B$6:$B$257,"&lt;="&amp;$B275)</f>
        <v>0.18</v>
      </c>
      <c r="II275" s="4">
        <f>SUMIFS('Aceite Virgen'!II$6:II$257,'Aceite Virgen'!$A$6:$A$257,"&gt;="&amp;$A275,'Aceite Virgen'!$B$6:$B$257,"&lt;="&amp;$B275)</f>
        <v>0</v>
      </c>
      <c r="IJ275" s="4">
        <f>SUMIFS('Aceite Virgen'!IJ$6:IJ$257,'Aceite Virgen'!$A$6:$A$257,"&gt;="&amp;$A275,'Aceite Virgen'!$B$6:$B$257,"&lt;="&amp;$B275)</f>
        <v>0.26</v>
      </c>
      <c r="IK275" s="4">
        <f>SUMIFS('Aceite Virgen'!IK$6:IK$257,'Aceite Virgen'!$A$6:$A$257,"&gt;="&amp;$A275,'Aceite Virgen'!$B$6:$B$257,"&lt;="&amp;$B275)</f>
        <v>0</v>
      </c>
      <c r="IO275" s="4">
        <f>SUMIFS('Aceite Virgen'!IO$6:IO$257,'Aceite Virgen'!$A$6:$A$257,"&gt;="&amp;$A275,'Aceite Virgen'!$B$6:$B$257,"&lt;="&amp;$B275)</f>
        <v>0.2</v>
      </c>
      <c r="IP275" s="4">
        <f>SUMIFS('Aceite Virgen'!IP$6:IP$257,'Aceite Virgen'!$A$6:$A$257,"&gt;="&amp;$A275,'Aceite Virgen'!$B$6:$B$257,"&lt;="&amp;$B275)</f>
        <v>0</v>
      </c>
      <c r="IQ275" s="4">
        <f>SUMIFS('Aceite Virgen'!IQ$6:IQ$257,'Aceite Virgen'!$A$6:$A$257,"&gt;="&amp;$A275,'Aceite Virgen'!$B$6:$B$257,"&lt;="&amp;$B275)</f>
        <v>0.28000000000000003</v>
      </c>
      <c r="IR275" s="4">
        <f>SUMIFS('Aceite Virgen'!IR$6:IR$257,'Aceite Virgen'!$A$6:$A$257,"&gt;="&amp;$A275,'Aceite Virgen'!$B$6:$B$257,"&lt;="&amp;$B275)</f>
        <v>0</v>
      </c>
      <c r="IV275" s="4">
        <f>SUMIFS('Aceite Virgen'!IV$6:IV$257,'Aceite Virgen'!$A$6:$A$257,"&gt;="&amp;$A275,'Aceite Virgen'!$B$6:$B$257,"&lt;="&amp;$B275)</f>
        <v>0.18</v>
      </c>
      <c r="IW275" s="4">
        <f>SUMIFS('Aceite Virgen'!IW$6:IW$257,'Aceite Virgen'!$A$6:$A$257,"&gt;="&amp;$A275,'Aceite Virgen'!$B$6:$B$257,"&lt;="&amp;$B275)</f>
        <v>0</v>
      </c>
      <c r="IX275" s="4">
        <f>SUMIFS('Aceite Virgen'!IX$6:IX$257,'Aceite Virgen'!$A$6:$A$257,"&gt;="&amp;$A275,'Aceite Virgen'!$B$6:$B$257,"&lt;="&amp;$B275)</f>
        <v>0.27</v>
      </c>
      <c r="IY275" s="4">
        <f>SUMIFS('Aceite Virgen'!IY$6:IY$257,'Aceite Virgen'!$A$6:$A$257,"&gt;="&amp;$A275,'Aceite Virgen'!$B$6:$B$257,"&lt;="&amp;$B275)</f>
        <v>0</v>
      </c>
      <c r="JC275" s="4">
        <f>SUMIFS('Aceite Virgen'!JC$6:JC$257,'Aceite Virgen'!$A$6:$A$257,"&gt;="&amp;$A275,'Aceite Virgen'!$B$6:$B$257,"&lt;="&amp;$B275)</f>
        <v>0.11</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0.9</v>
      </c>
      <c r="JJ275" s="4">
        <f>SUMIFS('Aceite Virgen'!JJ$6:JJ$257,'Aceite Virgen'!$A$6:$A$257,"&gt;="&amp;$A275,'Aceite Virgen'!$B$6:$B$257,"&lt;="&amp;$B275)</f>
        <v>0.28999999999999998</v>
      </c>
      <c r="JK275" s="4">
        <f>SUMIFS('Aceite Virgen'!JK$6:JK$257,'Aceite Virgen'!$A$6:$A$257,"&gt;="&amp;$A275,'Aceite Virgen'!$B$6:$B$257,"&lt;="&amp;$B275)</f>
        <v>0</v>
      </c>
      <c r="JL275" s="4">
        <f>SUMIFS('Aceite Virgen'!JL$6:JL$257,'Aceite Virgen'!$A$6:$A$257,"&gt;="&amp;$A275,'Aceite Virgen'!$B$6:$B$257,"&lt;="&amp;$B275)</f>
        <v>0.42</v>
      </c>
      <c r="JM275" s="4">
        <f>SUMIFS('Aceite Virgen'!JM$6:JM$257,'Aceite Virgen'!$A$6:$A$257,"&gt;="&amp;$A275,'Aceite Virgen'!$B$6:$B$257,"&lt;="&amp;$B275)</f>
        <v>0</v>
      </c>
      <c r="JQ275" s="4">
        <f>SUMIFS('Aceite Virgen'!JQ$6:JQ$257,'Aceite Virgen'!$A$6:$A$257,"&gt;="&amp;$A275,'Aceite Virgen'!$B$6:$B$257,"&lt;="&amp;$B275)</f>
        <v>0.97</v>
      </c>
      <c r="JR275" s="4">
        <f>SUMIFS('Aceite Virgen'!JR$6:JR$257,'Aceite Virgen'!$A$6:$A$257,"&gt;="&amp;$A275,'Aceite Virgen'!$B$6:$B$257,"&lt;="&amp;$B275)</f>
        <v>0</v>
      </c>
      <c r="JS275" s="4">
        <f>SUMIFS('Aceite Virgen'!JS$6:JS$257,'Aceite Virgen'!$A$6:$A$257,"&gt;="&amp;$A275,'Aceite Virgen'!$B$6:$B$257,"&lt;="&amp;$B275)</f>
        <v>0.62</v>
      </c>
      <c r="JT275" s="4">
        <f>SUMIFS('Aceite Virgen'!JT$6:JT$257,'Aceite Virgen'!$A$6:$A$257,"&gt;="&amp;$A275,'Aceite Virgen'!$B$6:$B$257,"&lt;="&amp;$B275)</f>
        <v>0</v>
      </c>
      <c r="JX275" s="4">
        <f>SUMIFS('Aceite Virgen'!JX$6:JX$257,'Aceite Virgen'!$A$6:$A$257,"&gt;="&amp;$A275,'Aceite Virgen'!$B$6:$B$257,"&lt;="&amp;$B275)</f>
        <v>0.18</v>
      </c>
      <c r="JY275" s="4">
        <f>SUMIFS('Aceite Virgen'!JY$6:JY$257,'Aceite Virgen'!$A$6:$A$257,"&gt;="&amp;$A275,'Aceite Virgen'!$B$6:$B$257,"&lt;="&amp;$B275)</f>
        <v>0.5</v>
      </c>
      <c r="JZ275" s="4">
        <f>SUMIFS('Aceite Virgen'!JZ$6:JZ$257,'Aceite Virgen'!$A$6:$A$257,"&gt;="&amp;$A275,'Aceite Virgen'!$B$6:$B$257,"&lt;="&amp;$B275)</f>
        <v>0.15</v>
      </c>
      <c r="KA275" s="4">
        <f>SUMIFS('Aceite Virgen'!KA$6:KA$257,'Aceite Virgen'!$A$6:$A$257,"&gt;="&amp;$A275,'Aceite Virgen'!$B$6:$B$257,"&lt;="&amp;$B275)</f>
        <v>0</v>
      </c>
      <c r="KE275" s="4">
        <f>SUMIFS('Aceite Virgen'!KE$6:KE$257,'Aceite Virgen'!$A$6:$A$257,"&gt;="&amp;$A275,'Aceite Virgen'!$B$6:$B$257,"&lt;="&amp;$B275)</f>
        <v>0.55000000000000004</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0.19</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0.34</v>
      </c>
      <c r="KT275" s="4">
        <f>SUMIFS('Aceite Virgen'!KT$6:KT$257,'Aceite Virgen'!$A$6:$A$257,"&gt;="&amp;$A275,'Aceite Virgen'!$B$6:$B$257,"&lt;="&amp;$B275)</f>
        <v>0</v>
      </c>
      <c r="KU275" s="4">
        <f>SUMIFS('Aceite Virgen'!KU$6:KU$257,'Aceite Virgen'!$A$6:$A$257,"&gt;="&amp;$A275,'Aceite Virgen'!$B$6:$B$257,"&lt;="&amp;$B275)</f>
        <v>0.54</v>
      </c>
      <c r="KV275" s="4">
        <f>SUMIFS('Aceite Virgen'!KV$6:KV$257,'Aceite Virgen'!$A$6:$A$257,"&gt;="&amp;$A275,'Aceite Virgen'!$B$6:$B$257,"&lt;="&amp;$B275)</f>
        <v>0</v>
      </c>
      <c r="KZ275" s="4">
        <f>SUMIFS('Aceite Virgen'!KZ$6:KZ$257,'Aceite Virgen'!$A$6:$A$257,"&gt;="&amp;$A275,'Aceite Virgen'!$B$6:$B$257,"&lt;="&amp;$B275)</f>
        <v>0.13</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0.28999999999999998</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1.95</v>
      </c>
      <c r="LN275" s="4">
        <f>SUMIFS('Aceite Virgen'!LN$6:LN$257,'Aceite Virgen'!$A$6:$A$257,"&gt;="&amp;$A275,'Aceite Virgen'!$B$6:$B$257,"&lt;="&amp;$B275)</f>
        <v>0.26</v>
      </c>
      <c r="LO275" s="4">
        <f>SUMIFS('Aceite Virgen'!LO$6:LO$257,'Aceite Virgen'!$A$6:$A$257,"&gt;="&amp;$A275,'Aceite Virgen'!$B$6:$B$257,"&lt;="&amp;$B275)</f>
        <v>2.5</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0.65</v>
      </c>
      <c r="MC275" s="4">
        <f>SUMIFS('Aceite Virgen'!MC$6:MC$257,'Aceite Virgen'!$A$6:$A$257,"&gt;="&amp;$A275,'Aceite Virgen'!$B$6:$B$257,"&lt;="&amp;$B275)</f>
        <v>0</v>
      </c>
      <c r="MD275" s="4">
        <f>SUMIFS('Aceite Virgen'!MD$6:MD$257,'Aceite Virgen'!$A$6:$A$257,"&gt;="&amp;$A275,'Aceite Virgen'!$B$6:$B$257,"&lt;="&amp;$B275)</f>
        <v>0.63</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0.25</v>
      </c>
      <c r="MQ275" s="4">
        <f>SUMIFS('Aceite Virgen'!MQ$6:MQ$257,'Aceite Virgen'!$A$6:$A$257,"&gt;="&amp;$A275,'Aceite Virgen'!$B$6:$B$257,"&lt;="&amp;$B275)</f>
        <v>1.58</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0.18</v>
      </c>
      <c r="MX275" s="4">
        <f>SUMIFS('Aceite Virgen'!MX$6:MX$257,'Aceite Virgen'!$A$6:$A$257,"&gt;="&amp;$A275,'Aceite Virgen'!$B$6:$B$257,"&lt;="&amp;$B275)</f>
        <v>1.55</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10.58</v>
      </c>
      <c r="ON275" s="4">
        <f>SUMIFS('Aceite Virgen'!ON$6:ON$257,'Aceite Virgen'!$A$6:$A$257,"&gt;="&amp;$A275,'Aceite Virgen'!$B$6:$B$257,"&lt;="&amp;$B275)</f>
        <v>0</v>
      </c>
      <c r="OO275" s="4">
        <f>SUMIFS('Aceite Virgen'!OO$6:OO$257,'Aceite Virgen'!$A$6:$A$257,"&gt;="&amp;$A275,'Aceite Virgen'!$B$6:$B$257,"&lt;="&amp;$B275)</f>
        <v>16.48</v>
      </c>
      <c r="OP275" s="4">
        <f>SUMIFS('Aceite Virgen'!OP$6:OP$257,'Aceite Virgen'!$A$6:$A$257,"&gt;="&amp;$A275,'Aceite Virgen'!$B$6:$B$257,"&lt;="&amp;$B275)</f>
        <v>1.5</v>
      </c>
      <c r="OT275" s="4">
        <f>SUMIFS('Aceite Virgen'!OT$6:OT$257,'Aceite Virgen'!$A$6:$A$257,"&gt;="&amp;$A275,'Aceite Virgen'!$B$6:$B$257,"&lt;="&amp;$B275)</f>
        <v>0.49</v>
      </c>
      <c r="OU275" s="4">
        <f>SUMIFS('Aceite Virgen'!OU$6:OU$257,'Aceite Virgen'!$A$6:$A$257,"&gt;="&amp;$A275,'Aceite Virgen'!$B$6:$B$257,"&lt;="&amp;$B275)</f>
        <v>0</v>
      </c>
      <c r="OV275" s="4">
        <f>SUMIFS('Aceite Virgen'!OV$6:OV$257,'Aceite Virgen'!$A$6:$A$257,"&gt;="&amp;$A275,'Aceite Virgen'!$B$6:$B$257,"&lt;="&amp;$B275)</f>
        <v>0.38</v>
      </c>
      <c r="OW275" s="4">
        <f>SUMIFS('Aceite Virgen'!OW$6:OW$257,'Aceite Virgen'!$A$6:$A$257,"&gt;="&amp;$A275,'Aceite Virgen'!$B$6:$B$257,"&lt;="&amp;$B275)</f>
        <v>0</v>
      </c>
      <c r="PA275" s="4">
        <f>SUMIFS('Aceite Virgen'!PA$6:PA$257,'Aceite Virgen'!$A$6:$A$257,"&gt;="&amp;$A275,'Aceite Virgen'!$B$6:$B$257,"&lt;="&amp;$B275)</f>
        <v>23.94</v>
      </c>
      <c r="PB275" s="4">
        <f>SUMIFS('Aceite Virgen'!PB$6:PB$257,'Aceite Virgen'!$A$6:$A$257,"&gt;="&amp;$A275,'Aceite Virgen'!$B$6:$B$257,"&lt;="&amp;$B275)</f>
        <v>0</v>
      </c>
      <c r="PC275" s="4">
        <f>SUMIFS('Aceite Virgen'!PC$6:PC$257,'Aceite Virgen'!$A$6:$A$257,"&gt;="&amp;$A275,'Aceite Virgen'!$B$6:$B$257,"&lt;="&amp;$B275)</f>
        <v>39.270000000000003</v>
      </c>
      <c r="PD275" s="4">
        <f>SUMIFS('Aceite Virgen'!PD$6:PD$257,'Aceite Virgen'!$A$6:$A$257,"&gt;="&amp;$A275,'Aceite Virgen'!$B$6:$B$257,"&lt;="&amp;$B275)</f>
        <v>8.4700000000000006</v>
      </c>
      <c r="PH275" s="4">
        <f>SUMIFS('Aceite Virgen'!PH$6:PH$257,'Aceite Virgen'!$A$6:$A$257,"&gt;="&amp;$A275,'Aceite Virgen'!$B$6:$B$257,"&lt;="&amp;$B275)</f>
        <v>25.63</v>
      </c>
      <c r="PI275" s="4">
        <f>SUMIFS('Aceite Virgen'!PI$6:PI$257,'Aceite Virgen'!$A$6:$A$257,"&gt;="&amp;$A275,'Aceite Virgen'!$B$6:$B$257,"&lt;="&amp;$B275)</f>
        <v>2.85</v>
      </c>
      <c r="PJ275" s="4">
        <f>SUMIFS('Aceite Virgen'!PJ$6:PJ$257,'Aceite Virgen'!$A$6:$A$257,"&gt;="&amp;$A275,'Aceite Virgen'!$B$6:$B$257,"&lt;="&amp;$B275)</f>
        <v>36.47</v>
      </c>
      <c r="PK275" s="4">
        <f>SUMIFS('Aceite Virgen'!PK$6:PK$257,'Aceite Virgen'!$A$6:$A$257,"&gt;="&amp;$A275,'Aceite Virgen'!$B$6:$B$257,"&lt;="&amp;$B275)</f>
        <v>19.079999999999998</v>
      </c>
      <c r="PO275" s="4">
        <f>SUMIFS('Aceite Virgen'!PO$6:PO$257,'Aceite Virgen'!$A$6:$A$257,"&gt;="&amp;$A275,'Aceite Virgen'!$B$6:$B$257,"&lt;="&amp;$B275)</f>
        <v>27.45</v>
      </c>
      <c r="PP275" s="4">
        <f>SUMIFS('Aceite Virgen'!PP$6:PP$257,'Aceite Virgen'!$A$6:$A$257,"&gt;="&amp;$A275,'Aceite Virgen'!$B$6:$B$257,"&lt;="&amp;$B275)</f>
        <v>1.01</v>
      </c>
      <c r="PQ275" s="4">
        <f>SUMIFS('Aceite Virgen'!PQ$6:PQ$257,'Aceite Virgen'!$A$6:$A$257,"&gt;="&amp;$A275,'Aceite Virgen'!$B$6:$B$257,"&lt;="&amp;$B275)</f>
        <v>36.270000000000003</v>
      </c>
      <c r="PR275" s="4">
        <f>SUMIFS('Aceite Virgen'!PR$6:PR$257,'Aceite Virgen'!$A$6:$A$257,"&gt;="&amp;$A275,'Aceite Virgen'!$B$6:$B$257,"&lt;="&amp;$B275)</f>
        <v>27.78</v>
      </c>
      <c r="PV275" s="4">
        <f>SUMIFS('Aceite Virgen'!PV$6:PV$257,'Aceite Virgen'!$A$6:$A$257,"&gt;="&amp;$A275,'Aceite Virgen'!$B$6:$B$257,"&lt;="&amp;$B275)</f>
        <v>24.07</v>
      </c>
      <c r="PW275" s="4">
        <f>SUMIFS('Aceite Virgen'!PW$6:PW$257,'Aceite Virgen'!$A$6:$A$257,"&gt;="&amp;$A275,'Aceite Virgen'!$B$6:$B$257,"&lt;="&amp;$B275)</f>
        <v>1.32</v>
      </c>
      <c r="PX275" s="4">
        <f>SUMIFS('Aceite Virgen'!PX$6:PX$257,'Aceite Virgen'!$A$6:$A$257,"&gt;="&amp;$A275,'Aceite Virgen'!$B$6:$B$257,"&lt;="&amp;$B275)</f>
        <v>31.61</v>
      </c>
      <c r="PY275" s="4">
        <f>SUMIFS('Aceite Virgen'!PY$6:PY$257,'Aceite Virgen'!$A$6:$A$257,"&gt;="&amp;$A275,'Aceite Virgen'!$B$6:$B$257,"&lt;="&amp;$B275)</f>
        <v>25.66</v>
      </c>
      <c r="QC275" s="4">
        <f>SUMIFS('Aceite Virgen'!QC$6:QC$257,'Aceite Virgen'!$A$6:$A$257,"&gt;="&amp;$A275,'Aceite Virgen'!$B$6:$B$257,"&lt;="&amp;$B275)</f>
        <v>18.600000000000001</v>
      </c>
      <c r="QD275" s="4">
        <f>SUMIFS('Aceite Virgen'!QD$6:QD$257,'Aceite Virgen'!$A$6:$A$257,"&gt;="&amp;$A275,'Aceite Virgen'!$B$6:$B$257,"&lt;="&amp;$B275)</f>
        <v>0</v>
      </c>
      <c r="QE275" s="4">
        <f>SUMIFS('Aceite Virgen'!QE$6:QE$257,'Aceite Virgen'!$A$6:$A$257,"&gt;="&amp;$A275,'Aceite Virgen'!$B$6:$B$257,"&lt;="&amp;$B275)</f>
        <v>26.4</v>
      </c>
      <c r="QF275" s="4">
        <f>SUMIFS('Aceite Virgen'!QF$6:QF$257,'Aceite Virgen'!$A$6:$A$257,"&gt;="&amp;$A275,'Aceite Virgen'!$B$6:$B$257,"&lt;="&amp;$B275)</f>
        <v>20.96</v>
      </c>
    </row>
    <row r="276" spans="1:448" x14ac:dyDescent="0.25">
      <c r="A276" s="9">
        <f>'TAM Aceite Virgen'!B24</f>
        <v>4.3</v>
      </c>
      <c r="B276" s="9">
        <f>'TAM Aceite Virgen'!C24</f>
        <v>4.4000000000000004</v>
      </c>
      <c r="C276" s="9"/>
      <c r="D276" s="4">
        <f>SUMIFS('Aceite Virgen'!D$6:D$257,'Aceite Virgen'!$A$6:$A$257,"&gt;="&amp;$A276,'Aceite Virgen'!$B$6:$B$257,"&lt;="&amp;$B276)</f>
        <v>1.1599999999999999</v>
      </c>
      <c r="E276" s="4">
        <f>SUMIFS('Aceite Virgen'!E$6:E$257,'Aceite Virgen'!$A$6:$A$257,"&gt;="&amp;$A276,'Aceite Virgen'!$B$6:$B$257,"&lt;="&amp;$B276)</f>
        <v>2.16</v>
      </c>
      <c r="F276" s="4">
        <f>SUMIFS('Aceite Virgen'!F$6:F$257,'Aceite Virgen'!$A$6:$A$257,"&gt;="&amp;$A276,'Aceite Virgen'!$B$6:$B$257,"&lt;="&amp;$B276)</f>
        <v>0.85</v>
      </c>
      <c r="G276" s="4">
        <f>SUMIFS('Aceite Virgen'!G$6:G$257,'Aceite Virgen'!$A$6:$A$257,"&gt;="&amp;$A276,'Aceite Virgen'!$B$6:$B$257,"&lt;="&amp;$B276)</f>
        <v>0</v>
      </c>
      <c r="H276" s="9"/>
      <c r="I276" s="9"/>
      <c r="J276" s="9"/>
      <c r="K276" s="4">
        <f>SUMIFS('Aceite Virgen'!K$6:K$257,'Aceite Virgen'!$A$6:$A$257,"&gt;="&amp;$A276,'Aceite Virgen'!$B$6:$B$257,"&lt;="&amp;$B276)</f>
        <v>2.97</v>
      </c>
      <c r="L276" s="4">
        <f>SUMIFS('Aceite Virgen'!L$6:L$257,'Aceite Virgen'!$A$6:$A$257,"&gt;="&amp;$A276,'Aceite Virgen'!$B$6:$B$257,"&lt;="&amp;$B276)</f>
        <v>1.53</v>
      </c>
      <c r="M276" s="4">
        <f>SUMIFS('Aceite Virgen'!M$6:M$257,'Aceite Virgen'!$A$6:$A$257,"&gt;="&amp;$A276,'Aceite Virgen'!$B$6:$B$257,"&lt;="&amp;$B276)</f>
        <v>3.6</v>
      </c>
      <c r="N276" s="4">
        <f>SUMIFS('Aceite Virgen'!N$6:N$257,'Aceite Virgen'!$A$6:$A$257,"&gt;="&amp;$A276,'Aceite Virgen'!$B$6:$B$257,"&lt;="&amp;$B276)</f>
        <v>0</v>
      </c>
      <c r="O276" s="9"/>
      <c r="P276" s="9"/>
      <c r="Q276" s="9"/>
      <c r="R276" s="4">
        <f>SUMIFS('Aceite Virgen'!R$6:R$257,'Aceite Virgen'!$A$6:$A$257,"&gt;="&amp;$A276,'Aceite Virgen'!$B$6:$B$257,"&lt;="&amp;$B276)</f>
        <v>1.37</v>
      </c>
      <c r="S276" s="4">
        <f>SUMIFS('Aceite Virgen'!S$6:S$257,'Aceite Virgen'!$A$6:$A$257,"&gt;="&amp;$A276,'Aceite Virgen'!$B$6:$B$257,"&lt;="&amp;$B276)</f>
        <v>0</v>
      </c>
      <c r="T276" s="4">
        <f>SUMIFS('Aceite Virgen'!T$6:T$257,'Aceite Virgen'!$A$6:$A$257,"&gt;="&amp;$A276,'Aceite Virgen'!$B$6:$B$257,"&lt;="&amp;$B276)</f>
        <v>1.9100000000000001</v>
      </c>
      <c r="U276" s="4">
        <f>SUMIFS('Aceite Virgen'!U$6:U$257,'Aceite Virgen'!$A$6:$A$257,"&gt;="&amp;$A276,'Aceite Virgen'!$B$6:$B$257,"&lt;="&amp;$B276)</f>
        <v>0</v>
      </c>
      <c r="V276" s="9"/>
      <c r="W276" s="9"/>
      <c r="X276" s="9"/>
      <c r="Y276" s="4">
        <f>SUMIFS('Aceite Virgen'!Y$6:Y$257,'Aceite Virgen'!$A$6:$A$257,"&gt;="&amp;$A276,'Aceite Virgen'!$B$6:$B$257,"&lt;="&amp;$B276)</f>
        <v>1.01</v>
      </c>
      <c r="Z276" s="4">
        <f>SUMIFS('Aceite Virgen'!Z$6:Z$257,'Aceite Virgen'!$A$6:$A$257,"&gt;="&amp;$A276,'Aceite Virgen'!$B$6:$B$257,"&lt;="&amp;$B276)</f>
        <v>1.82</v>
      </c>
      <c r="AA276" s="4">
        <f>SUMIFS('Aceite Virgen'!AA$6:AA$257,'Aceite Virgen'!$A$6:$A$257,"&gt;="&amp;$A276,'Aceite Virgen'!$B$6:$B$257,"&lt;="&amp;$B276)</f>
        <v>0.89</v>
      </c>
      <c r="AB276" s="4">
        <f>SUMIFS('Aceite Virgen'!AB$6:AB$257,'Aceite Virgen'!$A$6:$A$257,"&gt;="&amp;$A276,'Aceite Virgen'!$B$6:$B$257,"&lt;="&amp;$B276)</f>
        <v>0</v>
      </c>
      <c r="AC276" s="9"/>
      <c r="AD276" s="9"/>
      <c r="AE276" s="9"/>
      <c r="AF276" s="4">
        <f>SUMIFS('Aceite Virgen'!AF$6:AF$257,'Aceite Virgen'!$A$6:$A$257,"&gt;="&amp;$A276,'Aceite Virgen'!$B$6:$B$257,"&lt;="&amp;$B276)</f>
        <v>0.05</v>
      </c>
      <c r="AG276" s="4">
        <f>SUMIFS('Aceite Virgen'!AG$6:AG$257,'Aceite Virgen'!$A$6:$A$257,"&gt;="&amp;$A276,'Aceite Virgen'!$B$6:$B$257,"&lt;="&amp;$B276)</f>
        <v>0</v>
      </c>
      <c r="AH276" s="4">
        <f>SUMIFS('Aceite Virgen'!AH$6:AH$257,'Aceite Virgen'!$A$6:$A$257,"&gt;="&amp;$A276,'Aceite Virgen'!$B$6:$B$257,"&lt;="&amp;$B276)</f>
        <v>0.06</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0</v>
      </c>
      <c r="AO276" s="4">
        <f>SUMIFS('Aceite Virgen'!AO$6:AO$257,'Aceite Virgen'!$A$6:$A$257,"&gt;="&amp;$A276,'Aceite Virgen'!$B$6:$B$257,"&lt;="&amp;$B276)</f>
        <v>0.5</v>
      </c>
      <c r="AP276" s="4">
        <f>SUMIFS('Aceite Virgen'!AP$6:AP$257,'Aceite Virgen'!$A$6:$A$257,"&gt;="&amp;$A276,'Aceite Virgen'!$B$6:$B$257,"&lt;="&amp;$B276)</f>
        <v>0</v>
      </c>
      <c r="AQ276" s="9"/>
      <c r="AR276" s="9"/>
      <c r="AT276" s="4">
        <f>SUMIFS('Aceite Virgen'!AT$6:AT$257,'Aceite Virgen'!$A$6:$A$257,"&gt;="&amp;$A276,'Aceite Virgen'!$B$6:$B$257,"&lt;="&amp;$B276)</f>
        <v>0.45</v>
      </c>
      <c r="AU276" s="4">
        <f>SUMIFS('Aceite Virgen'!AU$6:AU$257,'Aceite Virgen'!$A$6:$A$257,"&gt;="&amp;$A276,'Aceite Virgen'!$B$6:$B$257,"&lt;="&amp;$B276)</f>
        <v>0.91</v>
      </c>
      <c r="AV276" s="4">
        <f>SUMIFS('Aceite Virgen'!AV$6:AV$257,'Aceite Virgen'!$A$6:$A$257,"&gt;="&amp;$A276,'Aceite Virgen'!$B$6:$B$257,"&lt;="&amp;$B276)</f>
        <v>0.43</v>
      </c>
      <c r="AW276" s="4">
        <f>SUMIFS('Aceite Virgen'!AW$6:AW$257,'Aceite Virgen'!$A$6:$A$257,"&gt;="&amp;$A276,'Aceite Virgen'!$B$6:$B$257,"&lt;="&amp;$B276)</f>
        <v>0</v>
      </c>
      <c r="BA276" s="4">
        <f>SUMIFS('Aceite Virgen'!BA$6:BA$257,'Aceite Virgen'!$A$6:$A$257,"&gt;="&amp;A276,'Aceite Virgen'!$B$6:$B$257,"&lt;="&amp;B276)</f>
        <v>0.75</v>
      </c>
      <c r="BB276" s="4">
        <f>SUMIFS('Aceite Virgen'!BB$6:BB$257,'Aceite Virgen'!$A$6:$A$257,"&gt;="&amp;$A276,'Aceite Virgen'!$B$6:$B$257,"&lt;="&amp;$B276)</f>
        <v>0.99</v>
      </c>
      <c r="BC276" s="4">
        <f>SUMIFS('Aceite Virgen'!BC$6:BC$257,'Aceite Virgen'!$A$6:$A$257,"&gt;="&amp;$A276,'Aceite Virgen'!$B$6:$B$257,"&lt;="&amp;$B276)</f>
        <v>0.77</v>
      </c>
      <c r="BD276" s="4">
        <f>SUMIFS('Aceite Virgen'!BD$6:BD$257,'Aceite Virgen'!$A$6:$A$257,"&gt;="&amp;$A276,'Aceite Virgen'!$B$6:$B$257,"&lt;="&amp;$B276)</f>
        <v>0</v>
      </c>
      <c r="BH276" s="4">
        <f>SUMIFS('Aceite Virgen'!BH$6:BH$257,'Aceite Virgen'!$A$6:$A$257,"&gt;="&amp;$A276,'Aceite Virgen'!$B$6:$B$257,"&lt;="&amp;$B276)</f>
        <v>0.39</v>
      </c>
      <c r="BI276" s="4">
        <f>SUMIFS('Aceite Virgen'!BI$6:BI$257,'Aceite Virgen'!$A$6:$A$257,"&gt;="&amp;$A276,'Aceite Virgen'!$B$6:$B$257,"&lt;="&amp;$B276)</f>
        <v>3.39</v>
      </c>
      <c r="BJ276" s="4">
        <f>SUMIFS('Aceite Virgen'!BJ$6:BJ$257,'Aceite Virgen'!$A$6:$A$257,"&gt;="&amp;$A276,'Aceite Virgen'!$B$6:$B$257,"&lt;="&amp;$B276)</f>
        <v>0.17</v>
      </c>
      <c r="BK276" s="4">
        <f>SUMIFS('Aceite Virgen'!BK$6:BK$257,'Aceite Virgen'!$A$6:$A$257,"&gt;="&amp;$A276,'Aceite Virgen'!$B$6:$B$257,"&lt;="&amp;$B276)</f>
        <v>0</v>
      </c>
      <c r="BO276" s="4">
        <f>SUMIFS('Aceite Virgen'!BO$6:BO$257,'Aceite Virgen'!$A$6:$A$257,"&gt;="&amp;$A276,'Aceite Virgen'!$B$6:$B$257,"&lt;="&amp;$B276)</f>
        <v>0.98</v>
      </c>
      <c r="BP276" s="4">
        <f>SUMIFS('Aceite Virgen'!BP$6:BP$257,'Aceite Virgen'!$A$6:$A$257,"&gt;="&amp;$A276,'Aceite Virgen'!$B$6:$B$257,"&lt;="&amp;$B276)</f>
        <v>7.93</v>
      </c>
      <c r="BQ276" s="4">
        <f>SUMIFS('Aceite Virgen'!BQ$6:BQ$257,'Aceite Virgen'!$A$6:$A$257,"&gt;="&amp;$A276,'Aceite Virgen'!$B$6:$B$257,"&lt;="&amp;$B276)</f>
        <v>0.61</v>
      </c>
      <c r="BR276" s="4">
        <f>SUMIFS('Aceite Virgen'!BR$6:BR$257,'Aceite Virgen'!$A$6:$A$257,"&gt;="&amp;$A276,'Aceite Virgen'!$B$6:$B$257,"&lt;="&amp;$B276)</f>
        <v>0</v>
      </c>
      <c r="BV276" s="4">
        <f>SUMIFS('Aceite Virgen'!BV$6:BV$257,'Aceite Virgen'!$A$6:$A$257,"&gt;="&amp;$A276,'Aceite Virgen'!$B$6:$B$257,"&lt;="&amp;$B276)</f>
        <v>0.66999999999999993</v>
      </c>
      <c r="BW276" s="4">
        <f>SUMIFS('Aceite Virgen'!BW$6:BW$257,'Aceite Virgen'!$A$6:$A$257,"&gt;="&amp;$A276,'Aceite Virgen'!$B$6:$B$257,"&lt;="&amp;$B276)</f>
        <v>1.47</v>
      </c>
      <c r="BX276" s="4">
        <f>SUMIFS('Aceite Virgen'!BX$6:BX$257,'Aceite Virgen'!$A$6:$A$257,"&gt;="&amp;$A276,'Aceite Virgen'!$B$6:$B$257,"&lt;="&amp;$B276)</f>
        <v>0.35</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0.83</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0.9</v>
      </c>
      <c r="CK276" s="4">
        <f>SUMIFS('Aceite Virgen'!CK$6:CK$257,'Aceite Virgen'!$A$6:$A$257,"&gt;="&amp;$A276,'Aceite Virgen'!$B$6:$B$257,"&lt;="&amp;$B276)</f>
        <v>3.32</v>
      </c>
      <c r="CL276" s="4">
        <f>SUMIFS('Aceite Virgen'!CL$6:CL$257,'Aceite Virgen'!$A$6:$A$257,"&gt;="&amp;$A276,'Aceite Virgen'!$B$6:$B$257,"&lt;="&amp;$B276)</f>
        <v>0.46</v>
      </c>
      <c r="CM276" s="4">
        <f>SUMIFS('Aceite Virgen'!CM$6:CM$257,'Aceite Virgen'!$A$6:$A$257,"&gt;="&amp;$A276,'Aceite Virgen'!$B$6:$B$257,"&lt;="&amp;$B276)</f>
        <v>3.74</v>
      </c>
      <c r="CQ276" s="4">
        <f>SUMIFS('Aceite Virgen'!CQ$6:CQ$257,'Aceite Virgen'!$A$6:$A$257,"&gt;="&amp;$A276,'Aceite Virgen'!$B$6:$B$257,"&lt;="&amp;$B276)</f>
        <v>1.99</v>
      </c>
      <c r="CR276" s="4">
        <f>SUMIFS('Aceite Virgen'!CR$6:CR$257,'Aceite Virgen'!$A$6:$A$257,"&gt;="&amp;$A276,'Aceite Virgen'!$B$6:$B$257,"&lt;="&amp;$B276)</f>
        <v>1.71</v>
      </c>
      <c r="CS276" s="4">
        <f>SUMIFS('Aceite Virgen'!CS$6:CS$257,'Aceite Virgen'!$A$6:$A$257,"&gt;="&amp;$A276,'Aceite Virgen'!$B$6:$B$257,"&lt;="&amp;$B276)</f>
        <v>2.2000000000000002</v>
      </c>
      <c r="CT276" s="4">
        <f>SUMIFS('Aceite Virgen'!CT$6:CT$257,'Aceite Virgen'!$A$6:$A$257,"&gt;="&amp;$A276,'Aceite Virgen'!$B$6:$B$257,"&lt;="&amp;$B276)</f>
        <v>0</v>
      </c>
      <c r="CX276" s="4">
        <f>SUMIFS('Aceite Virgen'!CX$6:CX$257,'Aceite Virgen'!$A$6:$A$257,"&gt;="&amp;$A276,'Aceite Virgen'!$B$6:$B$257,"&lt;="&amp;$B276)</f>
        <v>0.6</v>
      </c>
      <c r="CY276" s="4">
        <f>SUMIFS('Aceite Virgen'!CY$6:CY$257,'Aceite Virgen'!$A$6:$A$257,"&gt;="&amp;$A276,'Aceite Virgen'!$B$6:$B$257,"&lt;="&amp;$B276)</f>
        <v>0</v>
      </c>
      <c r="CZ276" s="4">
        <f>SUMIFS('Aceite Virgen'!CZ$6:CZ$257,'Aceite Virgen'!$A$6:$A$257,"&gt;="&amp;$A276,'Aceite Virgen'!$B$6:$B$257,"&lt;="&amp;$B276)</f>
        <v>0.84</v>
      </c>
      <c r="DA276" s="4">
        <f>SUMIFS('Aceite Virgen'!DA$6:DA$257,'Aceite Virgen'!$A$6:$A$257,"&gt;="&amp;$A276,'Aceite Virgen'!$B$6:$B$257,"&lt;="&amp;$B276)</f>
        <v>0</v>
      </c>
      <c r="DE276" s="4">
        <f>SUMIFS('Aceite Virgen'!DE$6:DE$257,'Aceite Virgen'!$A$6:$A$257,"&gt;="&amp;$A276,'Aceite Virgen'!$B$6:$B$257,"&lt;="&amp;$B276)</f>
        <v>1.29</v>
      </c>
      <c r="DF276" s="4">
        <f>SUMIFS('Aceite Virgen'!DF$6:DF$257,'Aceite Virgen'!$A$6:$A$257,"&gt;="&amp;$A276,'Aceite Virgen'!$B$6:$B$257,"&lt;="&amp;$B276)</f>
        <v>1.24</v>
      </c>
      <c r="DG276" s="4">
        <f>SUMIFS('Aceite Virgen'!DG$6:DG$257,'Aceite Virgen'!$A$6:$A$257,"&gt;="&amp;$A276,'Aceite Virgen'!$B$6:$B$257,"&lt;="&amp;$B276)</f>
        <v>1.46</v>
      </c>
      <c r="DH276" s="4">
        <f>SUMIFS('Aceite Virgen'!DH$6:DH$257,'Aceite Virgen'!$A$6:$A$257,"&gt;="&amp;$A276,'Aceite Virgen'!$B$6:$B$257,"&lt;="&amp;$B276)</f>
        <v>0</v>
      </c>
      <c r="DL276" s="4">
        <f>SUMIFS('Aceite Virgen'!DL$6:DL$257,'Aceite Virgen'!$A$6:$A$257,"&gt;="&amp;$A276,'Aceite Virgen'!$B$6:$B$257,"&lt;="&amp;$B276)</f>
        <v>0.32</v>
      </c>
      <c r="DM276" s="4">
        <f>SUMIFS('Aceite Virgen'!DM$6:DM$257,'Aceite Virgen'!$A$6:$A$257,"&gt;="&amp;$A276,'Aceite Virgen'!$B$6:$B$257,"&lt;="&amp;$B276)</f>
        <v>0</v>
      </c>
      <c r="DN276" s="4">
        <f>SUMIFS('Aceite Virgen'!DN$6:DN$257,'Aceite Virgen'!$A$6:$A$257,"&gt;="&amp;$A276,'Aceite Virgen'!$B$6:$B$257,"&lt;="&amp;$B276)</f>
        <v>0.43000000000000005</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0.91</v>
      </c>
      <c r="EB276" s="4">
        <f>SUMIFS('Aceite Virgen'!EB$6:EB$257,'Aceite Virgen'!$A$6:$A$257,"&gt;="&amp;$A276,'Aceite Virgen'!$B$6:$B$257,"&lt;="&amp;$B276)</f>
        <v>0.28999999999999998</v>
      </c>
      <c r="EC276" s="4">
        <f>SUMIFS('Aceite Virgen'!EC$6:EC$257,'Aceite Virgen'!$A$6:$A$257,"&gt;="&amp;$A276,'Aceite Virgen'!$B$6:$B$257,"&lt;="&amp;$B276)</f>
        <v>0</v>
      </c>
      <c r="EG276" s="4">
        <f>SUMIFS('Aceite Virgen'!EG$6:EG$257,'Aceite Virgen'!$A$6:$A$257,"&gt;="&amp;$A276,'Aceite Virgen'!$B$6:$B$257,"&lt;="&amp;$B276)</f>
        <v>0.52</v>
      </c>
      <c r="EH276" s="4">
        <f>SUMIFS('Aceite Virgen'!EH$6:EH$257,'Aceite Virgen'!$A$6:$A$257,"&gt;="&amp;$A276,'Aceite Virgen'!$B$6:$B$257,"&lt;="&amp;$B276)</f>
        <v>1.25</v>
      </c>
      <c r="EI276" s="4">
        <f>SUMIFS('Aceite Virgen'!EI$6:EI$257,'Aceite Virgen'!$A$6:$A$257,"&gt;="&amp;$A276,'Aceite Virgen'!$B$6:$B$257,"&lt;="&amp;$B276)</f>
        <v>0.36</v>
      </c>
      <c r="EJ276" s="4">
        <f>SUMIFS('Aceite Virgen'!EJ$6:EJ$257,'Aceite Virgen'!$A$6:$A$257,"&gt;="&amp;$A276,'Aceite Virgen'!$B$6:$B$257,"&lt;="&amp;$B276)</f>
        <v>0</v>
      </c>
      <c r="EN276" s="4">
        <f>SUMIFS('Aceite Virgen'!EN$6:EN$257,'Aceite Virgen'!$A$6:$A$257,"&gt;="&amp;$A276,'Aceite Virgen'!$B$6:$B$257,"&lt;="&amp;$B276)</f>
        <v>0.15</v>
      </c>
      <c r="EO276" s="4">
        <f>SUMIFS('Aceite Virgen'!EO$6:EO$257,'Aceite Virgen'!$A$6:$A$257,"&gt;="&amp;$A276,'Aceite Virgen'!$B$6:$B$257,"&lt;="&amp;$B276)</f>
        <v>0.52</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0.5</v>
      </c>
      <c r="EV276" s="4">
        <f>SUMIFS('Aceite Virgen'!EV$6:EV$257,'Aceite Virgen'!$A$6:$A$257,"&gt;="&amp;$A276,'Aceite Virgen'!$B$6:$B$257,"&lt;="&amp;$B276)</f>
        <v>2.67</v>
      </c>
      <c r="EW276" s="4">
        <f>SUMIFS('Aceite Virgen'!EW$6:EW$257,'Aceite Virgen'!$A$6:$A$257,"&gt;="&amp;$A276,'Aceite Virgen'!$B$6:$B$257,"&lt;="&amp;$B276)</f>
        <v>0.16</v>
      </c>
      <c r="EX276" s="4">
        <f>SUMIFS('Aceite Virgen'!EX$6:EX$257,'Aceite Virgen'!$A$6:$A$257,"&gt;="&amp;$A276,'Aceite Virgen'!$B$6:$B$257,"&lt;="&amp;$B276)</f>
        <v>0</v>
      </c>
      <c r="FB276" s="4">
        <f>SUMIFS('Aceite Virgen'!FB$6:FB$257,'Aceite Virgen'!$A$6:$A$257,"&gt;="&amp;$A276,'Aceite Virgen'!$B$6:$B$257,"&lt;="&amp;$B276)</f>
        <v>0.61</v>
      </c>
      <c r="FC276" s="4">
        <f>SUMIFS('Aceite Virgen'!FC$6:FC$257,'Aceite Virgen'!$A$6:$A$257,"&gt;="&amp;$A276,'Aceite Virgen'!$B$6:$B$257,"&lt;="&amp;$B276)</f>
        <v>0</v>
      </c>
      <c r="FD276" s="4">
        <f>SUMIFS('Aceite Virgen'!FD$6:FD$257,'Aceite Virgen'!$A$6:$A$257,"&gt;="&amp;$A276,'Aceite Virgen'!$B$6:$B$257,"&lt;="&amp;$B276)</f>
        <v>0.91</v>
      </c>
      <c r="FE276" s="4">
        <f>SUMIFS('Aceite Virgen'!FE$6:FE$257,'Aceite Virgen'!$A$6:$A$257,"&gt;="&amp;$A276,'Aceite Virgen'!$B$6:$B$257,"&lt;="&amp;$B276)</f>
        <v>0</v>
      </c>
      <c r="FI276" s="4">
        <f>SUMIFS('Aceite Virgen'!FI$6:FI$257,'Aceite Virgen'!$A$6:$A$257,"&gt;="&amp;$A276,'Aceite Virgen'!$B$6:$B$257,"&lt;="&amp;$B276)</f>
        <v>1.39</v>
      </c>
      <c r="FJ276" s="4">
        <f>SUMIFS('Aceite Virgen'!FJ$6:FJ$257,'Aceite Virgen'!$A$6:$A$257,"&gt;="&amp;$A276,'Aceite Virgen'!$B$6:$B$257,"&lt;="&amp;$B276)</f>
        <v>1.67</v>
      </c>
      <c r="FK276" s="4">
        <f>SUMIFS('Aceite Virgen'!FK$6:FK$257,'Aceite Virgen'!$A$6:$A$257,"&gt;="&amp;$A276,'Aceite Virgen'!$B$6:$B$257,"&lt;="&amp;$B276)</f>
        <v>1.01</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0.67</v>
      </c>
      <c r="GS276" s="4">
        <f>SUMIFS('Aceite Virgen'!GS$6:GS$257,'Aceite Virgen'!$A$6:$A$257,"&gt;="&amp;$A276,'Aceite Virgen'!$B$6:$B$257,"&lt;="&amp;$B276)</f>
        <v>0</v>
      </c>
      <c r="GT276" s="4">
        <f>SUMIFS('Aceite Virgen'!GT$6:GT$257,'Aceite Virgen'!$A$6:$A$257,"&gt;="&amp;$A276,'Aceite Virgen'!$B$6:$B$257,"&lt;="&amp;$B276)</f>
        <v>0.95</v>
      </c>
      <c r="GU276" s="4">
        <f>SUMIFS('Aceite Virgen'!GU$6:GU$257,'Aceite Virgen'!$A$6:$A$257,"&gt;="&amp;$A276,'Aceite Virgen'!$B$6:$B$257,"&lt;="&amp;$B276)</f>
        <v>0</v>
      </c>
      <c r="GY276" s="4">
        <f>SUMIFS('Aceite Virgen'!GY$6:GY$257,'Aceite Virgen'!$A$6:$A$257,"&gt;="&amp;$A276,'Aceite Virgen'!$B$6:$B$257,"&lt;="&amp;$B276)</f>
        <v>0.13</v>
      </c>
      <c r="GZ276" s="4">
        <f>SUMIFS('Aceite Virgen'!GZ$6:GZ$257,'Aceite Virgen'!$A$6:$A$257,"&gt;="&amp;$A276,'Aceite Virgen'!$B$6:$B$257,"&lt;="&amp;$B276)</f>
        <v>1.36</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1.35</v>
      </c>
      <c r="HG276" s="4">
        <f>SUMIFS('Aceite Virgen'!HG$6:HG$257,'Aceite Virgen'!$A$6:$A$257,"&gt;="&amp;$A276,'Aceite Virgen'!$B$6:$B$257,"&lt;="&amp;$B276)</f>
        <v>9.83</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1.26</v>
      </c>
      <c r="HN276" s="4">
        <f>SUMIFS('Aceite Virgen'!HN$6:HN$257,'Aceite Virgen'!$A$6:$A$257,"&gt;="&amp;$A276,'Aceite Virgen'!$B$6:$B$257,"&lt;="&amp;$B276)</f>
        <v>6.12</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0.15</v>
      </c>
      <c r="IB276" s="4">
        <f>SUMIFS('Aceite Virgen'!IB$6:IB$257,'Aceite Virgen'!$A$6:$A$257,"&gt;="&amp;$A276,'Aceite Virgen'!$B$6:$B$257,"&lt;="&amp;$B276)</f>
        <v>0</v>
      </c>
      <c r="IC276" s="4">
        <f>SUMIFS('Aceite Virgen'!IC$6:IC$257,'Aceite Virgen'!$A$6:$A$257,"&gt;="&amp;$A276,'Aceite Virgen'!$B$6:$B$257,"&lt;="&amp;$B276)</f>
        <v>0.25</v>
      </c>
      <c r="ID276" s="4">
        <f>SUMIFS('Aceite Virgen'!ID$6:ID$257,'Aceite Virgen'!$A$6:$A$257,"&gt;="&amp;$A276,'Aceite Virgen'!$B$6:$B$257,"&lt;="&amp;$B276)</f>
        <v>0</v>
      </c>
      <c r="IH276" s="4">
        <f>SUMIFS('Aceite Virgen'!IH$6:IH$257,'Aceite Virgen'!$A$6:$A$257,"&gt;="&amp;$A276,'Aceite Virgen'!$B$6:$B$257,"&lt;="&amp;$B276)</f>
        <v>0.08</v>
      </c>
      <c r="II276" s="4">
        <f>SUMIFS('Aceite Virgen'!II$6:II$257,'Aceite Virgen'!$A$6:$A$257,"&gt;="&amp;$A276,'Aceite Virgen'!$B$6:$B$257,"&lt;="&amp;$B276)</f>
        <v>0.56999999999999995</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0.12</v>
      </c>
      <c r="IP276" s="4">
        <f>SUMIFS('Aceite Virgen'!IP$6:IP$257,'Aceite Virgen'!$A$6:$A$257,"&gt;="&amp;$A276,'Aceite Virgen'!$B$6:$B$257,"&lt;="&amp;$B276)</f>
        <v>0.94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0.17</v>
      </c>
      <c r="IW276" s="4">
        <f>SUMIFS('Aceite Virgen'!IW$6:IW$257,'Aceite Virgen'!$A$6:$A$257,"&gt;="&amp;$A276,'Aceite Virgen'!$B$6:$B$257,"&lt;="&amp;$B276)</f>
        <v>0</v>
      </c>
      <c r="IX276" s="4">
        <f>SUMIFS('Aceite Virgen'!IX$6:IX$257,'Aceite Virgen'!$A$6:$A$257,"&gt;="&amp;$A276,'Aceite Virgen'!$B$6:$B$257,"&lt;="&amp;$B276)</f>
        <v>0.25</v>
      </c>
      <c r="IY276" s="4">
        <f>SUMIFS('Aceite Virgen'!IY$6:IY$257,'Aceite Virgen'!$A$6:$A$257,"&gt;="&amp;$A276,'Aceite Virgen'!$B$6:$B$257,"&lt;="&amp;$B276)</f>
        <v>0</v>
      </c>
      <c r="JC276" s="4">
        <f>SUMIFS('Aceite Virgen'!JC$6:JC$257,'Aceite Virgen'!$A$6:$A$257,"&gt;="&amp;$A276,'Aceite Virgen'!$B$6:$B$257,"&lt;="&amp;$B276)</f>
        <v>0.35</v>
      </c>
      <c r="JD276" s="4">
        <f>SUMIFS('Aceite Virgen'!JD$6:JD$257,'Aceite Virgen'!$A$6:$A$257,"&gt;="&amp;$A276,'Aceite Virgen'!$B$6:$B$257,"&lt;="&amp;$B276)</f>
        <v>0</v>
      </c>
      <c r="JE276" s="4">
        <f>SUMIFS('Aceite Virgen'!JE$6:JE$257,'Aceite Virgen'!$A$6:$A$257,"&gt;="&amp;$A276,'Aceite Virgen'!$B$6:$B$257,"&lt;="&amp;$B276)</f>
        <v>0.55000000000000004</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0.13</v>
      </c>
      <c r="JR276" s="4">
        <f>SUMIFS('Aceite Virgen'!JR$6:JR$257,'Aceite Virgen'!$A$6:$A$257,"&gt;="&amp;$A276,'Aceite Virgen'!$B$6:$B$257,"&lt;="&amp;$B276)</f>
        <v>0</v>
      </c>
      <c r="JS276" s="4">
        <f>SUMIFS('Aceite Virgen'!JS$6:JS$257,'Aceite Virgen'!$A$6:$A$257,"&gt;="&amp;$A276,'Aceite Virgen'!$B$6:$B$257,"&lt;="&amp;$B276)</f>
        <v>0.21</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0.37</v>
      </c>
      <c r="KF276" s="4">
        <f>SUMIFS('Aceite Virgen'!KF$6:KF$257,'Aceite Virgen'!$A$6:$A$257,"&gt;="&amp;$A276,'Aceite Virgen'!$B$6:$B$257,"&lt;="&amp;$B276)</f>
        <v>0</v>
      </c>
      <c r="KG276" s="4">
        <f>SUMIFS('Aceite Virgen'!KG$6:KG$257,'Aceite Virgen'!$A$6:$A$257,"&gt;="&amp;$A276,'Aceite Virgen'!$B$6:$B$257,"&lt;="&amp;$B276)</f>
        <v>0.6</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0.17</v>
      </c>
      <c r="LH276" s="4">
        <f>SUMIFS('Aceite Virgen'!LH$6:LH$257,'Aceite Virgen'!$A$6:$A$257,"&gt;="&amp;$A276,'Aceite Virgen'!$B$6:$B$257,"&lt;="&amp;$B276)</f>
        <v>1.1200000000000001</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0.17</v>
      </c>
      <c r="LO276" s="4">
        <f>SUMIFS('Aceite Virgen'!LO$6:LO$257,'Aceite Virgen'!$A$6:$A$257,"&gt;="&amp;$A276,'Aceite Virgen'!$B$6:$B$257,"&lt;="&amp;$B276)</f>
        <v>1.61</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1.63</v>
      </c>
      <c r="LV276" s="4">
        <f>SUMIFS('Aceite Virgen'!LV$6:LV$257,'Aceite Virgen'!$A$6:$A$257,"&gt;="&amp;$A276,'Aceite Virgen'!$B$6:$B$257,"&lt;="&amp;$B276)</f>
        <v>14.53</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0.51</v>
      </c>
      <c r="MC276" s="4">
        <f>SUMIFS('Aceite Virgen'!MC$6:MC$257,'Aceite Virgen'!$A$6:$A$257,"&gt;="&amp;$A276,'Aceite Virgen'!$B$6:$B$257,"&lt;="&amp;$B276)</f>
        <v>4.9000000000000004</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1.8900000000000001</v>
      </c>
      <c r="MJ276" s="4">
        <f>SUMIFS('Aceite Virgen'!MJ$6:MJ$257,'Aceite Virgen'!$A$6:$A$257,"&gt;="&amp;$A276,'Aceite Virgen'!$B$6:$B$257,"&lt;="&amp;$B276)</f>
        <v>8.34</v>
      </c>
      <c r="MK276" s="4">
        <f>SUMIFS('Aceite Virgen'!MK$6:MK$257,'Aceite Virgen'!$A$6:$A$257,"&gt;="&amp;$A276,'Aceite Virgen'!$B$6:$B$257,"&lt;="&amp;$B276)</f>
        <v>0</v>
      </c>
      <c r="ML276" s="4">
        <f>SUMIFS('Aceite Virgen'!ML$6:ML$257,'Aceite Virgen'!$A$6:$A$257,"&gt;="&amp;$A276,'Aceite Virgen'!$B$6:$B$257,"&lt;="&amp;$B276)</f>
        <v>3.25</v>
      </c>
      <c r="MP276" s="4">
        <f>SUMIFS('Aceite Virgen'!MP$6:MP$257,'Aceite Virgen'!$A$6:$A$257,"&gt;="&amp;$A276,'Aceite Virgen'!$B$6:$B$257,"&lt;="&amp;$B276)</f>
        <v>0.22</v>
      </c>
      <c r="MQ276" s="4">
        <f>SUMIFS('Aceite Virgen'!MQ$6:MQ$257,'Aceite Virgen'!$A$6:$A$257,"&gt;="&amp;$A276,'Aceite Virgen'!$B$6:$B$257,"&lt;="&amp;$B276)</f>
        <v>0</v>
      </c>
      <c r="MR276" s="4">
        <f>SUMIFS('Aceite Virgen'!MR$6:MR$257,'Aceite Virgen'!$A$6:$A$257,"&gt;="&amp;$A276,'Aceite Virgen'!$B$6:$B$257,"&lt;="&amp;$B276)</f>
        <v>0.33</v>
      </c>
      <c r="MS276" s="4">
        <f>SUMIFS('Aceite Virgen'!MS$6:MS$257,'Aceite Virgen'!$A$6:$A$257,"&gt;="&amp;$A276,'Aceite Virgen'!$B$6:$B$257,"&lt;="&amp;$B276)</f>
        <v>0</v>
      </c>
      <c r="MW276" s="4">
        <f>SUMIFS('Aceite Virgen'!MW$6:MW$257,'Aceite Virgen'!$A$6:$A$257,"&gt;="&amp;$A276,'Aceite Virgen'!$B$6:$B$257,"&lt;="&amp;$B276)</f>
        <v>0.55000000000000004</v>
      </c>
      <c r="MX276" s="4">
        <f>SUMIFS('Aceite Virgen'!MX$6:MX$257,'Aceite Virgen'!$A$6:$A$257,"&gt;="&amp;$A276,'Aceite Virgen'!$B$6:$B$257,"&lt;="&amp;$B276)</f>
        <v>1.56</v>
      </c>
      <c r="MY276" s="4">
        <f>SUMIFS('Aceite Virgen'!MY$6:MY$257,'Aceite Virgen'!$A$6:$A$257,"&gt;="&amp;$A276,'Aceite Virgen'!$B$6:$B$257,"&lt;="&amp;$B276)</f>
        <v>0.56000000000000005</v>
      </c>
      <c r="MZ276" s="4">
        <f>SUMIFS('Aceite Virgen'!MZ$6:MZ$257,'Aceite Virgen'!$A$6:$A$257,"&gt;="&amp;$A276,'Aceite Virgen'!$B$6:$B$257,"&lt;="&amp;$B276)</f>
        <v>0</v>
      </c>
      <c r="ND276" s="4">
        <f>SUMIFS('Aceite Virgen'!ND$6:ND$257,'Aceite Virgen'!$A$6:$A$257,"&gt;="&amp;$A276,'Aceite Virgen'!$B$6:$B$257,"&lt;="&amp;$B276)</f>
        <v>0.59</v>
      </c>
      <c r="NE276" s="4">
        <f>SUMIFS('Aceite Virgen'!NE$6:NE$257,'Aceite Virgen'!$A$6:$A$257,"&gt;="&amp;$A276,'Aceite Virgen'!$B$6:$B$257,"&lt;="&amp;$B276)</f>
        <v>3.66</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1.47</v>
      </c>
      <c r="NL276" s="4">
        <f>SUMIFS('Aceite Virgen'!NL$6:NL$257,'Aceite Virgen'!$A$6:$A$257,"&gt;="&amp;$A276,'Aceite Virgen'!$B$6:$B$257,"&lt;="&amp;$B276)</f>
        <v>8.1199999999999992</v>
      </c>
      <c r="NM276" s="4">
        <f>SUMIFS('Aceite Virgen'!NM$6:NM$257,'Aceite Virgen'!$A$6:$A$257,"&gt;="&amp;$A276,'Aceite Virgen'!$B$6:$B$257,"&lt;="&amp;$B276)</f>
        <v>0.46</v>
      </c>
      <c r="NN276" s="4">
        <f>SUMIFS('Aceite Virgen'!NN$6:NN$257,'Aceite Virgen'!$A$6:$A$257,"&gt;="&amp;$A276,'Aceite Virgen'!$B$6:$B$257,"&lt;="&amp;$B276)</f>
        <v>0</v>
      </c>
      <c r="NR276" s="4">
        <f>SUMIFS('Aceite Virgen'!NR$6:NR$257,'Aceite Virgen'!$A$6:$A$257,"&gt;="&amp;$A276,'Aceite Virgen'!$B$6:$B$257,"&lt;="&amp;$B276)</f>
        <v>3.72</v>
      </c>
      <c r="NS276" s="4">
        <f>SUMIFS('Aceite Virgen'!NS$6:NS$257,'Aceite Virgen'!$A$6:$A$257,"&gt;="&amp;$A276,'Aceite Virgen'!$B$6:$B$257,"&lt;="&amp;$B276)</f>
        <v>13.95</v>
      </c>
      <c r="NT276" s="4">
        <f>SUMIFS('Aceite Virgen'!NT$6:NT$257,'Aceite Virgen'!$A$6:$A$257,"&gt;="&amp;$A276,'Aceite Virgen'!$B$6:$B$257,"&lt;="&amp;$B276)</f>
        <v>2.27</v>
      </c>
      <c r="NU276" s="4">
        <f>SUMIFS('Aceite Virgen'!NU$6:NU$257,'Aceite Virgen'!$A$6:$A$257,"&gt;="&amp;$A276,'Aceite Virgen'!$B$6:$B$257,"&lt;="&amp;$B276)</f>
        <v>0.74</v>
      </c>
      <c r="NY276" s="4">
        <f>SUMIFS('Aceite Virgen'!NY$6:NY$257,'Aceite Virgen'!$A$6:$A$257,"&gt;="&amp;$A276,'Aceite Virgen'!$B$6:$B$257,"&lt;="&amp;$B276)</f>
        <v>0.57999999999999996</v>
      </c>
      <c r="NZ276" s="4">
        <f>SUMIFS('Aceite Virgen'!NZ$6:NZ$257,'Aceite Virgen'!$A$6:$A$257,"&gt;="&amp;$A276,'Aceite Virgen'!$B$6:$B$257,"&lt;="&amp;$B276)</f>
        <v>3.33</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1.98</v>
      </c>
      <c r="OG276" s="4">
        <f>SUMIFS('Aceite Virgen'!OG$6:OG$257,'Aceite Virgen'!$A$6:$A$257,"&gt;="&amp;$A276,'Aceite Virgen'!$B$6:$B$257,"&lt;="&amp;$B276)</f>
        <v>5.58</v>
      </c>
      <c r="OH276" s="4">
        <f>SUMIFS('Aceite Virgen'!OH$6:OH$257,'Aceite Virgen'!$A$6:$A$257,"&gt;="&amp;$A276,'Aceite Virgen'!$B$6:$B$257,"&lt;="&amp;$B276)</f>
        <v>1.46</v>
      </c>
      <c r="OI276" s="4">
        <f>SUMIFS('Aceite Virgen'!OI$6:OI$257,'Aceite Virgen'!$A$6:$A$257,"&gt;="&amp;$A276,'Aceite Virgen'!$B$6:$B$257,"&lt;="&amp;$B276)</f>
        <v>0</v>
      </c>
      <c r="OM276" s="4">
        <f>SUMIFS('Aceite Virgen'!OM$6:OM$257,'Aceite Virgen'!$A$6:$A$257,"&gt;="&amp;$A276,'Aceite Virgen'!$B$6:$B$257,"&lt;="&amp;$B276)</f>
        <v>0.44</v>
      </c>
      <c r="ON276" s="4">
        <f>SUMIFS('Aceite Virgen'!ON$6:ON$257,'Aceite Virgen'!$A$6:$A$257,"&gt;="&amp;$A276,'Aceite Virgen'!$B$6:$B$257,"&lt;="&amp;$B276)</f>
        <v>0</v>
      </c>
      <c r="OO276" s="4">
        <f>SUMIFS('Aceite Virgen'!OO$6:OO$257,'Aceite Virgen'!$A$6:$A$257,"&gt;="&amp;$A276,'Aceite Virgen'!$B$6:$B$257,"&lt;="&amp;$B276)</f>
        <v>0.52</v>
      </c>
      <c r="OP276" s="4">
        <f>SUMIFS('Aceite Virgen'!OP$6:OP$257,'Aceite Virgen'!$A$6:$A$257,"&gt;="&amp;$A276,'Aceite Virgen'!$B$6:$B$257,"&lt;="&amp;$B276)</f>
        <v>0.64</v>
      </c>
      <c r="OT276" s="4">
        <f>SUMIFS('Aceite Virgen'!OT$6:OT$257,'Aceite Virgen'!$A$6:$A$257,"&gt;="&amp;$A276,'Aceite Virgen'!$B$6:$B$257,"&lt;="&amp;$B276)</f>
        <v>2.31</v>
      </c>
      <c r="OU276" s="4">
        <f>SUMIFS('Aceite Virgen'!OU$6:OU$257,'Aceite Virgen'!$A$6:$A$257,"&gt;="&amp;$A276,'Aceite Virgen'!$B$6:$B$257,"&lt;="&amp;$B276)</f>
        <v>3.99</v>
      </c>
      <c r="OV276" s="4">
        <f>SUMIFS('Aceite Virgen'!OV$6:OV$257,'Aceite Virgen'!$A$6:$A$257,"&gt;="&amp;$A276,'Aceite Virgen'!$B$6:$B$257,"&lt;="&amp;$B276)</f>
        <v>2.04</v>
      </c>
      <c r="OW276" s="4">
        <f>SUMIFS('Aceite Virgen'!OW$6:OW$257,'Aceite Virgen'!$A$6:$A$257,"&gt;="&amp;$A276,'Aceite Virgen'!$B$6:$B$257,"&lt;="&amp;$B276)</f>
        <v>0</v>
      </c>
      <c r="PA276" s="4">
        <f>SUMIFS('Aceite Virgen'!PA$6:PA$257,'Aceite Virgen'!$A$6:$A$257,"&gt;="&amp;$A276,'Aceite Virgen'!$B$6:$B$257,"&lt;="&amp;$B276)</f>
        <v>1.39</v>
      </c>
      <c r="PB276" s="4">
        <f>SUMIFS('Aceite Virgen'!PB$6:PB$257,'Aceite Virgen'!$A$6:$A$257,"&gt;="&amp;$A276,'Aceite Virgen'!$B$6:$B$257,"&lt;="&amp;$B276)</f>
        <v>2.5299999999999998</v>
      </c>
      <c r="PC276" s="4">
        <f>SUMIFS('Aceite Virgen'!PC$6:PC$257,'Aceite Virgen'!$A$6:$A$257,"&gt;="&amp;$A276,'Aceite Virgen'!$B$6:$B$257,"&lt;="&amp;$B276)</f>
        <v>1.1100000000000001</v>
      </c>
      <c r="PD276" s="4">
        <f>SUMIFS('Aceite Virgen'!PD$6:PD$257,'Aceite Virgen'!$A$6:$A$257,"&gt;="&amp;$A276,'Aceite Virgen'!$B$6:$B$257,"&lt;="&amp;$B276)</f>
        <v>1.37</v>
      </c>
      <c r="PH276" s="4">
        <f>SUMIFS('Aceite Virgen'!PH$6:PH$257,'Aceite Virgen'!$A$6:$A$257,"&gt;="&amp;$A276,'Aceite Virgen'!$B$6:$B$257,"&lt;="&amp;$B276)</f>
        <v>0.85</v>
      </c>
      <c r="PI276" s="4">
        <f>SUMIFS('Aceite Virgen'!PI$6:PI$257,'Aceite Virgen'!$A$6:$A$257,"&gt;="&amp;$A276,'Aceite Virgen'!$B$6:$B$257,"&lt;="&amp;$B276)</f>
        <v>2.27</v>
      </c>
      <c r="PJ276" s="4">
        <f>SUMIFS('Aceite Virgen'!PJ$6:PJ$257,'Aceite Virgen'!$A$6:$A$257,"&gt;="&amp;$A276,'Aceite Virgen'!$B$6:$B$257,"&lt;="&amp;$B276)</f>
        <v>0.36</v>
      </c>
      <c r="PK276" s="4">
        <f>SUMIFS('Aceite Virgen'!PK$6:PK$257,'Aceite Virgen'!$A$6:$A$257,"&gt;="&amp;$A276,'Aceite Virgen'!$B$6:$B$257,"&lt;="&amp;$B276)</f>
        <v>0</v>
      </c>
      <c r="PO276" s="4">
        <f>SUMIFS('Aceite Virgen'!PO$6:PO$257,'Aceite Virgen'!$A$6:$A$257,"&gt;="&amp;$A276,'Aceite Virgen'!$B$6:$B$257,"&lt;="&amp;$B276)</f>
        <v>4.26</v>
      </c>
      <c r="PP276" s="4">
        <f>SUMIFS('Aceite Virgen'!PP$6:PP$257,'Aceite Virgen'!$A$6:$A$257,"&gt;="&amp;$A276,'Aceite Virgen'!$B$6:$B$257,"&lt;="&amp;$B276)</f>
        <v>0</v>
      </c>
      <c r="PQ276" s="4">
        <f>SUMIFS('Aceite Virgen'!PQ$6:PQ$257,'Aceite Virgen'!$A$6:$A$257,"&gt;="&amp;$A276,'Aceite Virgen'!$B$6:$B$257,"&lt;="&amp;$B276)</f>
        <v>1.1399999999999999</v>
      </c>
      <c r="PR276" s="4">
        <f>SUMIFS('Aceite Virgen'!PR$6:PR$257,'Aceite Virgen'!$A$6:$A$257,"&gt;="&amp;$A276,'Aceite Virgen'!$B$6:$B$257,"&lt;="&amp;$B276)</f>
        <v>16.16</v>
      </c>
      <c r="PV276" s="4">
        <f>SUMIFS('Aceite Virgen'!PV$6:PV$257,'Aceite Virgen'!$A$6:$A$257,"&gt;="&amp;$A276,'Aceite Virgen'!$B$6:$B$257,"&lt;="&amp;$B276)</f>
        <v>3.2399999999999998</v>
      </c>
      <c r="PW276" s="4">
        <f>SUMIFS('Aceite Virgen'!PW$6:PW$257,'Aceite Virgen'!$A$6:$A$257,"&gt;="&amp;$A276,'Aceite Virgen'!$B$6:$B$257,"&lt;="&amp;$B276)</f>
        <v>1.35</v>
      </c>
      <c r="PX276" s="4">
        <f>SUMIFS('Aceite Virgen'!PX$6:PX$257,'Aceite Virgen'!$A$6:$A$257,"&gt;="&amp;$A276,'Aceite Virgen'!$B$6:$B$257,"&lt;="&amp;$B276)</f>
        <v>2.75</v>
      </c>
      <c r="PY276" s="4">
        <f>SUMIFS('Aceite Virgen'!PY$6:PY$257,'Aceite Virgen'!$A$6:$A$257,"&gt;="&amp;$A276,'Aceite Virgen'!$B$6:$B$257,"&lt;="&amp;$B276)</f>
        <v>2.76</v>
      </c>
      <c r="QC276" s="4">
        <f>SUMIFS('Aceite Virgen'!QC$6:QC$257,'Aceite Virgen'!$A$6:$A$257,"&gt;="&amp;$A276,'Aceite Virgen'!$B$6:$B$257,"&lt;="&amp;$B276)</f>
        <v>5.49</v>
      </c>
      <c r="QD276" s="4">
        <f>SUMIFS('Aceite Virgen'!QD$6:QD$257,'Aceite Virgen'!$A$6:$A$257,"&gt;="&amp;$A276,'Aceite Virgen'!$B$6:$B$257,"&lt;="&amp;$B276)</f>
        <v>1.08</v>
      </c>
      <c r="QE276" s="4">
        <f>SUMIFS('Aceite Virgen'!QE$6:QE$257,'Aceite Virgen'!$A$6:$A$257,"&gt;="&amp;$A276,'Aceite Virgen'!$B$6:$B$257,"&lt;="&amp;$B276)</f>
        <v>0.31</v>
      </c>
      <c r="QF276" s="4">
        <f>SUMIFS('Aceite Virgen'!QF$6:QF$257,'Aceite Virgen'!$A$6:$A$257,"&gt;="&amp;$A276,'Aceite Virgen'!$B$6:$B$257,"&lt;="&amp;$B276)</f>
        <v>22.05</v>
      </c>
    </row>
    <row r="277" spans="1:448" x14ac:dyDescent="0.25">
      <c r="A277" s="9">
        <f>'TAM Aceite Virgen'!B25</f>
        <v>4.4000000000000004</v>
      </c>
      <c r="B277" s="9">
        <f>'TAM Aceite Virgen'!C25</f>
        <v>4.5</v>
      </c>
      <c r="C277" s="9"/>
      <c r="D277" s="4">
        <f>SUMIFS('Aceite Virgen'!D$6:D$257,'Aceite Virgen'!$A$6:$A$257,"&gt;="&amp;$A277,'Aceite Virgen'!$B$6:$B$257,"&lt;="&amp;$B277)</f>
        <v>1.25</v>
      </c>
      <c r="E277" s="4">
        <f>SUMIFS('Aceite Virgen'!E$6:E$257,'Aceite Virgen'!$A$6:$A$257,"&gt;="&amp;$A277,'Aceite Virgen'!$B$6:$B$257,"&lt;="&amp;$B277)</f>
        <v>0</v>
      </c>
      <c r="F277" s="4">
        <f>SUMIFS('Aceite Virgen'!F$6:F$257,'Aceite Virgen'!$A$6:$A$257,"&gt;="&amp;$A277,'Aceite Virgen'!$B$6:$B$257,"&lt;="&amp;$B277)</f>
        <v>1.45</v>
      </c>
      <c r="G277" s="4">
        <f>SUMIFS('Aceite Virgen'!G$6:G$257,'Aceite Virgen'!$A$6:$A$257,"&gt;="&amp;$A277,'Aceite Virgen'!$B$6:$B$257,"&lt;="&amp;$B277)</f>
        <v>0</v>
      </c>
      <c r="H277" s="9"/>
      <c r="I277" s="9"/>
      <c r="J277" s="9"/>
      <c r="K277" s="4">
        <f>SUMIFS('Aceite Virgen'!K$6:K$257,'Aceite Virgen'!$A$6:$A$257,"&gt;="&amp;$A277,'Aceite Virgen'!$B$6:$B$257,"&lt;="&amp;$B277)</f>
        <v>0.4</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4.53</v>
      </c>
      <c r="O277" s="9"/>
      <c r="P277" s="9"/>
      <c r="Q277" s="9"/>
      <c r="R277" s="4">
        <f>SUMIFS('Aceite Virgen'!R$6:R$257,'Aceite Virgen'!$A$6:$A$257,"&gt;="&amp;$A277,'Aceite Virgen'!$B$6:$B$257,"&lt;="&amp;$B277)</f>
        <v>1.5899999999999999</v>
      </c>
      <c r="S277" s="4">
        <f>SUMIFS('Aceite Virgen'!S$6:S$257,'Aceite Virgen'!$A$6:$A$257,"&gt;="&amp;$A277,'Aceite Virgen'!$B$6:$B$257,"&lt;="&amp;$B277)</f>
        <v>6.3800000000000008</v>
      </c>
      <c r="T277" s="4">
        <f>SUMIFS('Aceite Virgen'!T$6:T$257,'Aceite Virgen'!$A$6:$A$257,"&gt;="&amp;$A277,'Aceite Virgen'!$B$6:$B$257,"&lt;="&amp;$B277)</f>
        <v>0.79999999999999993</v>
      </c>
      <c r="U277" s="4">
        <f>SUMIFS('Aceite Virgen'!U$6:U$257,'Aceite Virgen'!$A$6:$A$257,"&gt;="&amp;$A277,'Aceite Virgen'!$B$6:$B$257,"&lt;="&amp;$B277)</f>
        <v>0</v>
      </c>
      <c r="V277" s="9"/>
      <c r="W277" s="9"/>
      <c r="X277" s="9"/>
      <c r="Y277" s="4">
        <f>SUMIFS('Aceite Virgen'!Y$6:Y$257,'Aceite Virgen'!$A$6:$A$257,"&gt;="&amp;$A277,'Aceite Virgen'!$B$6:$B$257,"&lt;="&amp;$B277)</f>
        <v>0.92999999999999994</v>
      </c>
      <c r="Z277" s="4">
        <f>SUMIFS('Aceite Virgen'!Z$6:Z$257,'Aceite Virgen'!$A$6:$A$257,"&gt;="&amp;$A277,'Aceite Virgen'!$B$6:$B$257,"&lt;="&amp;$B277)</f>
        <v>1.47</v>
      </c>
      <c r="AA277" s="4">
        <f>SUMIFS('Aceite Virgen'!AA$6:AA$257,'Aceite Virgen'!$A$6:$A$257,"&gt;="&amp;$A277,'Aceite Virgen'!$B$6:$B$257,"&lt;="&amp;$B277)</f>
        <v>0.74</v>
      </c>
      <c r="AB277" s="4">
        <f>SUMIFS('Aceite Virgen'!AB$6:AB$257,'Aceite Virgen'!$A$6:$A$257,"&gt;="&amp;$A277,'Aceite Virgen'!$B$6:$B$257,"&lt;="&amp;$B277)</f>
        <v>0</v>
      </c>
      <c r="AC277" s="9"/>
      <c r="AD277" s="9"/>
      <c r="AE277" s="9"/>
      <c r="AF277" s="4">
        <f>SUMIFS('Aceite Virgen'!AF$6:AF$257,'Aceite Virgen'!$A$6:$A$257,"&gt;="&amp;$A277,'Aceite Virgen'!$B$6:$B$257,"&lt;="&amp;$B277)</f>
        <v>0.06</v>
      </c>
      <c r="AG277" s="4">
        <f>SUMIFS('Aceite Virgen'!AG$6:AG$257,'Aceite Virgen'!$A$6:$A$257,"&gt;="&amp;$A277,'Aceite Virgen'!$B$6:$B$257,"&lt;="&amp;$B277)</f>
        <v>0.66</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0.18</v>
      </c>
      <c r="AN277" s="4">
        <f>SUMIFS('Aceite Virgen'!AN$6:AN$257,'Aceite Virgen'!$A$6:$A$257,"&gt;="&amp;$A277,'Aceite Virgen'!$B$6:$B$257,"&lt;="&amp;$B277)</f>
        <v>0.47</v>
      </c>
      <c r="AO277" s="4">
        <f>SUMIFS('Aceite Virgen'!AO$6:AO$257,'Aceite Virgen'!$A$6:$A$257,"&gt;="&amp;$A277,'Aceite Virgen'!$B$6:$B$257,"&lt;="&amp;$B277)</f>
        <v>7.0000000000000007E-2</v>
      </c>
      <c r="AP277" s="4">
        <f>SUMIFS('Aceite Virgen'!AP$6:AP$257,'Aceite Virgen'!$A$6:$A$257,"&gt;="&amp;$A277,'Aceite Virgen'!$B$6:$B$257,"&lt;="&amp;$B277)</f>
        <v>0</v>
      </c>
      <c r="AQ277" s="9"/>
      <c r="AR277" s="9"/>
      <c r="AT277" s="4">
        <f>SUMIFS('Aceite Virgen'!AT$6:AT$257,'Aceite Virgen'!$A$6:$A$257,"&gt;="&amp;$A277,'Aceite Virgen'!$B$6:$B$257,"&lt;="&amp;$B277)</f>
        <v>0.25</v>
      </c>
      <c r="AU277" s="4">
        <f>SUMIFS('Aceite Virgen'!AU$6:AU$257,'Aceite Virgen'!$A$6:$A$257,"&gt;="&amp;$A277,'Aceite Virgen'!$B$6:$B$257,"&lt;="&amp;$B277)</f>
        <v>2.0699999999999998</v>
      </c>
      <c r="AV277" s="4">
        <f>SUMIFS('Aceite Virgen'!AV$6:AV$257,'Aceite Virgen'!$A$6:$A$257,"&gt;="&amp;$A277,'Aceite Virgen'!$B$6:$B$257,"&lt;="&amp;$B277)</f>
        <v>0.05</v>
      </c>
      <c r="AW277" s="4">
        <f>SUMIFS('Aceite Virgen'!AW$6:AW$257,'Aceite Virgen'!$A$6:$A$257,"&gt;="&amp;$A277,'Aceite Virgen'!$B$6:$B$257,"&lt;="&amp;$B277)</f>
        <v>0</v>
      </c>
      <c r="BA277" s="4">
        <f>SUMIFS('Aceite Virgen'!BA$6:BA$257,'Aceite Virgen'!$A$6:$A$257,"&gt;="&amp;A277,'Aceite Virgen'!$B$6:$B$257,"&lt;="&amp;B277)</f>
        <v>0.32</v>
      </c>
      <c r="BB277" s="4">
        <f>SUMIFS('Aceite Virgen'!BB$6:BB$257,'Aceite Virgen'!$A$6:$A$257,"&gt;="&amp;$A277,'Aceite Virgen'!$B$6:$B$257,"&lt;="&amp;$B277)</f>
        <v>0</v>
      </c>
      <c r="BC277" s="4">
        <f>SUMIFS('Aceite Virgen'!BC$6:BC$257,'Aceite Virgen'!$A$6:$A$257,"&gt;="&amp;$A277,'Aceite Virgen'!$B$6:$B$257,"&lt;="&amp;$B277)</f>
        <v>0.32</v>
      </c>
      <c r="BD277" s="4">
        <f>SUMIFS('Aceite Virgen'!BD$6:BD$257,'Aceite Virgen'!$A$6:$A$257,"&gt;="&amp;$A277,'Aceite Virgen'!$B$6:$B$257,"&lt;="&amp;$B277)</f>
        <v>0</v>
      </c>
      <c r="BH277" s="4">
        <f>SUMIFS('Aceite Virgen'!BH$6:BH$257,'Aceite Virgen'!$A$6:$A$257,"&gt;="&amp;$A277,'Aceite Virgen'!$B$6:$B$257,"&lt;="&amp;$B277)</f>
        <v>0.38</v>
      </c>
      <c r="BI277" s="4">
        <f>SUMIFS('Aceite Virgen'!BI$6:BI$257,'Aceite Virgen'!$A$6:$A$257,"&gt;="&amp;$A277,'Aceite Virgen'!$B$6:$B$257,"&lt;="&amp;$B277)</f>
        <v>0.73</v>
      </c>
      <c r="BJ277" s="4">
        <f>SUMIFS('Aceite Virgen'!BJ$6:BJ$257,'Aceite Virgen'!$A$6:$A$257,"&gt;="&amp;$A277,'Aceite Virgen'!$B$6:$B$257,"&lt;="&amp;$B277)</f>
        <v>0.37</v>
      </c>
      <c r="BK277" s="4">
        <f>SUMIFS('Aceite Virgen'!BK$6:BK$257,'Aceite Virgen'!$A$6:$A$257,"&gt;="&amp;$A277,'Aceite Virgen'!$B$6:$B$257,"&lt;="&amp;$B277)</f>
        <v>0</v>
      </c>
      <c r="BO277" s="4">
        <f>SUMIFS('Aceite Virgen'!BO$6:BO$257,'Aceite Virgen'!$A$6:$A$257,"&gt;="&amp;$A277,'Aceite Virgen'!$B$6:$B$257,"&lt;="&amp;$B277)</f>
        <v>0.21</v>
      </c>
      <c r="BP277" s="4">
        <f>SUMIFS('Aceite Virgen'!BP$6:BP$257,'Aceite Virgen'!$A$6:$A$257,"&gt;="&amp;$A277,'Aceite Virgen'!$B$6:$B$257,"&lt;="&amp;$B277)</f>
        <v>0</v>
      </c>
      <c r="BQ277" s="4">
        <f>SUMIFS('Aceite Virgen'!BQ$6:BQ$257,'Aceite Virgen'!$A$6:$A$257,"&gt;="&amp;$A277,'Aceite Virgen'!$B$6:$B$257,"&lt;="&amp;$B277)</f>
        <v>0.24</v>
      </c>
      <c r="BR277" s="4">
        <f>SUMIFS('Aceite Virgen'!BR$6:BR$257,'Aceite Virgen'!$A$6:$A$257,"&gt;="&amp;$A277,'Aceite Virgen'!$B$6:$B$257,"&lt;="&amp;$B277)</f>
        <v>0</v>
      </c>
      <c r="BV277" s="4">
        <f>SUMIFS('Aceite Virgen'!BV$6:BV$257,'Aceite Virgen'!$A$6:$A$257,"&gt;="&amp;$A277,'Aceite Virgen'!$B$6:$B$257,"&lt;="&amp;$B277)</f>
        <v>1</v>
      </c>
      <c r="BW277" s="4">
        <f>SUMIFS('Aceite Virgen'!BW$6:BW$257,'Aceite Virgen'!$A$6:$A$257,"&gt;="&amp;$A277,'Aceite Virgen'!$B$6:$B$257,"&lt;="&amp;$B277)</f>
        <v>0.76</v>
      </c>
      <c r="BX277" s="4">
        <f>SUMIFS('Aceite Virgen'!BX$6:BX$257,'Aceite Virgen'!$A$6:$A$257,"&gt;="&amp;$A277,'Aceite Virgen'!$B$6:$B$257,"&lt;="&amp;$B277)</f>
        <v>1.05</v>
      </c>
      <c r="BY277" s="4">
        <f>SUMIFS('Aceite Virgen'!BY$6:BY$257,'Aceite Virgen'!$A$6:$A$257,"&gt;="&amp;$A277,'Aceite Virgen'!$B$6:$B$257,"&lt;="&amp;$B277)</f>
        <v>0</v>
      </c>
      <c r="CC277" s="4">
        <f>SUMIFS('Aceite Virgen'!CC$6:CC$257,'Aceite Virgen'!$A$6:$A$257,"&gt;="&amp;$A277,'Aceite Virgen'!$B$6:$B$257,"&lt;="&amp;$B277)</f>
        <v>0.27</v>
      </c>
      <c r="CD277" s="4">
        <f>SUMIFS('Aceite Virgen'!CD$6:CD$257,'Aceite Virgen'!$A$6:$A$257,"&gt;="&amp;$A277,'Aceite Virgen'!$B$6:$B$257,"&lt;="&amp;$B277)</f>
        <v>0</v>
      </c>
      <c r="CE277" s="4">
        <f>SUMIFS('Aceite Virgen'!CE$6:CE$257,'Aceite Virgen'!$A$6:$A$257,"&gt;="&amp;$A277,'Aceite Virgen'!$B$6:$B$257,"&lt;="&amp;$B277)</f>
        <v>0.32</v>
      </c>
      <c r="CF277" s="4">
        <f>SUMIFS('Aceite Virgen'!CF$6:CF$257,'Aceite Virgen'!$A$6:$A$257,"&gt;="&amp;$A277,'Aceite Virgen'!$B$6:$B$257,"&lt;="&amp;$B277)</f>
        <v>0</v>
      </c>
      <c r="CJ277" s="4">
        <f>SUMIFS('Aceite Virgen'!CJ$6:CJ$257,'Aceite Virgen'!$A$6:$A$257,"&gt;="&amp;$A277,'Aceite Virgen'!$B$6:$B$257,"&lt;="&amp;$B277)</f>
        <v>0.16</v>
      </c>
      <c r="CK277" s="4">
        <f>SUMIFS('Aceite Virgen'!CK$6:CK$257,'Aceite Virgen'!$A$6:$A$257,"&gt;="&amp;$A277,'Aceite Virgen'!$B$6:$B$257,"&lt;="&amp;$B277)</f>
        <v>0</v>
      </c>
      <c r="CL277" s="4">
        <f>SUMIFS('Aceite Virgen'!CL$6:CL$257,'Aceite Virgen'!$A$6:$A$257,"&gt;="&amp;$A277,'Aceite Virgen'!$B$6:$B$257,"&lt;="&amp;$B277)</f>
        <v>0.19</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0.21</v>
      </c>
      <c r="CY277" s="4">
        <f>SUMIFS('Aceite Virgen'!CY$6:CY$257,'Aceite Virgen'!$A$6:$A$257,"&gt;="&amp;$A277,'Aceite Virgen'!$B$6:$B$257,"&lt;="&amp;$B277)</f>
        <v>0</v>
      </c>
      <c r="CZ277" s="4">
        <f>SUMIFS('Aceite Virgen'!CZ$6:CZ$257,'Aceite Virgen'!$A$6:$A$257,"&gt;="&amp;$A277,'Aceite Virgen'!$B$6:$B$257,"&lt;="&amp;$B277)</f>
        <v>0.3</v>
      </c>
      <c r="DA277" s="4">
        <f>SUMIFS('Aceite Virgen'!DA$6:DA$257,'Aceite Virgen'!$A$6:$A$257,"&gt;="&amp;$A277,'Aceite Virgen'!$B$6:$B$257,"&lt;="&amp;$B277)</f>
        <v>0</v>
      </c>
      <c r="DE277" s="4">
        <f>SUMIFS('Aceite Virgen'!DE$6:DE$257,'Aceite Virgen'!$A$6:$A$257,"&gt;="&amp;$A277,'Aceite Virgen'!$B$6:$B$257,"&lt;="&amp;$B277)</f>
        <v>1.03</v>
      </c>
      <c r="DF277" s="4">
        <f>SUMIFS('Aceite Virgen'!DF$6:DF$257,'Aceite Virgen'!$A$6:$A$257,"&gt;="&amp;$A277,'Aceite Virgen'!$B$6:$B$257,"&lt;="&amp;$B277)</f>
        <v>1.58</v>
      </c>
      <c r="DG277" s="4">
        <f>SUMIFS('Aceite Virgen'!DG$6:DG$257,'Aceite Virgen'!$A$6:$A$257,"&gt;="&amp;$A277,'Aceite Virgen'!$B$6:$B$257,"&lt;="&amp;$B277)</f>
        <v>0.98</v>
      </c>
      <c r="DH277" s="4">
        <f>SUMIFS('Aceite Virgen'!DH$6:DH$257,'Aceite Virgen'!$A$6:$A$257,"&gt;="&amp;$A277,'Aceite Virgen'!$B$6:$B$257,"&lt;="&amp;$B277)</f>
        <v>0</v>
      </c>
      <c r="DL277" s="4">
        <f>SUMIFS('Aceite Virgen'!DL$6:DL$257,'Aceite Virgen'!$A$6:$A$257,"&gt;="&amp;$A277,'Aceite Virgen'!$B$6:$B$257,"&lt;="&amp;$B277)</f>
        <v>0.73</v>
      </c>
      <c r="DM277" s="4">
        <f>SUMIFS('Aceite Virgen'!DM$6:DM$257,'Aceite Virgen'!$A$6:$A$257,"&gt;="&amp;$A277,'Aceite Virgen'!$B$6:$B$257,"&lt;="&amp;$B277)</f>
        <v>1.45</v>
      </c>
      <c r="DN277" s="4">
        <f>SUMIFS('Aceite Virgen'!DN$6:DN$257,'Aceite Virgen'!$A$6:$A$257,"&gt;="&amp;$A277,'Aceite Virgen'!$B$6:$B$257,"&lt;="&amp;$B277)</f>
        <v>0.68</v>
      </c>
      <c r="DO277" s="4">
        <f>SUMIFS('Aceite Virgen'!DO$6:DO$257,'Aceite Virgen'!$A$6:$A$257,"&gt;="&amp;$A277,'Aceite Virgen'!$B$6:$B$257,"&lt;="&amp;$B277)</f>
        <v>0</v>
      </c>
      <c r="DS277" s="4">
        <f>SUMIFS('Aceite Virgen'!DS$6:DS$257,'Aceite Virgen'!$A$6:$A$257,"&gt;="&amp;$A277,'Aceite Virgen'!$B$6:$B$257,"&lt;="&amp;$B277)</f>
        <v>0.38</v>
      </c>
      <c r="DT277" s="4">
        <f>SUMIFS('Aceite Virgen'!DT$6:DT$257,'Aceite Virgen'!$A$6:$A$257,"&gt;="&amp;$A277,'Aceite Virgen'!$B$6:$B$257,"&lt;="&amp;$B277)</f>
        <v>0</v>
      </c>
      <c r="DU277" s="4">
        <f>SUMIFS('Aceite Virgen'!DU$6:DU$257,'Aceite Virgen'!$A$6:$A$257,"&gt;="&amp;$A277,'Aceite Virgen'!$B$6:$B$257,"&lt;="&amp;$B277)</f>
        <v>0.5</v>
      </c>
      <c r="DV277" s="4">
        <f>SUMIFS('Aceite Virgen'!DV$6:DV$257,'Aceite Virgen'!$A$6:$A$257,"&gt;="&amp;$A277,'Aceite Virgen'!$B$6:$B$257,"&lt;="&amp;$B277)</f>
        <v>0</v>
      </c>
      <c r="DZ277" s="4">
        <f>SUMIFS('Aceite Virgen'!DZ$6:DZ$257,'Aceite Virgen'!$A$6:$A$257,"&gt;="&amp;$A277,'Aceite Virgen'!$B$6:$B$257,"&lt;="&amp;$B277)</f>
        <v>0.78</v>
      </c>
      <c r="EA277" s="4">
        <f>SUMIFS('Aceite Virgen'!EA$6:EA$257,'Aceite Virgen'!$A$6:$A$257,"&gt;="&amp;$A277,'Aceite Virgen'!$B$6:$B$257,"&lt;="&amp;$B277)</f>
        <v>2.23</v>
      </c>
      <c r="EB277" s="4">
        <f>SUMIFS('Aceite Virgen'!EB$6:EB$257,'Aceite Virgen'!$A$6:$A$257,"&gt;="&amp;$A277,'Aceite Virgen'!$B$6:$B$257,"&lt;="&amp;$B277)</f>
        <v>0.41</v>
      </c>
      <c r="EC277" s="4">
        <f>SUMIFS('Aceite Virgen'!EC$6:EC$257,'Aceite Virgen'!$A$6:$A$257,"&gt;="&amp;$A277,'Aceite Virgen'!$B$6:$B$257,"&lt;="&amp;$B277)</f>
        <v>0</v>
      </c>
      <c r="EG277" s="4">
        <f>SUMIFS('Aceite Virgen'!EG$6:EG$257,'Aceite Virgen'!$A$6:$A$257,"&gt;="&amp;$A277,'Aceite Virgen'!$B$6:$B$257,"&lt;="&amp;$B277)</f>
        <v>3.16</v>
      </c>
      <c r="EH277" s="4">
        <f>SUMIFS('Aceite Virgen'!EH$6:EH$257,'Aceite Virgen'!$A$6:$A$257,"&gt;="&amp;$A277,'Aceite Virgen'!$B$6:$B$257,"&lt;="&amp;$B277)</f>
        <v>3.9</v>
      </c>
      <c r="EI277" s="4">
        <f>SUMIFS('Aceite Virgen'!EI$6:EI$257,'Aceite Virgen'!$A$6:$A$257,"&gt;="&amp;$A277,'Aceite Virgen'!$B$6:$B$257,"&lt;="&amp;$B277)</f>
        <v>2.79</v>
      </c>
      <c r="EJ277" s="4">
        <f>SUMIFS('Aceite Virgen'!EJ$6:EJ$257,'Aceite Virgen'!$A$6:$A$257,"&gt;="&amp;$A277,'Aceite Virgen'!$B$6:$B$257,"&lt;="&amp;$B277)</f>
        <v>0</v>
      </c>
      <c r="EN277" s="4">
        <f>SUMIFS('Aceite Virgen'!EN$6:EN$257,'Aceite Virgen'!$A$6:$A$257,"&gt;="&amp;$A277,'Aceite Virgen'!$B$6:$B$257,"&lt;="&amp;$B277)</f>
        <v>3.22</v>
      </c>
      <c r="EO277" s="4">
        <f>SUMIFS('Aceite Virgen'!EO$6:EO$257,'Aceite Virgen'!$A$6:$A$257,"&gt;="&amp;$A277,'Aceite Virgen'!$B$6:$B$257,"&lt;="&amp;$B277)</f>
        <v>3.79</v>
      </c>
      <c r="EP277" s="4">
        <f>SUMIFS('Aceite Virgen'!EP$6:EP$257,'Aceite Virgen'!$A$6:$A$257,"&gt;="&amp;$A277,'Aceite Virgen'!$B$6:$B$257,"&lt;="&amp;$B277)</f>
        <v>1.49</v>
      </c>
      <c r="EQ277" s="4">
        <f>SUMIFS('Aceite Virgen'!EQ$6:EQ$257,'Aceite Virgen'!$A$6:$A$257,"&gt;="&amp;$A277,'Aceite Virgen'!$B$6:$B$257,"&lt;="&amp;$B277)</f>
        <v>0</v>
      </c>
      <c r="EU277" s="4">
        <f>SUMIFS('Aceite Virgen'!EU$6:EU$257,'Aceite Virgen'!$A$6:$A$257,"&gt;="&amp;$A277,'Aceite Virgen'!$B$6:$B$257,"&lt;="&amp;$B277)</f>
        <v>4.6899999999999995</v>
      </c>
      <c r="EV277" s="4">
        <f>SUMIFS('Aceite Virgen'!EV$6:EV$257,'Aceite Virgen'!$A$6:$A$257,"&gt;="&amp;$A277,'Aceite Virgen'!$B$6:$B$257,"&lt;="&amp;$B277)</f>
        <v>22.66</v>
      </c>
      <c r="EW277" s="4">
        <f>SUMIFS('Aceite Virgen'!EW$6:EW$257,'Aceite Virgen'!$A$6:$A$257,"&gt;="&amp;$A277,'Aceite Virgen'!$B$6:$B$257,"&lt;="&amp;$B277)</f>
        <v>1.51</v>
      </c>
      <c r="EX277" s="4">
        <f>SUMIFS('Aceite Virgen'!EX$6:EX$257,'Aceite Virgen'!$A$6:$A$257,"&gt;="&amp;$A277,'Aceite Virgen'!$B$6:$B$257,"&lt;="&amp;$B277)</f>
        <v>0</v>
      </c>
      <c r="FB277" s="4">
        <f>SUMIFS('Aceite Virgen'!FB$6:FB$257,'Aceite Virgen'!$A$6:$A$257,"&gt;="&amp;$A277,'Aceite Virgen'!$B$6:$B$257,"&lt;="&amp;$B277)</f>
        <v>1.17</v>
      </c>
      <c r="FC277" s="4">
        <f>SUMIFS('Aceite Virgen'!FC$6:FC$257,'Aceite Virgen'!$A$6:$A$257,"&gt;="&amp;$A277,'Aceite Virgen'!$B$6:$B$257,"&lt;="&amp;$B277)</f>
        <v>4.58</v>
      </c>
      <c r="FD277" s="4">
        <f>SUMIFS('Aceite Virgen'!FD$6:FD$257,'Aceite Virgen'!$A$6:$A$257,"&gt;="&amp;$A277,'Aceite Virgen'!$B$6:$B$257,"&lt;="&amp;$B277)</f>
        <v>0.53</v>
      </c>
      <c r="FE277" s="4">
        <f>SUMIFS('Aceite Virgen'!FE$6:FE$257,'Aceite Virgen'!$A$6:$A$257,"&gt;="&amp;$A277,'Aceite Virgen'!$B$6:$B$257,"&lt;="&amp;$B277)</f>
        <v>0</v>
      </c>
      <c r="FI277" s="4">
        <f>SUMIFS('Aceite Virgen'!FI$6:FI$257,'Aceite Virgen'!$A$6:$A$257,"&gt;="&amp;$A277,'Aceite Virgen'!$B$6:$B$257,"&lt;="&amp;$B277)</f>
        <v>1.4</v>
      </c>
      <c r="FJ277" s="4">
        <f>SUMIFS('Aceite Virgen'!FJ$6:FJ$257,'Aceite Virgen'!$A$6:$A$257,"&gt;="&amp;$A277,'Aceite Virgen'!$B$6:$B$257,"&lt;="&amp;$B277)</f>
        <v>6.8</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2.2799999999999998</v>
      </c>
      <c r="FQ277" s="4">
        <f>SUMIFS('Aceite Virgen'!FQ$6:FQ$257,'Aceite Virgen'!$A$6:$A$257,"&gt;="&amp;$A277,'Aceite Virgen'!$B$6:$B$257,"&lt;="&amp;$B277)</f>
        <v>10.8</v>
      </c>
      <c r="FR277" s="4">
        <f>SUMIFS('Aceite Virgen'!FR$6:FR$257,'Aceite Virgen'!$A$6:$A$257,"&gt;="&amp;$A277,'Aceite Virgen'!$B$6:$B$257,"&lt;="&amp;$B277)</f>
        <v>0.79</v>
      </c>
      <c r="FS277" s="4">
        <f>SUMIFS('Aceite Virgen'!FS$6:FS$257,'Aceite Virgen'!$A$6:$A$257,"&gt;="&amp;$A277,'Aceite Virgen'!$B$6:$B$257,"&lt;="&amp;$B277)</f>
        <v>0</v>
      </c>
      <c r="FW277" s="4">
        <f>SUMIFS('Aceite Virgen'!FW$6:FW$257,'Aceite Virgen'!$A$6:$A$257,"&gt;="&amp;$A277,'Aceite Virgen'!$B$6:$B$257,"&lt;="&amp;$B277)</f>
        <v>6.61</v>
      </c>
      <c r="FX277" s="4">
        <f>SUMIFS('Aceite Virgen'!FX$6:FX$257,'Aceite Virgen'!$A$6:$A$257,"&gt;="&amp;$A277,'Aceite Virgen'!$B$6:$B$257,"&lt;="&amp;$B277)</f>
        <v>22.8</v>
      </c>
      <c r="FY277" s="4">
        <f>SUMIFS('Aceite Virgen'!FY$6:FY$257,'Aceite Virgen'!$A$6:$A$257,"&gt;="&amp;$A277,'Aceite Virgen'!$B$6:$B$257,"&lt;="&amp;$B277)</f>
        <v>3.58</v>
      </c>
      <c r="FZ277" s="4">
        <f>SUMIFS('Aceite Virgen'!FZ$6:FZ$257,'Aceite Virgen'!$A$6:$A$257,"&gt;="&amp;$A277,'Aceite Virgen'!$B$6:$B$257,"&lt;="&amp;$B277)</f>
        <v>2.96</v>
      </c>
      <c r="GD277" s="4">
        <f>SUMIFS('Aceite Virgen'!GD$6:GD$257,'Aceite Virgen'!$A$6:$A$257,"&gt;="&amp;$A277,'Aceite Virgen'!$B$6:$B$257,"&lt;="&amp;$B277)</f>
        <v>7.29</v>
      </c>
      <c r="GE277" s="4">
        <f>SUMIFS('Aceite Virgen'!GE$6:GE$257,'Aceite Virgen'!$A$6:$A$257,"&gt;="&amp;$A277,'Aceite Virgen'!$B$6:$B$257,"&lt;="&amp;$B277)</f>
        <v>19.29</v>
      </c>
      <c r="GF277" s="4">
        <f>SUMIFS('Aceite Virgen'!GF$6:GF$257,'Aceite Virgen'!$A$6:$A$257,"&gt;="&amp;$A277,'Aceite Virgen'!$B$6:$B$257,"&lt;="&amp;$B277)</f>
        <v>5.58</v>
      </c>
      <c r="GG277" s="4">
        <f>SUMIFS('Aceite Virgen'!GG$6:GG$257,'Aceite Virgen'!$A$6:$A$257,"&gt;="&amp;$A277,'Aceite Virgen'!$B$6:$B$257,"&lt;="&amp;$B277)</f>
        <v>0</v>
      </c>
      <c r="GK277" s="4">
        <f>SUMIFS('Aceite Virgen'!GK$6:GK$257,'Aceite Virgen'!$A$6:$A$257,"&gt;="&amp;$A277,'Aceite Virgen'!$B$6:$B$257,"&lt;="&amp;$B277)</f>
        <v>1.21</v>
      </c>
      <c r="GL277" s="4">
        <f>SUMIFS('Aceite Virgen'!GL$6:GL$257,'Aceite Virgen'!$A$6:$A$257,"&gt;="&amp;$A277,'Aceite Virgen'!$B$6:$B$257,"&lt;="&amp;$B277)</f>
        <v>0</v>
      </c>
      <c r="GM277" s="4">
        <f>SUMIFS('Aceite Virgen'!GM$6:GM$257,'Aceite Virgen'!$A$6:$A$257,"&gt;="&amp;$A277,'Aceite Virgen'!$B$6:$B$257,"&lt;="&amp;$B277)</f>
        <v>1.22</v>
      </c>
      <c r="GN277" s="4">
        <f>SUMIFS('Aceite Virgen'!GN$6:GN$257,'Aceite Virgen'!$A$6:$A$257,"&gt;="&amp;$A277,'Aceite Virgen'!$B$6:$B$257,"&lt;="&amp;$B277)</f>
        <v>2.4900000000000002</v>
      </c>
      <c r="GR277" s="4">
        <f>SUMIFS('Aceite Virgen'!GR$6:GR$257,'Aceite Virgen'!$A$6:$A$257,"&gt;="&amp;$A277,'Aceite Virgen'!$B$6:$B$257,"&lt;="&amp;$B277)</f>
        <v>1.3099999999999998</v>
      </c>
      <c r="GS277" s="4">
        <f>SUMIFS('Aceite Virgen'!GS$6:GS$257,'Aceite Virgen'!$A$6:$A$257,"&gt;="&amp;$A277,'Aceite Virgen'!$B$6:$B$257,"&lt;="&amp;$B277)</f>
        <v>2.4</v>
      </c>
      <c r="GT277" s="4">
        <f>SUMIFS('Aceite Virgen'!GT$6:GT$257,'Aceite Virgen'!$A$6:$A$257,"&gt;="&amp;$A277,'Aceite Virgen'!$B$6:$B$257,"&lt;="&amp;$B277)</f>
        <v>1.38</v>
      </c>
      <c r="GU277" s="4">
        <f>SUMIFS('Aceite Virgen'!GU$6:GU$257,'Aceite Virgen'!$A$6:$A$257,"&gt;="&amp;$A277,'Aceite Virgen'!$B$6:$B$257,"&lt;="&amp;$B277)</f>
        <v>0</v>
      </c>
      <c r="GY277" s="4">
        <f>SUMIFS('Aceite Virgen'!GY$6:GY$257,'Aceite Virgen'!$A$6:$A$257,"&gt;="&amp;$A277,'Aceite Virgen'!$B$6:$B$257,"&lt;="&amp;$B277)</f>
        <v>0.47</v>
      </c>
      <c r="GZ277" s="4">
        <f>SUMIFS('Aceite Virgen'!GZ$6:GZ$257,'Aceite Virgen'!$A$6:$A$257,"&gt;="&amp;$A277,'Aceite Virgen'!$B$6:$B$257,"&lt;="&amp;$B277)</f>
        <v>4.9800000000000004</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0.33</v>
      </c>
      <c r="HG277" s="4">
        <f>SUMIFS('Aceite Virgen'!HG$6:HG$257,'Aceite Virgen'!$A$6:$A$257,"&gt;="&amp;$A277,'Aceite Virgen'!$B$6:$B$257,"&lt;="&amp;$B277)</f>
        <v>0</v>
      </c>
      <c r="HH277" s="4">
        <f>SUMIFS('Aceite Virgen'!HH$6:HH$257,'Aceite Virgen'!$A$6:$A$257,"&gt;="&amp;$A277,'Aceite Virgen'!$B$6:$B$257,"&lt;="&amp;$B277)</f>
        <v>0.46</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0.18</v>
      </c>
      <c r="HU277" s="4">
        <f>SUMIFS('Aceite Virgen'!HU$6:HU$257,'Aceite Virgen'!$A$6:$A$257,"&gt;="&amp;$A277,'Aceite Virgen'!$B$6:$B$257,"&lt;="&amp;$B277)</f>
        <v>0.88</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0.21</v>
      </c>
      <c r="IB277" s="4">
        <f>SUMIFS('Aceite Virgen'!IB$6:IB$257,'Aceite Virgen'!$A$6:$A$257,"&gt;="&amp;$A277,'Aceite Virgen'!$B$6:$B$257,"&lt;="&amp;$B277)</f>
        <v>1.0900000000000001</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0.09</v>
      </c>
      <c r="IP277" s="4">
        <f>SUMIFS('Aceite Virgen'!IP$6:IP$257,'Aceite Virgen'!$A$6:$A$257,"&gt;="&amp;$A277,'Aceite Virgen'!$B$6:$B$257,"&lt;="&amp;$B277)</f>
        <v>0.68</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1.03</v>
      </c>
      <c r="IW277" s="4">
        <f>SUMIFS('Aceite Virgen'!IW$6:IW$257,'Aceite Virgen'!$A$6:$A$257,"&gt;="&amp;$A277,'Aceite Virgen'!$B$6:$B$257,"&lt;="&amp;$B277)</f>
        <v>2.83</v>
      </c>
      <c r="IX277" s="4">
        <f>SUMIFS('Aceite Virgen'!IX$6:IX$257,'Aceite Virgen'!$A$6:$A$257,"&gt;="&amp;$A277,'Aceite Virgen'!$B$6:$B$257,"&lt;="&amp;$B277)</f>
        <v>0.49</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0.3</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0.52</v>
      </c>
      <c r="KF277" s="4">
        <f>SUMIFS('Aceite Virgen'!KF$6:KF$257,'Aceite Virgen'!$A$6:$A$257,"&gt;="&amp;$A277,'Aceite Virgen'!$B$6:$B$257,"&lt;="&amp;$B277)</f>
        <v>2</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0.17</v>
      </c>
      <c r="KT277" s="4">
        <f>SUMIFS('Aceite Virgen'!KT$6:KT$257,'Aceite Virgen'!$A$6:$A$257,"&gt;="&amp;$A277,'Aceite Virgen'!$B$6:$B$257,"&lt;="&amp;$B277)</f>
        <v>1.1000000000000001</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1.5099999999999998</v>
      </c>
      <c r="LO277" s="4">
        <f>SUMIFS('Aceite Virgen'!LO$6:LO$257,'Aceite Virgen'!$A$6:$A$257,"&gt;="&amp;$A277,'Aceite Virgen'!$B$6:$B$257,"&lt;="&amp;$B277)</f>
        <v>0</v>
      </c>
      <c r="LP277" s="4">
        <f>SUMIFS('Aceite Virgen'!LP$6:LP$257,'Aceite Virgen'!$A$6:$A$257,"&gt;="&amp;$A277,'Aceite Virgen'!$B$6:$B$257,"&lt;="&amp;$B277)</f>
        <v>1.73</v>
      </c>
      <c r="LQ277" s="4">
        <f>SUMIFS('Aceite Virgen'!LQ$6:LQ$257,'Aceite Virgen'!$A$6:$A$257,"&gt;="&amp;$A277,'Aceite Virgen'!$B$6:$B$257,"&lt;="&amp;$B277)</f>
        <v>0</v>
      </c>
      <c r="LU277" s="4">
        <f>SUMIFS('Aceite Virgen'!LU$6:LU$257,'Aceite Virgen'!$A$6:$A$257,"&gt;="&amp;$A277,'Aceite Virgen'!$B$6:$B$257,"&lt;="&amp;$B277)</f>
        <v>2.5099999999999998</v>
      </c>
      <c r="LV277" s="4">
        <f>SUMIFS('Aceite Virgen'!LV$6:LV$257,'Aceite Virgen'!$A$6:$A$257,"&gt;="&amp;$A277,'Aceite Virgen'!$B$6:$B$257,"&lt;="&amp;$B277)</f>
        <v>0</v>
      </c>
      <c r="LW277" s="4">
        <f>SUMIFS('Aceite Virgen'!LW$6:LW$257,'Aceite Virgen'!$A$6:$A$257,"&gt;="&amp;$A277,'Aceite Virgen'!$B$6:$B$257,"&lt;="&amp;$B277)</f>
        <v>2.76</v>
      </c>
      <c r="LX277" s="4">
        <f>SUMIFS('Aceite Virgen'!LX$6:LX$257,'Aceite Virgen'!$A$6:$A$257,"&gt;="&amp;$A277,'Aceite Virgen'!$B$6:$B$257,"&lt;="&amp;$B277)</f>
        <v>0</v>
      </c>
      <c r="MB277" s="4">
        <f>SUMIFS('Aceite Virgen'!MB$6:MB$257,'Aceite Virgen'!$A$6:$A$257,"&gt;="&amp;$A277,'Aceite Virgen'!$B$6:$B$257,"&lt;="&amp;$B277)</f>
        <v>1.35</v>
      </c>
      <c r="MC277" s="4">
        <f>SUMIFS('Aceite Virgen'!MC$6:MC$257,'Aceite Virgen'!$A$6:$A$257,"&gt;="&amp;$A277,'Aceite Virgen'!$B$6:$B$257,"&lt;="&amp;$B277)</f>
        <v>0</v>
      </c>
      <c r="MD277" s="4">
        <f>SUMIFS('Aceite Virgen'!MD$6:MD$257,'Aceite Virgen'!$A$6:$A$257,"&gt;="&amp;$A277,'Aceite Virgen'!$B$6:$B$257,"&lt;="&amp;$B277)</f>
        <v>1.03</v>
      </c>
      <c r="ME277" s="4">
        <f>SUMIFS('Aceite Virgen'!ME$6:ME$257,'Aceite Virgen'!$A$6:$A$257,"&gt;="&amp;$A277,'Aceite Virgen'!$B$6:$B$257,"&lt;="&amp;$B277)</f>
        <v>0</v>
      </c>
      <c r="MI277" s="4">
        <f>SUMIFS('Aceite Virgen'!MI$6:MI$257,'Aceite Virgen'!$A$6:$A$257,"&gt;="&amp;$A277,'Aceite Virgen'!$B$6:$B$257,"&lt;="&amp;$B277)</f>
        <v>0.84</v>
      </c>
      <c r="MJ277" s="4">
        <f>SUMIFS('Aceite Virgen'!MJ$6:MJ$257,'Aceite Virgen'!$A$6:$A$257,"&gt;="&amp;$A277,'Aceite Virgen'!$B$6:$B$257,"&lt;="&amp;$B277)</f>
        <v>0</v>
      </c>
      <c r="MK277" s="4">
        <f>SUMIFS('Aceite Virgen'!MK$6:MK$257,'Aceite Virgen'!$A$6:$A$257,"&gt;="&amp;$A277,'Aceite Virgen'!$B$6:$B$257,"&lt;="&amp;$B277)</f>
        <v>1.27</v>
      </c>
      <c r="ML277" s="4">
        <f>SUMIFS('Aceite Virgen'!ML$6:ML$257,'Aceite Virgen'!$A$6:$A$257,"&gt;="&amp;$A277,'Aceite Virgen'!$B$6:$B$257,"&lt;="&amp;$B277)</f>
        <v>0</v>
      </c>
      <c r="MP277" s="4">
        <f>SUMIFS('Aceite Virgen'!MP$6:MP$257,'Aceite Virgen'!$A$6:$A$257,"&gt;="&amp;$A277,'Aceite Virgen'!$B$6:$B$257,"&lt;="&amp;$B277)</f>
        <v>0.5</v>
      </c>
      <c r="MQ277" s="4">
        <f>SUMIFS('Aceite Virgen'!MQ$6:MQ$257,'Aceite Virgen'!$A$6:$A$257,"&gt;="&amp;$A277,'Aceite Virgen'!$B$6:$B$257,"&lt;="&amp;$B277)</f>
        <v>1.82</v>
      </c>
      <c r="MR277" s="4">
        <f>SUMIFS('Aceite Virgen'!MR$6:MR$257,'Aceite Virgen'!$A$6:$A$257,"&gt;="&amp;$A277,'Aceite Virgen'!$B$6:$B$257,"&lt;="&amp;$B277)</f>
        <v>0.31</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0.27</v>
      </c>
      <c r="NL277" s="4">
        <f>SUMIFS('Aceite Virgen'!NL$6:NL$257,'Aceite Virgen'!$A$6:$A$257,"&gt;="&amp;$A277,'Aceite Virgen'!$B$6:$B$257,"&lt;="&amp;$B277)</f>
        <v>2.17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0.21000000000000002</v>
      </c>
      <c r="NZ277" s="4">
        <f>SUMIFS('Aceite Virgen'!NZ$6:NZ$257,'Aceite Virgen'!$A$6:$A$257,"&gt;="&amp;$A277,'Aceite Virgen'!$B$6:$B$257,"&lt;="&amp;$B277)</f>
        <v>0.75</v>
      </c>
      <c r="OA277" s="4">
        <f>SUMIFS('Aceite Virgen'!OA$6:OA$257,'Aceite Virgen'!$A$6:$A$257,"&gt;="&amp;$A277,'Aceite Virgen'!$B$6:$B$257,"&lt;="&amp;$B277)</f>
        <v>0.14000000000000001</v>
      </c>
      <c r="OB277" s="4">
        <f>SUMIFS('Aceite Virgen'!OB$6:OB$257,'Aceite Virgen'!$A$6:$A$257,"&gt;="&amp;$A277,'Aceite Virgen'!$B$6:$B$257,"&lt;="&amp;$B277)</f>
        <v>0</v>
      </c>
      <c r="OF277" s="4">
        <f>SUMIFS('Aceite Virgen'!OF$6:OF$257,'Aceite Virgen'!$A$6:$A$257,"&gt;="&amp;$A277,'Aceite Virgen'!$B$6:$B$257,"&lt;="&amp;$B277)</f>
        <v>0.54</v>
      </c>
      <c r="OG277" s="4">
        <f>SUMIFS('Aceite Virgen'!OG$6:OG$257,'Aceite Virgen'!$A$6:$A$257,"&gt;="&amp;$A277,'Aceite Virgen'!$B$6:$B$257,"&lt;="&amp;$B277)</f>
        <v>0</v>
      </c>
      <c r="OH277" s="4">
        <f>SUMIFS('Aceite Virgen'!OH$6:OH$257,'Aceite Virgen'!$A$6:$A$257,"&gt;="&amp;$A277,'Aceite Virgen'!$B$6:$B$257,"&lt;="&amp;$B277)</f>
        <v>0.89</v>
      </c>
      <c r="OI277" s="4">
        <f>SUMIFS('Aceite Virgen'!OI$6:OI$257,'Aceite Virgen'!$A$6:$A$257,"&gt;="&amp;$A277,'Aceite Virgen'!$B$6:$B$257,"&lt;="&amp;$B277)</f>
        <v>0</v>
      </c>
      <c r="OM277" s="4">
        <f>SUMIFS('Aceite Virgen'!OM$6:OM$257,'Aceite Virgen'!$A$6:$A$257,"&gt;="&amp;$A277,'Aceite Virgen'!$B$6:$B$257,"&lt;="&amp;$B277)</f>
        <v>0.90999999999999992</v>
      </c>
      <c r="ON277" s="4">
        <f>SUMIFS('Aceite Virgen'!ON$6:ON$257,'Aceite Virgen'!$A$6:$A$257,"&gt;="&amp;$A277,'Aceite Virgen'!$B$6:$B$257,"&lt;="&amp;$B277)</f>
        <v>1.86</v>
      </c>
      <c r="OO277" s="4">
        <f>SUMIFS('Aceite Virgen'!OO$6:OO$257,'Aceite Virgen'!$A$6:$A$257,"&gt;="&amp;$A277,'Aceite Virgen'!$B$6:$B$257,"&lt;="&amp;$B277)</f>
        <v>1.03</v>
      </c>
      <c r="OP277" s="4">
        <f>SUMIFS('Aceite Virgen'!OP$6:OP$257,'Aceite Virgen'!$A$6:$A$257,"&gt;="&amp;$A277,'Aceite Virgen'!$B$6:$B$257,"&lt;="&amp;$B277)</f>
        <v>0</v>
      </c>
      <c r="OT277" s="4">
        <f>SUMIFS('Aceite Virgen'!OT$6:OT$257,'Aceite Virgen'!$A$6:$A$257,"&gt;="&amp;$A277,'Aceite Virgen'!$B$6:$B$257,"&lt;="&amp;$B277)</f>
        <v>2.29</v>
      </c>
      <c r="OU277" s="4">
        <f>SUMIFS('Aceite Virgen'!OU$6:OU$257,'Aceite Virgen'!$A$6:$A$257,"&gt;="&amp;$A277,'Aceite Virgen'!$B$6:$B$257,"&lt;="&amp;$B277)</f>
        <v>6.67</v>
      </c>
      <c r="OV277" s="4">
        <f>SUMIFS('Aceite Virgen'!OV$6:OV$257,'Aceite Virgen'!$A$6:$A$257,"&gt;="&amp;$A277,'Aceite Virgen'!$B$6:$B$257,"&lt;="&amp;$B277)</f>
        <v>0</v>
      </c>
      <c r="OW277" s="4">
        <f>SUMIFS('Aceite Virgen'!OW$6:OW$257,'Aceite Virgen'!$A$6:$A$257,"&gt;="&amp;$A277,'Aceite Virgen'!$B$6:$B$257,"&lt;="&amp;$B277)</f>
        <v>7.76</v>
      </c>
      <c r="PA277" s="4">
        <f>SUMIFS('Aceite Virgen'!PA$6:PA$257,'Aceite Virgen'!$A$6:$A$257,"&gt;="&amp;$A277,'Aceite Virgen'!$B$6:$B$257,"&lt;="&amp;$B277)</f>
        <v>1.54</v>
      </c>
      <c r="PB277" s="4">
        <f>SUMIFS('Aceite Virgen'!PB$6:PB$257,'Aceite Virgen'!$A$6:$A$257,"&gt;="&amp;$A277,'Aceite Virgen'!$B$6:$B$257,"&lt;="&amp;$B277)</f>
        <v>6.24</v>
      </c>
      <c r="PC277" s="4">
        <f>SUMIFS('Aceite Virgen'!PC$6:PC$257,'Aceite Virgen'!$A$6:$A$257,"&gt;="&amp;$A277,'Aceite Virgen'!$B$6:$B$257,"&lt;="&amp;$B277)</f>
        <v>0</v>
      </c>
      <c r="PD277" s="4">
        <f>SUMIFS('Aceite Virgen'!PD$6:PD$257,'Aceite Virgen'!$A$6:$A$257,"&gt;="&amp;$A277,'Aceite Virgen'!$B$6:$B$257,"&lt;="&amp;$B277)</f>
        <v>1.44</v>
      </c>
      <c r="PH277" s="4">
        <f>SUMIFS('Aceite Virgen'!PH$6:PH$257,'Aceite Virgen'!$A$6:$A$257,"&gt;="&amp;$A277,'Aceite Virgen'!$B$6:$B$257,"&lt;="&amp;$B277)</f>
        <v>0.80999999999999994</v>
      </c>
      <c r="PI277" s="4">
        <f>SUMIFS('Aceite Virgen'!PI$6:PI$257,'Aceite Virgen'!$A$6:$A$257,"&gt;="&amp;$A277,'Aceite Virgen'!$B$6:$B$257,"&lt;="&amp;$B277)</f>
        <v>2.37</v>
      </c>
      <c r="PJ277" s="4">
        <f>SUMIFS('Aceite Virgen'!PJ$6:PJ$257,'Aceite Virgen'!$A$6:$A$257,"&gt;="&amp;$A277,'Aceite Virgen'!$B$6:$B$257,"&lt;="&amp;$B277)</f>
        <v>0.26</v>
      </c>
      <c r="PK277" s="4">
        <f>SUMIFS('Aceite Virgen'!PK$6:PK$257,'Aceite Virgen'!$A$6:$A$257,"&gt;="&amp;$A277,'Aceite Virgen'!$B$6:$B$257,"&lt;="&amp;$B277)</f>
        <v>0</v>
      </c>
      <c r="PO277" s="4">
        <f>SUMIFS('Aceite Virgen'!PO$6:PO$257,'Aceite Virgen'!$A$6:$A$257,"&gt;="&amp;$A277,'Aceite Virgen'!$B$6:$B$257,"&lt;="&amp;$B277)</f>
        <v>1.22</v>
      </c>
      <c r="PP277" s="4">
        <f>SUMIFS('Aceite Virgen'!PP$6:PP$257,'Aceite Virgen'!$A$6:$A$257,"&gt;="&amp;$A277,'Aceite Virgen'!$B$6:$B$257,"&lt;="&amp;$B277)</f>
        <v>3.2</v>
      </c>
      <c r="PQ277" s="4">
        <f>SUMIFS('Aceite Virgen'!PQ$6:PQ$257,'Aceite Virgen'!$A$6:$A$257,"&gt;="&amp;$A277,'Aceite Virgen'!$B$6:$B$257,"&lt;="&amp;$B277)</f>
        <v>0.36</v>
      </c>
      <c r="PR277" s="4">
        <f>SUMIFS('Aceite Virgen'!PR$6:PR$257,'Aceite Virgen'!$A$6:$A$257,"&gt;="&amp;$A277,'Aceite Virgen'!$B$6:$B$257,"&lt;="&amp;$B277)</f>
        <v>2.2200000000000002</v>
      </c>
      <c r="PV277" s="4">
        <f>SUMIFS('Aceite Virgen'!PV$6:PV$257,'Aceite Virgen'!$A$6:$A$257,"&gt;="&amp;$A277,'Aceite Virgen'!$B$6:$B$257,"&lt;="&amp;$B277)</f>
        <v>1.65</v>
      </c>
      <c r="PW277" s="4">
        <f>SUMIFS('Aceite Virgen'!PW$6:PW$257,'Aceite Virgen'!$A$6:$A$257,"&gt;="&amp;$A277,'Aceite Virgen'!$B$6:$B$257,"&lt;="&amp;$B277)</f>
        <v>1.71</v>
      </c>
      <c r="PX277" s="4">
        <f>SUMIFS('Aceite Virgen'!PX$6:PX$257,'Aceite Virgen'!$A$6:$A$257,"&gt;="&amp;$A277,'Aceite Virgen'!$B$6:$B$257,"&lt;="&amp;$B277)</f>
        <v>1.51</v>
      </c>
      <c r="PY277" s="4">
        <f>SUMIFS('Aceite Virgen'!PY$6:PY$257,'Aceite Virgen'!$A$6:$A$257,"&gt;="&amp;$A277,'Aceite Virgen'!$B$6:$B$257,"&lt;="&amp;$B277)</f>
        <v>0</v>
      </c>
      <c r="QC277" s="4">
        <f>SUMIFS('Aceite Virgen'!QC$6:QC$257,'Aceite Virgen'!$A$6:$A$257,"&gt;="&amp;$A277,'Aceite Virgen'!$B$6:$B$257,"&lt;="&amp;$B277)</f>
        <v>1.43</v>
      </c>
      <c r="QD277" s="4">
        <f>SUMIFS('Aceite Virgen'!QD$6:QD$257,'Aceite Virgen'!$A$6:$A$257,"&gt;="&amp;$A277,'Aceite Virgen'!$B$6:$B$257,"&lt;="&amp;$B277)</f>
        <v>5.5299999999999994</v>
      </c>
      <c r="QE277" s="4">
        <f>SUMIFS('Aceite Virgen'!QE$6:QE$257,'Aceite Virgen'!$A$6:$A$257,"&gt;="&amp;$A277,'Aceite Virgen'!$B$6:$B$257,"&lt;="&amp;$B277)</f>
        <v>0.27</v>
      </c>
      <c r="QF277" s="4">
        <f>SUMIFS('Aceite Virgen'!QF$6:QF$257,'Aceite Virgen'!$A$6:$A$257,"&gt;="&amp;$A277,'Aceite Virgen'!$B$6:$B$257,"&lt;="&amp;$B277)</f>
        <v>0</v>
      </c>
    </row>
    <row r="278" spans="1:448" x14ac:dyDescent="0.25">
      <c r="A278" s="9">
        <f>'TAM Aceite Virgen'!B26</f>
        <v>4.5</v>
      </c>
      <c r="B278" s="9">
        <f>'TAM Aceite Virgen'!C26</f>
        <v>4.5999999999999996</v>
      </c>
      <c r="C278" s="9"/>
      <c r="D278" s="4">
        <f>SUMIFS('Aceite Virgen'!D$6:D$257,'Aceite Virgen'!$A$6:$A$257,"&gt;="&amp;$A278,'Aceite Virgen'!$B$6:$B$257,"&lt;="&amp;$B278)</f>
        <v>2.5900000000000003</v>
      </c>
      <c r="E278" s="4">
        <f>SUMIFS('Aceite Virgen'!E$6:E$257,'Aceite Virgen'!$A$6:$A$257,"&gt;="&amp;$A278,'Aceite Virgen'!$B$6:$B$257,"&lt;="&amp;$B278)</f>
        <v>0.96</v>
      </c>
      <c r="F278" s="4">
        <f>SUMIFS('Aceite Virgen'!F$6:F$257,'Aceite Virgen'!$A$6:$A$257,"&gt;="&amp;$A278,'Aceite Virgen'!$B$6:$B$257,"&lt;="&amp;$B278)</f>
        <v>2.61</v>
      </c>
      <c r="G278" s="4">
        <f>SUMIFS('Aceite Virgen'!G$6:G$257,'Aceite Virgen'!$A$6:$A$257,"&gt;="&amp;$A278,'Aceite Virgen'!$B$6:$B$257,"&lt;="&amp;$B278)</f>
        <v>0</v>
      </c>
      <c r="H278" s="9"/>
      <c r="I278" s="9"/>
      <c r="J278" s="9"/>
      <c r="K278" s="4">
        <f>SUMIFS('Aceite Virgen'!K$6:K$257,'Aceite Virgen'!$A$6:$A$257,"&gt;="&amp;$A278,'Aceite Virgen'!$B$6:$B$257,"&lt;="&amp;$B278)</f>
        <v>3.51</v>
      </c>
      <c r="L278" s="4">
        <f>SUMIFS('Aceite Virgen'!L$6:L$257,'Aceite Virgen'!$A$6:$A$257,"&gt;="&amp;$A278,'Aceite Virgen'!$B$6:$B$257,"&lt;="&amp;$B278)</f>
        <v>1.79</v>
      </c>
      <c r="M278" s="4">
        <f>SUMIFS('Aceite Virgen'!M$6:M$257,'Aceite Virgen'!$A$6:$A$257,"&gt;="&amp;$A278,'Aceite Virgen'!$B$6:$B$257,"&lt;="&amp;$B278)</f>
        <v>3.3400000000000003</v>
      </c>
      <c r="N278" s="4">
        <f>SUMIFS('Aceite Virgen'!N$6:N$257,'Aceite Virgen'!$A$6:$A$257,"&gt;="&amp;$A278,'Aceite Virgen'!$B$6:$B$257,"&lt;="&amp;$B278)</f>
        <v>0</v>
      </c>
      <c r="O278" s="9"/>
      <c r="P278" s="9"/>
      <c r="Q278" s="9"/>
      <c r="R278" s="4">
        <f>SUMIFS('Aceite Virgen'!R$6:R$257,'Aceite Virgen'!$A$6:$A$257,"&gt;="&amp;$A278,'Aceite Virgen'!$B$6:$B$257,"&lt;="&amp;$B278)</f>
        <v>4.0600000000000005</v>
      </c>
      <c r="S278" s="4">
        <f>SUMIFS('Aceite Virgen'!S$6:S$257,'Aceite Virgen'!$A$6:$A$257,"&gt;="&amp;$A278,'Aceite Virgen'!$B$6:$B$257,"&lt;="&amp;$B278)</f>
        <v>2.13</v>
      </c>
      <c r="T278" s="4">
        <f>SUMIFS('Aceite Virgen'!T$6:T$257,'Aceite Virgen'!$A$6:$A$257,"&gt;="&amp;$A278,'Aceite Virgen'!$B$6:$B$257,"&lt;="&amp;$B278)</f>
        <v>5.17</v>
      </c>
      <c r="U278" s="4">
        <f>SUMIFS('Aceite Virgen'!U$6:U$257,'Aceite Virgen'!$A$6:$A$257,"&gt;="&amp;$A278,'Aceite Virgen'!$B$6:$B$257,"&lt;="&amp;$B278)</f>
        <v>0</v>
      </c>
      <c r="V278" s="9"/>
      <c r="W278" s="9"/>
      <c r="X278" s="9"/>
      <c r="Y278" s="4">
        <f>SUMIFS('Aceite Virgen'!Y$6:Y$257,'Aceite Virgen'!$A$6:$A$257,"&gt;="&amp;$A278,'Aceite Virgen'!$B$6:$B$257,"&lt;="&amp;$B278)</f>
        <v>3.38</v>
      </c>
      <c r="Z278" s="4">
        <f>SUMIFS('Aceite Virgen'!Z$6:Z$257,'Aceite Virgen'!$A$6:$A$257,"&gt;="&amp;$A278,'Aceite Virgen'!$B$6:$B$257,"&lt;="&amp;$B278)</f>
        <v>0</v>
      </c>
      <c r="AA278" s="4">
        <f>SUMIFS('Aceite Virgen'!AA$6:AA$257,'Aceite Virgen'!$A$6:$A$257,"&gt;="&amp;$A278,'Aceite Virgen'!$B$6:$B$257,"&lt;="&amp;$B278)</f>
        <v>3.27</v>
      </c>
      <c r="AB278" s="4">
        <f>SUMIFS('Aceite Virgen'!AB$6:AB$257,'Aceite Virgen'!$A$6:$A$257,"&gt;="&amp;$A278,'Aceite Virgen'!$B$6:$B$257,"&lt;="&amp;$B278)</f>
        <v>14.09</v>
      </c>
      <c r="AC278" s="9"/>
      <c r="AD278" s="9"/>
      <c r="AE278" s="9"/>
      <c r="AF278" s="4">
        <f>SUMIFS('Aceite Virgen'!AF$6:AF$257,'Aceite Virgen'!$A$6:$A$257,"&gt;="&amp;$A278,'Aceite Virgen'!$B$6:$B$257,"&lt;="&amp;$B278)</f>
        <v>1.3900000000000001</v>
      </c>
      <c r="AG278" s="4">
        <f>SUMIFS('Aceite Virgen'!AG$6:AG$257,'Aceite Virgen'!$A$6:$A$257,"&gt;="&amp;$A278,'Aceite Virgen'!$B$6:$B$257,"&lt;="&amp;$B278)</f>
        <v>0</v>
      </c>
      <c r="AH278" s="4">
        <f>SUMIFS('Aceite Virgen'!AH$6:AH$257,'Aceite Virgen'!$A$6:$A$257,"&gt;="&amp;$A278,'Aceite Virgen'!$B$6:$B$257,"&lt;="&amp;$B278)</f>
        <v>1.62</v>
      </c>
      <c r="AI278" s="4">
        <f>SUMIFS('Aceite Virgen'!AI$6:AI$257,'Aceite Virgen'!$A$6:$A$257,"&gt;="&amp;$A278,'Aceite Virgen'!$B$6:$B$257,"&lt;="&amp;$B278)</f>
        <v>0</v>
      </c>
      <c r="AJ278" s="9"/>
      <c r="AK278" s="9"/>
      <c r="AL278" s="9"/>
      <c r="AM278" s="4">
        <f>SUMIFS('Aceite Virgen'!AM$6:AM$257,'Aceite Virgen'!$A$6:$A$257,"&gt;="&amp;$A278,'Aceite Virgen'!$B$6:$B$257,"&lt;="&amp;$B278)</f>
        <v>1.03</v>
      </c>
      <c r="AN278" s="4">
        <f>SUMIFS('Aceite Virgen'!AN$6:AN$257,'Aceite Virgen'!$A$6:$A$257,"&gt;="&amp;$A278,'Aceite Virgen'!$B$6:$B$257,"&lt;="&amp;$B278)</f>
        <v>0</v>
      </c>
      <c r="AO278" s="4">
        <f>SUMIFS('Aceite Virgen'!AO$6:AO$257,'Aceite Virgen'!$A$6:$A$257,"&gt;="&amp;$A278,'Aceite Virgen'!$B$6:$B$257,"&lt;="&amp;$B278)</f>
        <v>1.26</v>
      </c>
      <c r="AP278" s="4">
        <f>SUMIFS('Aceite Virgen'!AP$6:AP$257,'Aceite Virgen'!$A$6:$A$257,"&gt;="&amp;$A278,'Aceite Virgen'!$B$6:$B$257,"&lt;="&amp;$B278)</f>
        <v>0</v>
      </c>
      <c r="AQ278" s="9"/>
      <c r="AR278" s="9"/>
      <c r="AT278" s="4">
        <f>SUMIFS('Aceite Virgen'!AT$6:AT$257,'Aceite Virgen'!$A$6:$A$257,"&gt;="&amp;$A278,'Aceite Virgen'!$B$6:$B$257,"&lt;="&amp;$B278)</f>
        <v>1.83</v>
      </c>
      <c r="AU278" s="4">
        <f>SUMIFS('Aceite Virgen'!AU$6:AU$257,'Aceite Virgen'!$A$6:$A$257,"&gt;="&amp;$A278,'Aceite Virgen'!$B$6:$B$257,"&lt;="&amp;$B278)</f>
        <v>0.82</v>
      </c>
      <c r="AV278" s="4">
        <f>SUMIFS('Aceite Virgen'!AV$6:AV$257,'Aceite Virgen'!$A$6:$A$257,"&gt;="&amp;$A278,'Aceite Virgen'!$B$6:$B$257,"&lt;="&amp;$B278)</f>
        <v>2.09</v>
      </c>
      <c r="AW278" s="4">
        <f>SUMIFS('Aceite Virgen'!AW$6:AW$257,'Aceite Virgen'!$A$6:$A$257,"&gt;="&amp;$A278,'Aceite Virgen'!$B$6:$B$257,"&lt;="&amp;$B278)</f>
        <v>0</v>
      </c>
      <c r="BA278" s="4">
        <f>SUMIFS('Aceite Virgen'!BA$6:BA$257,'Aceite Virgen'!$A$6:$A$257,"&gt;="&amp;A278,'Aceite Virgen'!$B$6:$B$257,"&lt;="&amp;B278)</f>
        <v>0.81</v>
      </c>
      <c r="BB278" s="4">
        <f>SUMIFS('Aceite Virgen'!BB$6:BB$257,'Aceite Virgen'!$A$6:$A$257,"&gt;="&amp;$A278,'Aceite Virgen'!$B$6:$B$257,"&lt;="&amp;$B278)</f>
        <v>0</v>
      </c>
      <c r="BC278" s="4">
        <f>SUMIFS('Aceite Virgen'!BC$6:BC$257,'Aceite Virgen'!$A$6:$A$257,"&gt;="&amp;$A278,'Aceite Virgen'!$B$6:$B$257,"&lt;="&amp;$B278)</f>
        <v>0.98</v>
      </c>
      <c r="BD278" s="4">
        <f>SUMIFS('Aceite Virgen'!BD$6:BD$257,'Aceite Virgen'!$A$6:$A$257,"&gt;="&amp;$A278,'Aceite Virgen'!$B$6:$B$257,"&lt;="&amp;$B278)</f>
        <v>0</v>
      </c>
      <c r="BH278" s="4">
        <f>SUMIFS('Aceite Virgen'!BH$6:BH$257,'Aceite Virgen'!$A$6:$A$257,"&gt;="&amp;$A278,'Aceite Virgen'!$B$6:$B$257,"&lt;="&amp;$B278)</f>
        <v>2.02</v>
      </c>
      <c r="BI278" s="4">
        <f>SUMIFS('Aceite Virgen'!BI$6:BI$257,'Aceite Virgen'!$A$6:$A$257,"&gt;="&amp;$A278,'Aceite Virgen'!$B$6:$B$257,"&lt;="&amp;$B278)</f>
        <v>0</v>
      </c>
      <c r="BJ278" s="4">
        <f>SUMIFS('Aceite Virgen'!BJ$6:BJ$257,'Aceite Virgen'!$A$6:$A$257,"&gt;="&amp;$A278,'Aceite Virgen'!$B$6:$B$257,"&lt;="&amp;$B278)</f>
        <v>1.8900000000000001</v>
      </c>
      <c r="BK278" s="4">
        <f>SUMIFS('Aceite Virgen'!BK$6:BK$257,'Aceite Virgen'!$A$6:$A$257,"&gt;="&amp;$A278,'Aceite Virgen'!$B$6:$B$257,"&lt;="&amp;$B278)</f>
        <v>0</v>
      </c>
      <c r="BO278" s="4">
        <f>SUMIFS('Aceite Virgen'!BO$6:BO$257,'Aceite Virgen'!$A$6:$A$257,"&gt;="&amp;$A278,'Aceite Virgen'!$B$6:$B$257,"&lt;="&amp;$B278)</f>
        <v>0.57000000000000006</v>
      </c>
      <c r="BP278" s="4">
        <f>SUMIFS('Aceite Virgen'!BP$6:BP$257,'Aceite Virgen'!$A$6:$A$257,"&gt;="&amp;$A278,'Aceite Virgen'!$B$6:$B$257,"&lt;="&amp;$B278)</f>
        <v>2.1100000000000003</v>
      </c>
      <c r="BQ278" s="4">
        <f>SUMIFS('Aceite Virgen'!BQ$6:BQ$257,'Aceite Virgen'!$A$6:$A$257,"&gt;="&amp;$A278,'Aceite Virgen'!$B$6:$B$257,"&lt;="&amp;$B278)</f>
        <v>0.53</v>
      </c>
      <c r="BR278" s="4">
        <f>SUMIFS('Aceite Virgen'!BR$6:BR$257,'Aceite Virgen'!$A$6:$A$257,"&gt;="&amp;$A278,'Aceite Virgen'!$B$6:$B$257,"&lt;="&amp;$B278)</f>
        <v>0</v>
      </c>
      <c r="BV278" s="4">
        <f>SUMIFS('Aceite Virgen'!BV$6:BV$257,'Aceite Virgen'!$A$6:$A$257,"&gt;="&amp;$A278,'Aceite Virgen'!$B$6:$B$257,"&lt;="&amp;$B278)</f>
        <v>1.24</v>
      </c>
      <c r="BW278" s="4">
        <f>SUMIFS('Aceite Virgen'!BW$6:BW$257,'Aceite Virgen'!$A$6:$A$257,"&gt;="&amp;$A278,'Aceite Virgen'!$B$6:$B$257,"&lt;="&amp;$B278)</f>
        <v>0</v>
      </c>
      <c r="BX278" s="4">
        <f>SUMIFS('Aceite Virgen'!BX$6:BX$257,'Aceite Virgen'!$A$6:$A$257,"&gt;="&amp;$A278,'Aceite Virgen'!$B$6:$B$257,"&lt;="&amp;$B278)</f>
        <v>1.53</v>
      </c>
      <c r="BY278" s="4">
        <f>SUMIFS('Aceite Virgen'!BY$6:BY$257,'Aceite Virgen'!$A$6:$A$257,"&gt;="&amp;$A278,'Aceite Virgen'!$B$6:$B$257,"&lt;="&amp;$B278)</f>
        <v>0</v>
      </c>
      <c r="CC278" s="4">
        <f>SUMIFS('Aceite Virgen'!CC$6:CC$257,'Aceite Virgen'!$A$6:$A$257,"&gt;="&amp;$A278,'Aceite Virgen'!$B$6:$B$257,"&lt;="&amp;$B278)</f>
        <v>0.16</v>
      </c>
      <c r="CD278" s="4">
        <f>SUMIFS('Aceite Virgen'!CD$6:CD$257,'Aceite Virgen'!$A$6:$A$257,"&gt;="&amp;$A278,'Aceite Virgen'!$B$6:$B$257,"&lt;="&amp;$B278)</f>
        <v>0</v>
      </c>
      <c r="CE278" s="4">
        <f>SUMIFS('Aceite Virgen'!CE$6:CE$257,'Aceite Virgen'!$A$6:$A$257,"&gt;="&amp;$A278,'Aceite Virgen'!$B$6:$B$257,"&lt;="&amp;$B278)</f>
        <v>0.19</v>
      </c>
      <c r="CF278" s="4">
        <f>SUMIFS('Aceite Virgen'!CF$6:CF$257,'Aceite Virgen'!$A$6:$A$257,"&gt;="&amp;$A278,'Aceite Virgen'!$B$6:$B$257,"&lt;="&amp;$B278)</f>
        <v>0</v>
      </c>
      <c r="CJ278" s="4">
        <f>SUMIFS('Aceite Virgen'!CJ$6:CJ$257,'Aceite Virgen'!$A$6:$A$257,"&gt;="&amp;$A278,'Aceite Virgen'!$B$6:$B$257,"&lt;="&amp;$B278)</f>
        <v>0.55000000000000004</v>
      </c>
      <c r="CK278" s="4">
        <f>SUMIFS('Aceite Virgen'!CK$6:CK$257,'Aceite Virgen'!$A$6:$A$257,"&gt;="&amp;$A278,'Aceite Virgen'!$B$6:$B$257,"&lt;="&amp;$B278)</f>
        <v>0.85</v>
      </c>
      <c r="CL278" s="4">
        <f>SUMIFS('Aceite Virgen'!CL$6:CL$257,'Aceite Virgen'!$A$6:$A$257,"&gt;="&amp;$A278,'Aceite Virgen'!$B$6:$B$257,"&lt;="&amp;$B278)</f>
        <v>0.28000000000000003</v>
      </c>
      <c r="CM278" s="4">
        <f>SUMIFS('Aceite Virgen'!CM$6:CM$257,'Aceite Virgen'!$A$6:$A$257,"&gt;="&amp;$A278,'Aceite Virgen'!$B$6:$B$257,"&lt;="&amp;$B278)</f>
        <v>0</v>
      </c>
      <c r="CQ278" s="4">
        <f>SUMIFS('Aceite Virgen'!CQ$6:CQ$257,'Aceite Virgen'!$A$6:$A$257,"&gt;="&amp;$A278,'Aceite Virgen'!$B$6:$B$257,"&lt;="&amp;$B278)</f>
        <v>1.6</v>
      </c>
      <c r="CR278" s="4">
        <f>SUMIFS('Aceite Virgen'!CR$6:CR$257,'Aceite Virgen'!$A$6:$A$257,"&gt;="&amp;$A278,'Aceite Virgen'!$B$6:$B$257,"&lt;="&amp;$B278)</f>
        <v>0</v>
      </c>
      <c r="CS278" s="4">
        <f>SUMIFS('Aceite Virgen'!CS$6:CS$257,'Aceite Virgen'!$A$6:$A$257,"&gt;="&amp;$A278,'Aceite Virgen'!$B$6:$B$257,"&lt;="&amp;$B278)</f>
        <v>2.02</v>
      </c>
      <c r="CT278" s="4">
        <f>SUMIFS('Aceite Virgen'!CT$6:CT$257,'Aceite Virgen'!$A$6:$A$257,"&gt;="&amp;$A278,'Aceite Virgen'!$B$6:$B$257,"&lt;="&amp;$B278)</f>
        <v>0</v>
      </c>
      <c r="CX278" s="4">
        <f>SUMIFS('Aceite Virgen'!CX$6:CX$257,'Aceite Virgen'!$A$6:$A$257,"&gt;="&amp;$A278,'Aceite Virgen'!$B$6:$B$257,"&lt;="&amp;$B278)</f>
        <v>0.44</v>
      </c>
      <c r="CY278" s="4">
        <f>SUMIFS('Aceite Virgen'!CY$6:CY$257,'Aceite Virgen'!$A$6:$A$257,"&gt;="&amp;$A278,'Aceite Virgen'!$B$6:$B$257,"&lt;="&amp;$B278)</f>
        <v>0</v>
      </c>
      <c r="CZ278" s="4">
        <f>SUMIFS('Aceite Virgen'!CZ$6:CZ$257,'Aceite Virgen'!$A$6:$A$257,"&gt;="&amp;$A278,'Aceite Virgen'!$B$6:$B$257,"&lt;="&amp;$B278)</f>
        <v>0.61</v>
      </c>
      <c r="DA278" s="4">
        <f>SUMIFS('Aceite Virgen'!DA$6:DA$257,'Aceite Virgen'!$A$6:$A$257,"&gt;="&amp;$A278,'Aceite Virgen'!$B$6:$B$257,"&lt;="&amp;$B278)</f>
        <v>0</v>
      </c>
      <c r="DE278" s="4">
        <f>SUMIFS('Aceite Virgen'!DE$6:DE$257,'Aceite Virgen'!$A$6:$A$257,"&gt;="&amp;$A278,'Aceite Virgen'!$B$6:$B$257,"&lt;="&amp;$B278)</f>
        <v>4.09</v>
      </c>
      <c r="DF278" s="4">
        <f>SUMIFS('Aceite Virgen'!DF$6:DF$257,'Aceite Virgen'!$A$6:$A$257,"&gt;="&amp;$A278,'Aceite Virgen'!$B$6:$B$257,"&lt;="&amp;$B278)</f>
        <v>8.14</v>
      </c>
      <c r="DG278" s="4">
        <f>SUMIFS('Aceite Virgen'!DG$6:DG$257,'Aceite Virgen'!$A$6:$A$257,"&gt;="&amp;$A278,'Aceite Virgen'!$B$6:$B$257,"&lt;="&amp;$B278)</f>
        <v>1.74</v>
      </c>
      <c r="DH278" s="4">
        <f>SUMIFS('Aceite Virgen'!DH$6:DH$257,'Aceite Virgen'!$A$6:$A$257,"&gt;="&amp;$A278,'Aceite Virgen'!$B$6:$B$257,"&lt;="&amp;$B278)</f>
        <v>0</v>
      </c>
      <c r="DL278" s="4">
        <f>SUMIFS('Aceite Virgen'!DL$6:DL$257,'Aceite Virgen'!$A$6:$A$257,"&gt;="&amp;$A278,'Aceite Virgen'!$B$6:$B$257,"&lt;="&amp;$B278)</f>
        <v>1.51</v>
      </c>
      <c r="DM278" s="4">
        <f>SUMIFS('Aceite Virgen'!DM$6:DM$257,'Aceite Virgen'!$A$6:$A$257,"&gt;="&amp;$A278,'Aceite Virgen'!$B$6:$B$257,"&lt;="&amp;$B278)</f>
        <v>6.52</v>
      </c>
      <c r="DN278" s="4">
        <f>SUMIFS('Aceite Virgen'!DN$6:DN$257,'Aceite Virgen'!$A$6:$A$257,"&gt;="&amp;$A278,'Aceite Virgen'!$B$6:$B$257,"&lt;="&amp;$B278)</f>
        <v>0.44000000000000006</v>
      </c>
      <c r="DO278" s="4">
        <f>SUMIFS('Aceite Virgen'!DO$6:DO$257,'Aceite Virgen'!$A$6:$A$257,"&gt;="&amp;$A278,'Aceite Virgen'!$B$6:$B$257,"&lt;="&amp;$B278)</f>
        <v>0</v>
      </c>
      <c r="DS278" s="4">
        <f>SUMIFS('Aceite Virgen'!DS$6:DS$257,'Aceite Virgen'!$A$6:$A$257,"&gt;="&amp;$A278,'Aceite Virgen'!$B$6:$B$257,"&lt;="&amp;$B278)</f>
        <v>1.48</v>
      </c>
      <c r="DT278" s="4">
        <f>SUMIFS('Aceite Virgen'!DT$6:DT$257,'Aceite Virgen'!$A$6:$A$257,"&gt;="&amp;$A278,'Aceite Virgen'!$B$6:$B$257,"&lt;="&amp;$B278)</f>
        <v>5.96</v>
      </c>
      <c r="DU278" s="4">
        <f>SUMIFS('Aceite Virgen'!DU$6:DU$257,'Aceite Virgen'!$A$6:$A$257,"&gt;="&amp;$A278,'Aceite Virgen'!$B$6:$B$257,"&lt;="&amp;$B278)</f>
        <v>0.98</v>
      </c>
      <c r="DV278" s="4">
        <f>SUMIFS('Aceite Virgen'!DV$6:DV$257,'Aceite Virgen'!$A$6:$A$257,"&gt;="&amp;$A278,'Aceite Virgen'!$B$6:$B$257,"&lt;="&amp;$B278)</f>
        <v>0</v>
      </c>
      <c r="DZ278" s="4">
        <f>SUMIFS('Aceite Virgen'!DZ$6:DZ$257,'Aceite Virgen'!$A$6:$A$257,"&gt;="&amp;$A278,'Aceite Virgen'!$B$6:$B$257,"&lt;="&amp;$B278)</f>
        <v>4.88</v>
      </c>
      <c r="EA278" s="4">
        <f>SUMIFS('Aceite Virgen'!EA$6:EA$257,'Aceite Virgen'!$A$6:$A$257,"&gt;="&amp;$A278,'Aceite Virgen'!$B$6:$B$257,"&lt;="&amp;$B278)</f>
        <v>0</v>
      </c>
      <c r="EB278" s="4">
        <f>SUMIFS('Aceite Virgen'!EB$6:EB$257,'Aceite Virgen'!$A$6:$A$257,"&gt;="&amp;$A278,'Aceite Virgen'!$B$6:$B$257,"&lt;="&amp;$B278)</f>
        <v>6.68</v>
      </c>
      <c r="EC278" s="4">
        <f>SUMIFS('Aceite Virgen'!EC$6:EC$257,'Aceite Virgen'!$A$6:$A$257,"&gt;="&amp;$A278,'Aceite Virgen'!$B$6:$B$257,"&lt;="&amp;$B278)</f>
        <v>0</v>
      </c>
      <c r="EG278" s="4">
        <f>SUMIFS('Aceite Virgen'!EG$6:EG$257,'Aceite Virgen'!$A$6:$A$257,"&gt;="&amp;$A278,'Aceite Virgen'!$B$6:$B$257,"&lt;="&amp;$B278)</f>
        <v>2.3199999999999998</v>
      </c>
      <c r="EH278" s="4">
        <f>SUMIFS('Aceite Virgen'!EH$6:EH$257,'Aceite Virgen'!$A$6:$A$257,"&gt;="&amp;$A278,'Aceite Virgen'!$B$6:$B$257,"&lt;="&amp;$B278)</f>
        <v>1.73</v>
      </c>
      <c r="EI278" s="4">
        <f>SUMIFS('Aceite Virgen'!EI$6:EI$257,'Aceite Virgen'!$A$6:$A$257,"&gt;="&amp;$A278,'Aceite Virgen'!$B$6:$B$257,"&lt;="&amp;$B278)</f>
        <v>2.91</v>
      </c>
      <c r="EJ278" s="4">
        <f>SUMIFS('Aceite Virgen'!EJ$6:EJ$257,'Aceite Virgen'!$A$6:$A$257,"&gt;="&amp;$A278,'Aceite Virgen'!$B$6:$B$257,"&lt;="&amp;$B278)</f>
        <v>0</v>
      </c>
      <c r="EN278" s="4">
        <f>SUMIFS('Aceite Virgen'!EN$6:EN$257,'Aceite Virgen'!$A$6:$A$257,"&gt;="&amp;$A278,'Aceite Virgen'!$B$6:$B$257,"&lt;="&amp;$B278)</f>
        <v>1.7799999999999998</v>
      </c>
      <c r="EO278" s="4">
        <f>SUMIFS('Aceite Virgen'!EO$6:EO$257,'Aceite Virgen'!$A$6:$A$257,"&gt;="&amp;$A278,'Aceite Virgen'!$B$6:$B$257,"&lt;="&amp;$B278)</f>
        <v>1.74</v>
      </c>
      <c r="EP278" s="4">
        <f>SUMIFS('Aceite Virgen'!EP$6:EP$257,'Aceite Virgen'!$A$6:$A$257,"&gt;="&amp;$A278,'Aceite Virgen'!$B$6:$B$257,"&lt;="&amp;$B278)</f>
        <v>2.33</v>
      </c>
      <c r="EQ278" s="4">
        <f>SUMIFS('Aceite Virgen'!EQ$6:EQ$257,'Aceite Virgen'!$A$6:$A$257,"&gt;="&amp;$A278,'Aceite Virgen'!$B$6:$B$257,"&lt;="&amp;$B278)</f>
        <v>0</v>
      </c>
      <c r="EU278" s="4">
        <f>SUMIFS('Aceite Virgen'!EU$6:EU$257,'Aceite Virgen'!$A$6:$A$257,"&gt;="&amp;$A278,'Aceite Virgen'!$B$6:$B$257,"&lt;="&amp;$B278)</f>
        <v>0.26</v>
      </c>
      <c r="EV278" s="4">
        <f>SUMIFS('Aceite Virgen'!EV$6:EV$257,'Aceite Virgen'!$A$6:$A$257,"&gt;="&amp;$A278,'Aceite Virgen'!$B$6:$B$257,"&lt;="&amp;$B278)</f>
        <v>0</v>
      </c>
      <c r="EW278" s="4">
        <f>SUMIFS('Aceite Virgen'!EW$6:EW$257,'Aceite Virgen'!$A$6:$A$257,"&gt;="&amp;$A278,'Aceite Virgen'!$B$6:$B$257,"&lt;="&amp;$B278)</f>
        <v>0.42000000000000004</v>
      </c>
      <c r="EX278" s="4">
        <f>SUMIFS('Aceite Virgen'!EX$6:EX$257,'Aceite Virgen'!$A$6:$A$257,"&gt;="&amp;$A278,'Aceite Virgen'!$B$6:$B$257,"&lt;="&amp;$B278)</f>
        <v>0</v>
      </c>
      <c r="FB278" s="4">
        <f>SUMIFS('Aceite Virgen'!FB$6:FB$257,'Aceite Virgen'!$A$6:$A$257,"&gt;="&amp;$A278,'Aceite Virgen'!$B$6:$B$257,"&lt;="&amp;$B278)</f>
        <v>0.41</v>
      </c>
      <c r="FC278" s="4">
        <f>SUMIFS('Aceite Virgen'!FC$6:FC$257,'Aceite Virgen'!$A$6:$A$257,"&gt;="&amp;$A278,'Aceite Virgen'!$B$6:$B$257,"&lt;="&amp;$B278)</f>
        <v>0</v>
      </c>
      <c r="FD278" s="4">
        <f>SUMIFS('Aceite Virgen'!FD$6:FD$257,'Aceite Virgen'!$A$6:$A$257,"&gt;="&amp;$A278,'Aceite Virgen'!$B$6:$B$257,"&lt;="&amp;$B278)</f>
        <v>0.22</v>
      </c>
      <c r="FE278" s="4">
        <f>SUMIFS('Aceite Virgen'!FE$6:FE$257,'Aceite Virgen'!$A$6:$A$257,"&gt;="&amp;$A278,'Aceite Virgen'!$B$6:$B$257,"&lt;="&amp;$B278)</f>
        <v>0</v>
      </c>
      <c r="FI278" s="4">
        <f>SUMIFS('Aceite Virgen'!FI$6:FI$257,'Aceite Virgen'!$A$6:$A$257,"&gt;="&amp;$A278,'Aceite Virgen'!$B$6:$B$257,"&lt;="&amp;$B278)</f>
        <v>4.17</v>
      </c>
      <c r="FJ278" s="4">
        <f>SUMIFS('Aceite Virgen'!FJ$6:FJ$257,'Aceite Virgen'!$A$6:$A$257,"&gt;="&amp;$A278,'Aceite Virgen'!$B$6:$B$257,"&lt;="&amp;$B278)</f>
        <v>0.91</v>
      </c>
      <c r="FK278" s="4">
        <f>SUMIFS('Aceite Virgen'!FK$6:FK$257,'Aceite Virgen'!$A$6:$A$257,"&gt;="&amp;$A278,'Aceite Virgen'!$B$6:$B$257,"&lt;="&amp;$B278)</f>
        <v>5.36</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0.76</v>
      </c>
      <c r="GL278" s="4">
        <f>SUMIFS('Aceite Virgen'!GL$6:GL$257,'Aceite Virgen'!$A$6:$A$257,"&gt;="&amp;$A278,'Aceite Virgen'!$B$6:$B$257,"&lt;="&amp;$B278)</f>
        <v>0</v>
      </c>
      <c r="GM278" s="4">
        <f>SUMIFS('Aceite Virgen'!GM$6:GM$257,'Aceite Virgen'!$A$6:$A$257,"&gt;="&amp;$A278,'Aceite Virgen'!$B$6:$B$257,"&lt;="&amp;$B278)</f>
        <v>0.22</v>
      </c>
      <c r="GN278" s="4">
        <f>SUMIFS('Aceite Virgen'!GN$6:GN$257,'Aceite Virgen'!$A$6:$A$257,"&gt;="&amp;$A278,'Aceite Virgen'!$B$6:$B$257,"&lt;="&amp;$B278)</f>
        <v>0</v>
      </c>
      <c r="GR278" s="4">
        <f>SUMIFS('Aceite Virgen'!GR$6:GR$257,'Aceite Virgen'!$A$6:$A$257,"&gt;="&amp;$A278,'Aceite Virgen'!$B$6:$B$257,"&lt;="&amp;$B278)</f>
        <v>0.51</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1.29</v>
      </c>
      <c r="HG278" s="4">
        <f>SUMIFS('Aceite Virgen'!HG$6:HG$257,'Aceite Virgen'!$A$6:$A$257,"&gt;="&amp;$A278,'Aceite Virgen'!$B$6:$B$257,"&lt;="&amp;$B278)</f>
        <v>0</v>
      </c>
      <c r="HH278" s="4">
        <f>SUMIFS('Aceite Virgen'!HH$6:HH$257,'Aceite Virgen'!$A$6:$A$257,"&gt;="&amp;$A278,'Aceite Virgen'!$B$6:$B$257,"&lt;="&amp;$B278)</f>
        <v>1.79</v>
      </c>
      <c r="HI278" s="4">
        <f>SUMIFS('Aceite Virgen'!HI$6:HI$257,'Aceite Virgen'!$A$6:$A$257,"&gt;="&amp;$A278,'Aceite Virgen'!$B$6:$B$257,"&lt;="&amp;$B278)</f>
        <v>0</v>
      </c>
      <c r="HM278" s="4">
        <f>SUMIFS('Aceite Virgen'!HM$6:HM$257,'Aceite Virgen'!$A$6:$A$257,"&gt;="&amp;$A278,'Aceite Virgen'!$B$6:$B$257,"&lt;="&amp;$B278)</f>
        <v>0.26</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0.45</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0.11</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0.51</v>
      </c>
      <c r="LV278" s="4">
        <f>SUMIFS('Aceite Virgen'!LV$6:LV$257,'Aceite Virgen'!$A$6:$A$257,"&gt;="&amp;$A278,'Aceite Virgen'!$B$6:$B$257,"&lt;="&amp;$B278)</f>
        <v>0</v>
      </c>
      <c r="LW278" s="4">
        <f>SUMIFS('Aceite Virgen'!LW$6:LW$257,'Aceite Virgen'!$A$6:$A$257,"&gt;="&amp;$A278,'Aceite Virgen'!$B$6:$B$257,"&lt;="&amp;$B278)</f>
        <v>0.76</v>
      </c>
      <c r="LX278" s="4">
        <f>SUMIFS('Aceite Virgen'!LX$6:LX$257,'Aceite Virgen'!$A$6:$A$257,"&gt;="&amp;$A278,'Aceite Virgen'!$B$6:$B$257,"&lt;="&amp;$B278)</f>
        <v>0</v>
      </c>
      <c r="MB278" s="4">
        <f>SUMIFS('Aceite Virgen'!MB$6:MB$257,'Aceite Virgen'!$A$6:$A$257,"&gt;="&amp;$A278,'Aceite Virgen'!$B$6:$B$257,"&lt;="&amp;$B278)</f>
        <v>0.18</v>
      </c>
      <c r="MC278" s="4">
        <f>SUMIFS('Aceite Virgen'!MC$6:MC$257,'Aceite Virgen'!$A$6:$A$257,"&gt;="&amp;$A278,'Aceite Virgen'!$B$6:$B$257,"&lt;="&amp;$B278)</f>
        <v>0</v>
      </c>
      <c r="MD278" s="4">
        <f>SUMIFS('Aceite Virgen'!MD$6:MD$257,'Aceite Virgen'!$A$6:$A$257,"&gt;="&amp;$A278,'Aceite Virgen'!$B$6:$B$257,"&lt;="&amp;$B278)</f>
        <v>0.27</v>
      </c>
      <c r="ME278" s="4">
        <f>SUMIFS('Aceite Virgen'!ME$6:ME$257,'Aceite Virgen'!$A$6:$A$257,"&gt;="&amp;$A278,'Aceite Virgen'!$B$6:$B$257,"&lt;="&amp;$B278)</f>
        <v>0</v>
      </c>
      <c r="MI278" s="4">
        <f>SUMIFS('Aceite Virgen'!MI$6:MI$257,'Aceite Virgen'!$A$6:$A$257,"&gt;="&amp;$A278,'Aceite Virgen'!$B$6:$B$257,"&lt;="&amp;$B278)</f>
        <v>0.42</v>
      </c>
      <c r="MJ278" s="4">
        <f>SUMIFS('Aceite Virgen'!MJ$6:MJ$257,'Aceite Virgen'!$A$6:$A$257,"&gt;="&amp;$A278,'Aceite Virgen'!$B$6:$B$257,"&lt;="&amp;$B278)</f>
        <v>0</v>
      </c>
      <c r="MK278" s="4">
        <f>SUMIFS('Aceite Virgen'!MK$6:MK$257,'Aceite Virgen'!$A$6:$A$257,"&gt;="&amp;$A278,'Aceite Virgen'!$B$6:$B$257,"&lt;="&amp;$B278)</f>
        <v>0.64</v>
      </c>
      <c r="ML278" s="4">
        <f>SUMIFS('Aceite Virgen'!ML$6:ML$257,'Aceite Virgen'!$A$6:$A$257,"&gt;="&amp;$A278,'Aceite Virgen'!$B$6:$B$257,"&lt;="&amp;$B278)</f>
        <v>0</v>
      </c>
      <c r="MP278" s="4">
        <f>SUMIFS('Aceite Virgen'!MP$6:MP$257,'Aceite Virgen'!$A$6:$A$257,"&gt;="&amp;$A278,'Aceite Virgen'!$B$6:$B$257,"&lt;="&amp;$B278)</f>
        <v>1.94</v>
      </c>
      <c r="MQ278" s="4">
        <f>SUMIFS('Aceite Virgen'!MQ$6:MQ$257,'Aceite Virgen'!$A$6:$A$257,"&gt;="&amp;$A278,'Aceite Virgen'!$B$6:$B$257,"&lt;="&amp;$B278)</f>
        <v>9.94</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0.48</v>
      </c>
      <c r="MX278" s="4">
        <f>SUMIFS('Aceite Virgen'!MX$6:MX$257,'Aceite Virgen'!$A$6:$A$257,"&gt;="&amp;$A278,'Aceite Virgen'!$B$6:$B$257,"&lt;="&amp;$B278)</f>
        <v>0</v>
      </c>
      <c r="MY278" s="4">
        <f>SUMIFS('Aceite Virgen'!MY$6:MY$257,'Aceite Virgen'!$A$6:$A$257,"&gt;="&amp;$A278,'Aceite Virgen'!$B$6:$B$257,"&lt;="&amp;$B278)</f>
        <v>0.74</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0.17</v>
      </c>
      <c r="OG278" s="4">
        <f>SUMIFS('Aceite Virgen'!OG$6:OG$257,'Aceite Virgen'!$A$6:$A$257,"&gt;="&amp;$A278,'Aceite Virgen'!$B$6:$B$257,"&lt;="&amp;$B278)</f>
        <v>0</v>
      </c>
      <c r="OH278" s="4">
        <f>SUMIFS('Aceite Virgen'!OH$6:OH$257,'Aceite Virgen'!$A$6:$A$257,"&gt;="&amp;$A278,'Aceite Virgen'!$B$6:$B$257,"&lt;="&amp;$B278)</f>
        <v>0.28000000000000003</v>
      </c>
      <c r="OI278" s="4">
        <f>SUMIFS('Aceite Virgen'!OI$6:OI$257,'Aceite Virgen'!$A$6:$A$257,"&gt;="&amp;$A278,'Aceite Virgen'!$B$6:$B$257,"&lt;="&amp;$B278)</f>
        <v>0</v>
      </c>
      <c r="OM278" s="4">
        <f>SUMIFS('Aceite Virgen'!OM$6:OM$257,'Aceite Virgen'!$A$6:$A$257,"&gt;="&amp;$A278,'Aceite Virgen'!$B$6:$B$257,"&lt;="&amp;$B278)</f>
        <v>12.46</v>
      </c>
      <c r="ON278" s="4">
        <f>SUMIFS('Aceite Virgen'!ON$6:ON$257,'Aceite Virgen'!$A$6:$A$257,"&gt;="&amp;$A278,'Aceite Virgen'!$B$6:$B$257,"&lt;="&amp;$B278)</f>
        <v>1.3</v>
      </c>
      <c r="OO278" s="4">
        <f>SUMIFS('Aceite Virgen'!OO$6:OO$257,'Aceite Virgen'!$A$6:$A$257,"&gt;="&amp;$A278,'Aceite Virgen'!$B$6:$B$257,"&lt;="&amp;$B278)</f>
        <v>18.89</v>
      </c>
      <c r="OP278" s="4">
        <f>SUMIFS('Aceite Virgen'!OP$6:OP$257,'Aceite Virgen'!$A$6:$A$257,"&gt;="&amp;$A278,'Aceite Virgen'!$B$6:$B$257,"&lt;="&amp;$B278)</f>
        <v>2.5499999999999998</v>
      </c>
      <c r="OT278" s="4">
        <f>SUMIFS('Aceite Virgen'!OT$6:OT$257,'Aceite Virgen'!$A$6:$A$257,"&gt;="&amp;$A278,'Aceite Virgen'!$B$6:$B$257,"&lt;="&amp;$B278)</f>
        <v>56.1</v>
      </c>
      <c r="OU278" s="4">
        <f>SUMIFS('Aceite Virgen'!OU$6:OU$257,'Aceite Virgen'!$A$6:$A$257,"&gt;="&amp;$A278,'Aceite Virgen'!$B$6:$B$257,"&lt;="&amp;$B278)</f>
        <v>15.28</v>
      </c>
      <c r="OV278" s="4">
        <f>SUMIFS('Aceite Virgen'!OV$6:OV$257,'Aceite Virgen'!$A$6:$A$257,"&gt;="&amp;$A278,'Aceite Virgen'!$B$6:$B$257,"&lt;="&amp;$B278)</f>
        <v>73.11</v>
      </c>
      <c r="OW278" s="4">
        <f>SUMIFS('Aceite Virgen'!OW$6:OW$257,'Aceite Virgen'!$A$6:$A$257,"&gt;="&amp;$A278,'Aceite Virgen'!$B$6:$B$257,"&lt;="&amp;$B278)</f>
        <v>39.83</v>
      </c>
      <c r="PA278" s="4">
        <f>SUMIFS('Aceite Virgen'!PA$6:PA$257,'Aceite Virgen'!$A$6:$A$257,"&gt;="&amp;$A278,'Aceite Virgen'!$B$6:$B$257,"&lt;="&amp;$B278)</f>
        <v>11.01</v>
      </c>
      <c r="PB278" s="4">
        <f>SUMIFS('Aceite Virgen'!PB$6:PB$257,'Aceite Virgen'!$A$6:$A$257,"&gt;="&amp;$A278,'Aceite Virgen'!$B$6:$B$257,"&lt;="&amp;$B278)</f>
        <v>19.29</v>
      </c>
      <c r="PC278" s="4">
        <f>SUMIFS('Aceite Virgen'!PC$6:PC$257,'Aceite Virgen'!$A$6:$A$257,"&gt;="&amp;$A278,'Aceite Virgen'!$B$6:$B$257,"&lt;="&amp;$B278)</f>
        <v>11.04</v>
      </c>
      <c r="PD278" s="4">
        <f>SUMIFS('Aceite Virgen'!PD$6:PD$257,'Aceite Virgen'!$A$6:$A$257,"&gt;="&amp;$A278,'Aceite Virgen'!$B$6:$B$257,"&lt;="&amp;$B278)</f>
        <v>2.93</v>
      </c>
      <c r="PH278" s="4">
        <f>SUMIFS('Aceite Virgen'!PH$6:PH$257,'Aceite Virgen'!$A$6:$A$257,"&gt;="&amp;$A278,'Aceite Virgen'!$B$6:$B$257,"&lt;="&amp;$B278)</f>
        <v>3.74</v>
      </c>
      <c r="PI278" s="4">
        <f>SUMIFS('Aceite Virgen'!PI$6:PI$257,'Aceite Virgen'!$A$6:$A$257,"&gt;="&amp;$A278,'Aceite Virgen'!$B$6:$B$257,"&lt;="&amp;$B278)</f>
        <v>9.89</v>
      </c>
      <c r="PJ278" s="4">
        <f>SUMIFS('Aceite Virgen'!PJ$6:PJ$257,'Aceite Virgen'!$A$6:$A$257,"&gt;="&amp;$A278,'Aceite Virgen'!$B$6:$B$257,"&lt;="&amp;$B278)</f>
        <v>3.08</v>
      </c>
      <c r="PK278" s="4">
        <f>SUMIFS('Aceite Virgen'!PK$6:PK$257,'Aceite Virgen'!$A$6:$A$257,"&gt;="&amp;$A278,'Aceite Virgen'!$B$6:$B$257,"&lt;="&amp;$B278)</f>
        <v>1.03</v>
      </c>
      <c r="PO278" s="4">
        <f>SUMIFS('Aceite Virgen'!PO$6:PO$257,'Aceite Virgen'!$A$6:$A$257,"&gt;="&amp;$A278,'Aceite Virgen'!$B$6:$B$257,"&lt;="&amp;$B278)</f>
        <v>4.04</v>
      </c>
      <c r="PP278" s="4">
        <f>SUMIFS('Aceite Virgen'!PP$6:PP$257,'Aceite Virgen'!$A$6:$A$257,"&gt;="&amp;$A278,'Aceite Virgen'!$B$6:$B$257,"&lt;="&amp;$B278)</f>
        <v>1.4</v>
      </c>
      <c r="PQ278" s="4">
        <f>SUMIFS('Aceite Virgen'!PQ$6:PQ$257,'Aceite Virgen'!$A$6:$A$257,"&gt;="&amp;$A278,'Aceite Virgen'!$B$6:$B$257,"&lt;="&amp;$B278)</f>
        <v>4.17</v>
      </c>
      <c r="PR278" s="4">
        <f>SUMIFS('Aceite Virgen'!PR$6:PR$257,'Aceite Virgen'!$A$6:$A$257,"&gt;="&amp;$A278,'Aceite Virgen'!$B$6:$B$257,"&lt;="&amp;$B278)</f>
        <v>6.55</v>
      </c>
      <c r="PV278" s="4">
        <f>SUMIFS('Aceite Virgen'!PV$6:PV$257,'Aceite Virgen'!$A$6:$A$257,"&gt;="&amp;$A278,'Aceite Virgen'!$B$6:$B$257,"&lt;="&amp;$B278)</f>
        <v>5.83</v>
      </c>
      <c r="PW278" s="4">
        <f>SUMIFS('Aceite Virgen'!PW$6:PW$257,'Aceite Virgen'!$A$6:$A$257,"&gt;="&amp;$A278,'Aceite Virgen'!$B$6:$B$257,"&lt;="&amp;$B278)</f>
        <v>1.96</v>
      </c>
      <c r="PX278" s="4">
        <f>SUMIFS('Aceite Virgen'!PX$6:PX$257,'Aceite Virgen'!$A$6:$A$257,"&gt;="&amp;$A278,'Aceite Virgen'!$B$6:$B$257,"&lt;="&amp;$B278)</f>
        <v>8.6300000000000008</v>
      </c>
      <c r="PY278" s="4">
        <f>SUMIFS('Aceite Virgen'!PY$6:PY$257,'Aceite Virgen'!$A$6:$A$257,"&gt;="&amp;$A278,'Aceite Virgen'!$B$6:$B$257,"&lt;="&amp;$B278)</f>
        <v>1.1299999999999999</v>
      </c>
      <c r="QC278" s="4">
        <f>SUMIFS('Aceite Virgen'!QC$6:QC$257,'Aceite Virgen'!$A$6:$A$257,"&gt;="&amp;$A278,'Aceite Virgen'!$B$6:$B$257,"&lt;="&amp;$B278)</f>
        <v>3.71</v>
      </c>
      <c r="QD278" s="4">
        <f>SUMIFS('Aceite Virgen'!QD$6:QD$257,'Aceite Virgen'!$A$6:$A$257,"&gt;="&amp;$A278,'Aceite Virgen'!$B$6:$B$257,"&lt;="&amp;$B278)</f>
        <v>3.19</v>
      </c>
      <c r="QE278" s="4">
        <f>SUMIFS('Aceite Virgen'!QE$6:QE$257,'Aceite Virgen'!$A$6:$A$257,"&gt;="&amp;$A278,'Aceite Virgen'!$B$6:$B$257,"&lt;="&amp;$B278)</f>
        <v>4.68</v>
      </c>
      <c r="QF278" s="4">
        <f>SUMIFS('Aceite Virgen'!QF$6:QF$257,'Aceite Virgen'!$A$6:$A$257,"&gt;="&amp;$A278,'Aceite Virgen'!$B$6:$B$257,"&lt;="&amp;$B278)</f>
        <v>0</v>
      </c>
    </row>
    <row r="279" spans="1:448" x14ac:dyDescent="0.25">
      <c r="A279" s="9">
        <f>'TAM Aceite Virgen'!B27</f>
        <v>4.5999999999999996</v>
      </c>
      <c r="B279" s="9">
        <f>'TAM Aceite Virgen'!C27</f>
        <v>4.7</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0.76</v>
      </c>
      <c r="Z279" s="4">
        <f>SUMIFS('Aceite Virgen'!Z$6:Z$257,'Aceite Virgen'!$A$6:$A$257,"&gt;="&amp;$A279,'Aceite Virgen'!$B$6:$B$257,"&lt;="&amp;$B279)</f>
        <v>0</v>
      </c>
      <c r="AA279" s="4">
        <f>SUMIFS('Aceite Virgen'!AA$6:AA$257,'Aceite Virgen'!$A$6:$A$257,"&gt;="&amp;$A279,'Aceite Virgen'!$B$6:$B$257,"&lt;="&amp;$B279)</f>
        <v>0.98</v>
      </c>
      <c r="AB279" s="4">
        <f>SUMIFS('Aceite Virgen'!AB$6:AB$257,'Aceite Virgen'!$A$6:$A$257,"&gt;="&amp;$A279,'Aceite Virgen'!$B$6:$B$257,"&lt;="&amp;$B279)</f>
        <v>0</v>
      </c>
      <c r="AC279" s="9"/>
      <c r="AD279" s="9"/>
      <c r="AE279" s="9"/>
      <c r="AF279" s="4">
        <f>SUMIFS('Aceite Virgen'!AF$6:AF$257,'Aceite Virgen'!$A$6:$A$257,"&gt;="&amp;$A279,'Aceite Virgen'!$B$6:$B$257,"&lt;="&amp;$B279)</f>
        <v>0.31</v>
      </c>
      <c r="AG279" s="4">
        <f>SUMIFS('Aceite Virgen'!AG$6:AG$257,'Aceite Virgen'!$A$6:$A$257,"&gt;="&amp;$A279,'Aceite Virgen'!$B$6:$B$257,"&lt;="&amp;$B279)</f>
        <v>0.61</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0.25</v>
      </c>
      <c r="AN279" s="4">
        <f>SUMIFS('Aceite Virgen'!AN$6:AN$257,'Aceite Virgen'!$A$6:$A$257,"&gt;="&amp;$A279,'Aceite Virgen'!$B$6:$B$257,"&lt;="&amp;$B279)</f>
        <v>2.16</v>
      </c>
      <c r="AO279" s="4">
        <f>SUMIFS('Aceite Virgen'!AO$6:AO$257,'Aceite Virgen'!$A$6:$A$257,"&gt;="&amp;$A279,'Aceite Virgen'!$B$6:$B$257,"&lt;="&amp;$B279)</f>
        <v>0.06</v>
      </c>
      <c r="AP279" s="4">
        <f>SUMIFS('Aceite Virgen'!AP$6:AP$257,'Aceite Virgen'!$A$6:$A$257,"&gt;="&amp;$A279,'Aceite Virgen'!$B$6:$B$257,"&lt;="&amp;$B279)</f>
        <v>0</v>
      </c>
      <c r="AQ279" s="9"/>
      <c r="AR279" s="9"/>
      <c r="AT279" s="4">
        <f>SUMIFS('Aceite Virgen'!AT$6:AT$257,'Aceite Virgen'!$A$6:$A$257,"&gt;="&amp;$A279,'Aceite Virgen'!$B$6:$B$257,"&lt;="&amp;$B279)</f>
        <v>0.49</v>
      </c>
      <c r="AU279" s="4">
        <f>SUMIFS('Aceite Virgen'!AU$6:AU$257,'Aceite Virgen'!$A$6:$A$257,"&gt;="&amp;$A279,'Aceite Virgen'!$B$6:$B$257,"&lt;="&amp;$B279)</f>
        <v>2.5</v>
      </c>
      <c r="AV279" s="4">
        <f>SUMIFS('Aceite Virgen'!AV$6:AV$257,'Aceite Virgen'!$A$6:$A$257,"&gt;="&amp;$A279,'Aceite Virgen'!$B$6:$B$257,"&lt;="&amp;$B279)</f>
        <v>0.28000000000000003</v>
      </c>
      <c r="AW279" s="4">
        <f>SUMIFS('Aceite Virgen'!AW$6:AW$257,'Aceite Virgen'!$A$6:$A$257,"&gt;="&amp;$A279,'Aceite Virgen'!$B$6:$B$257,"&lt;="&amp;$B279)</f>
        <v>0</v>
      </c>
      <c r="BA279" s="4">
        <f>SUMIFS('Aceite Virgen'!BA$6:BA$257,'Aceite Virgen'!$A$6:$A$257,"&gt;="&amp;A279,'Aceite Virgen'!$B$6:$B$257,"&lt;="&amp;B279)</f>
        <v>0.04</v>
      </c>
      <c r="BB279" s="4">
        <f>SUMIFS('Aceite Virgen'!BB$6:BB$257,'Aceite Virgen'!$A$6:$A$257,"&gt;="&amp;$A279,'Aceite Virgen'!$B$6:$B$257,"&lt;="&amp;$B279)</f>
        <v>0</v>
      </c>
      <c r="BC279" s="4">
        <f>SUMIFS('Aceite Virgen'!BC$6:BC$257,'Aceite Virgen'!$A$6:$A$257,"&gt;="&amp;$A279,'Aceite Virgen'!$B$6:$B$257,"&lt;="&amp;$B279)</f>
        <v>0.05</v>
      </c>
      <c r="BD279" s="4">
        <f>SUMIFS('Aceite Virgen'!BD$6:BD$257,'Aceite Virgen'!$A$6:$A$257,"&gt;="&amp;$A279,'Aceite Virgen'!$B$6:$B$257,"&lt;="&amp;$B279)</f>
        <v>0</v>
      </c>
      <c r="BH279" s="4">
        <f>SUMIFS('Aceite Virgen'!BH$6:BH$257,'Aceite Virgen'!$A$6:$A$257,"&gt;="&amp;$A279,'Aceite Virgen'!$B$6:$B$257,"&lt;="&amp;$B279)</f>
        <v>0.66999999999999993</v>
      </c>
      <c r="BI279" s="4">
        <f>SUMIFS('Aceite Virgen'!BI$6:BI$257,'Aceite Virgen'!$A$6:$A$257,"&gt;="&amp;$A279,'Aceite Virgen'!$B$6:$B$257,"&lt;="&amp;$B279)</f>
        <v>0</v>
      </c>
      <c r="BJ279" s="4">
        <f>SUMIFS('Aceite Virgen'!BJ$6:BJ$257,'Aceite Virgen'!$A$6:$A$257,"&gt;="&amp;$A279,'Aceite Virgen'!$B$6:$B$257,"&lt;="&amp;$B279)</f>
        <v>0.77</v>
      </c>
      <c r="BK279" s="4">
        <f>SUMIFS('Aceite Virgen'!BK$6:BK$257,'Aceite Virgen'!$A$6:$A$257,"&gt;="&amp;$A279,'Aceite Virgen'!$B$6:$B$257,"&lt;="&amp;$B279)</f>
        <v>0</v>
      </c>
      <c r="BO279" s="4">
        <f>SUMIFS('Aceite Virgen'!BO$6:BO$257,'Aceite Virgen'!$A$6:$A$257,"&gt;="&amp;$A279,'Aceite Virgen'!$B$6:$B$257,"&lt;="&amp;$B279)</f>
        <v>0.06</v>
      </c>
      <c r="BP279" s="4">
        <f>SUMIFS('Aceite Virgen'!BP$6:BP$257,'Aceite Virgen'!$A$6:$A$257,"&gt;="&amp;$A279,'Aceite Virgen'!$B$6:$B$257,"&lt;="&amp;$B279)</f>
        <v>1</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0.64</v>
      </c>
      <c r="BW279" s="4">
        <f>SUMIFS('Aceite Virgen'!BW$6:BW$257,'Aceite Virgen'!$A$6:$A$257,"&gt;="&amp;$A279,'Aceite Virgen'!$B$6:$B$257,"&lt;="&amp;$B279)</f>
        <v>0</v>
      </c>
      <c r="BX279" s="4">
        <f>SUMIFS('Aceite Virgen'!BX$6:BX$257,'Aceite Virgen'!$A$6:$A$257,"&gt;="&amp;$A279,'Aceite Virgen'!$B$6:$B$257,"&lt;="&amp;$B279)</f>
        <v>0.38</v>
      </c>
      <c r="BY279" s="4">
        <f>SUMIFS('Aceite Virgen'!BY$6:BY$257,'Aceite Virgen'!$A$6:$A$257,"&gt;="&amp;$A279,'Aceite Virgen'!$B$6:$B$257,"&lt;="&amp;$B279)</f>
        <v>0</v>
      </c>
      <c r="CC279" s="4">
        <f>SUMIFS('Aceite Virgen'!CC$6:CC$257,'Aceite Virgen'!$A$6:$A$257,"&gt;="&amp;$A279,'Aceite Virgen'!$B$6:$B$257,"&lt;="&amp;$B279)</f>
        <v>0.84000000000000008</v>
      </c>
      <c r="CD279" s="4">
        <f>SUMIFS('Aceite Virgen'!CD$6:CD$257,'Aceite Virgen'!$A$6:$A$257,"&gt;="&amp;$A279,'Aceite Virgen'!$B$6:$B$257,"&lt;="&amp;$B279)</f>
        <v>0</v>
      </c>
      <c r="CE279" s="4">
        <f>SUMIFS('Aceite Virgen'!CE$6:CE$257,'Aceite Virgen'!$A$6:$A$257,"&gt;="&amp;$A279,'Aceite Virgen'!$B$6:$B$257,"&lt;="&amp;$B279)</f>
        <v>1</v>
      </c>
      <c r="CF279" s="4">
        <f>SUMIFS('Aceite Virgen'!CF$6:CF$257,'Aceite Virgen'!$A$6:$A$257,"&gt;="&amp;$A279,'Aceite Virgen'!$B$6:$B$257,"&lt;="&amp;$B279)</f>
        <v>0</v>
      </c>
      <c r="CJ279" s="4">
        <f>SUMIFS('Aceite Virgen'!CJ$6:CJ$257,'Aceite Virgen'!$A$6:$A$257,"&gt;="&amp;$A279,'Aceite Virgen'!$B$6:$B$257,"&lt;="&amp;$B279)</f>
        <v>0.35</v>
      </c>
      <c r="CK279" s="4">
        <f>SUMIFS('Aceite Virgen'!CK$6:CK$257,'Aceite Virgen'!$A$6:$A$257,"&gt;="&amp;$A279,'Aceite Virgen'!$B$6:$B$257,"&lt;="&amp;$B279)</f>
        <v>0</v>
      </c>
      <c r="CL279" s="4">
        <f>SUMIFS('Aceite Virgen'!CL$6:CL$257,'Aceite Virgen'!$A$6:$A$257,"&gt;="&amp;$A279,'Aceite Virgen'!$B$6:$B$257,"&lt;="&amp;$B279)</f>
        <v>0.42000000000000004</v>
      </c>
      <c r="CM279" s="4">
        <f>SUMIFS('Aceite Virgen'!CM$6:CM$257,'Aceite Virgen'!$A$6:$A$257,"&gt;="&amp;$A279,'Aceite Virgen'!$B$6:$B$257,"&lt;="&amp;$B279)</f>
        <v>0</v>
      </c>
      <c r="CQ279" s="4">
        <f>SUMIFS('Aceite Virgen'!CQ$6:CQ$257,'Aceite Virgen'!$A$6:$A$257,"&gt;="&amp;$A279,'Aceite Virgen'!$B$6:$B$257,"&lt;="&amp;$B279)</f>
        <v>0.67</v>
      </c>
      <c r="CR279" s="4">
        <f>SUMIFS('Aceite Virgen'!CR$6:CR$257,'Aceite Virgen'!$A$6:$A$257,"&gt;="&amp;$A279,'Aceite Virgen'!$B$6:$B$257,"&lt;="&amp;$B279)</f>
        <v>0</v>
      </c>
      <c r="CS279" s="4">
        <f>SUMIFS('Aceite Virgen'!CS$6:CS$257,'Aceite Virgen'!$A$6:$A$257,"&gt;="&amp;$A279,'Aceite Virgen'!$B$6:$B$257,"&lt;="&amp;$B279)</f>
        <v>0.7</v>
      </c>
      <c r="CT279" s="4">
        <f>SUMIFS('Aceite Virgen'!CT$6:CT$257,'Aceite Virgen'!$A$6:$A$257,"&gt;="&amp;$A279,'Aceite Virgen'!$B$6:$B$257,"&lt;="&amp;$B279)</f>
        <v>1.81</v>
      </c>
      <c r="CX279" s="4">
        <f>SUMIFS('Aceite Virgen'!CX$6:CX$257,'Aceite Virgen'!$A$6:$A$257,"&gt;="&amp;$A279,'Aceite Virgen'!$B$6:$B$257,"&lt;="&amp;$B279)</f>
        <v>1.35</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0.25</v>
      </c>
      <c r="DF279" s="4">
        <f>SUMIFS('Aceite Virgen'!DF$6:DF$257,'Aceite Virgen'!$A$6:$A$257,"&gt;="&amp;$A279,'Aceite Virgen'!$B$6:$B$257,"&lt;="&amp;$B279)</f>
        <v>0</v>
      </c>
      <c r="DG279" s="4">
        <f>SUMIFS('Aceite Virgen'!DG$6:DG$257,'Aceite Virgen'!$A$6:$A$257,"&gt;="&amp;$A279,'Aceite Virgen'!$B$6:$B$257,"&lt;="&amp;$B279)</f>
        <v>0.13</v>
      </c>
      <c r="DH279" s="4">
        <f>SUMIFS('Aceite Virgen'!DH$6:DH$257,'Aceite Virgen'!$A$6:$A$257,"&gt;="&amp;$A279,'Aceite Virgen'!$B$6:$B$257,"&lt;="&amp;$B279)</f>
        <v>0</v>
      </c>
      <c r="DL279" s="4">
        <f>SUMIFS('Aceite Virgen'!DL$6:DL$257,'Aceite Virgen'!$A$6:$A$257,"&gt;="&amp;$A279,'Aceite Virgen'!$B$6:$B$257,"&lt;="&amp;$B279)</f>
        <v>0.62</v>
      </c>
      <c r="DM279" s="4">
        <f>SUMIFS('Aceite Virgen'!DM$6:DM$257,'Aceite Virgen'!$A$6:$A$257,"&gt;="&amp;$A279,'Aceite Virgen'!$B$6:$B$257,"&lt;="&amp;$B279)</f>
        <v>0</v>
      </c>
      <c r="DN279" s="4">
        <f>SUMIFS('Aceite Virgen'!DN$6:DN$257,'Aceite Virgen'!$A$6:$A$257,"&gt;="&amp;$A279,'Aceite Virgen'!$B$6:$B$257,"&lt;="&amp;$B279)</f>
        <v>0.86</v>
      </c>
      <c r="DO279" s="4">
        <f>SUMIFS('Aceite Virgen'!DO$6:DO$257,'Aceite Virgen'!$A$6:$A$257,"&gt;="&amp;$A279,'Aceite Virgen'!$B$6:$B$257,"&lt;="&amp;$B279)</f>
        <v>0</v>
      </c>
      <c r="DS279" s="4">
        <f>SUMIFS('Aceite Virgen'!DS$6:DS$257,'Aceite Virgen'!$A$6:$A$257,"&gt;="&amp;$A279,'Aceite Virgen'!$B$6:$B$257,"&lt;="&amp;$B279)</f>
        <v>0.49</v>
      </c>
      <c r="DT279" s="4">
        <f>SUMIFS('Aceite Virgen'!DT$6:DT$257,'Aceite Virgen'!$A$6:$A$257,"&gt;="&amp;$A279,'Aceite Virgen'!$B$6:$B$257,"&lt;="&amp;$B279)</f>
        <v>0</v>
      </c>
      <c r="DU279" s="4">
        <f>SUMIFS('Aceite Virgen'!DU$6:DU$257,'Aceite Virgen'!$A$6:$A$257,"&gt;="&amp;$A279,'Aceite Virgen'!$B$6:$B$257,"&lt;="&amp;$B279)</f>
        <v>0.64</v>
      </c>
      <c r="DV279" s="4">
        <f>SUMIFS('Aceite Virgen'!DV$6:DV$257,'Aceite Virgen'!$A$6:$A$257,"&gt;="&amp;$A279,'Aceite Virgen'!$B$6:$B$257,"&lt;="&amp;$B279)</f>
        <v>0</v>
      </c>
      <c r="DZ279" s="4">
        <f>SUMIFS('Aceite Virgen'!DZ$6:DZ$257,'Aceite Virgen'!$A$6:$A$257,"&gt;="&amp;$A279,'Aceite Virgen'!$B$6:$B$257,"&lt;="&amp;$B279)</f>
        <v>0.65</v>
      </c>
      <c r="EA279" s="4">
        <f>SUMIFS('Aceite Virgen'!EA$6:EA$257,'Aceite Virgen'!$A$6:$A$257,"&gt;="&amp;$A279,'Aceite Virgen'!$B$6:$B$257,"&lt;="&amp;$B279)</f>
        <v>0</v>
      </c>
      <c r="EB279" s="4">
        <f>SUMIFS('Aceite Virgen'!EB$6:EB$257,'Aceite Virgen'!$A$6:$A$257,"&gt;="&amp;$A279,'Aceite Virgen'!$B$6:$B$257,"&lt;="&amp;$B279)</f>
        <v>0.31</v>
      </c>
      <c r="EC279" s="4">
        <f>SUMIFS('Aceite Virgen'!EC$6:EC$257,'Aceite Virgen'!$A$6:$A$257,"&gt;="&amp;$A279,'Aceite Virgen'!$B$6:$B$257,"&lt;="&amp;$B279)</f>
        <v>0</v>
      </c>
      <c r="EG279" s="4">
        <f>SUMIFS('Aceite Virgen'!EG$6:EG$257,'Aceite Virgen'!$A$6:$A$257,"&gt;="&amp;$A279,'Aceite Virgen'!$B$6:$B$257,"&lt;="&amp;$B279)</f>
        <v>2.52</v>
      </c>
      <c r="EH279" s="4">
        <f>SUMIFS('Aceite Virgen'!EH$6:EH$257,'Aceite Virgen'!$A$6:$A$257,"&gt;="&amp;$A279,'Aceite Virgen'!$B$6:$B$257,"&lt;="&amp;$B279)</f>
        <v>9.19</v>
      </c>
      <c r="EI279" s="4">
        <f>SUMIFS('Aceite Virgen'!EI$6:EI$257,'Aceite Virgen'!$A$6:$A$257,"&gt;="&amp;$A279,'Aceite Virgen'!$B$6:$B$257,"&lt;="&amp;$B279)</f>
        <v>0</v>
      </c>
      <c r="EJ279" s="4">
        <f>SUMIFS('Aceite Virgen'!EJ$6:EJ$257,'Aceite Virgen'!$A$6:$A$257,"&gt;="&amp;$A279,'Aceite Virgen'!$B$6:$B$257,"&lt;="&amp;$B279)</f>
        <v>7.28</v>
      </c>
      <c r="EN279" s="4">
        <f>SUMIFS('Aceite Virgen'!EN$6:EN$257,'Aceite Virgen'!$A$6:$A$257,"&gt;="&amp;$A279,'Aceite Virgen'!$B$6:$B$257,"&lt;="&amp;$B279)</f>
        <v>4.01</v>
      </c>
      <c r="EO279" s="4">
        <f>SUMIFS('Aceite Virgen'!EO$6:EO$257,'Aceite Virgen'!$A$6:$A$257,"&gt;="&amp;$A279,'Aceite Virgen'!$B$6:$B$257,"&lt;="&amp;$B279)</f>
        <v>8.98</v>
      </c>
      <c r="EP279" s="4">
        <f>SUMIFS('Aceite Virgen'!EP$6:EP$257,'Aceite Virgen'!$A$6:$A$257,"&gt;="&amp;$A279,'Aceite Virgen'!$B$6:$B$257,"&lt;="&amp;$B279)</f>
        <v>0.65</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0.19</v>
      </c>
      <c r="FC279" s="4">
        <f>SUMIFS('Aceite Virgen'!FC$6:FC$257,'Aceite Virgen'!$A$6:$A$257,"&gt;="&amp;$A279,'Aceite Virgen'!$B$6:$B$257,"&lt;="&amp;$B279)</f>
        <v>1.04</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1.83</v>
      </c>
      <c r="FQ279" s="4">
        <f>SUMIFS('Aceite Virgen'!FQ$6:FQ$257,'Aceite Virgen'!$A$6:$A$257,"&gt;="&amp;$A279,'Aceite Virgen'!$B$6:$B$257,"&lt;="&amp;$B279)</f>
        <v>0</v>
      </c>
      <c r="FR279" s="4">
        <f>SUMIFS('Aceite Virgen'!FR$6:FR$257,'Aceite Virgen'!$A$6:$A$257,"&gt;="&amp;$A279,'Aceite Virgen'!$B$6:$B$257,"&lt;="&amp;$B279)</f>
        <v>1.22</v>
      </c>
      <c r="FS279" s="4">
        <f>SUMIFS('Aceite Virgen'!FS$6:FS$257,'Aceite Virgen'!$A$6:$A$257,"&gt;="&amp;$A279,'Aceite Virgen'!$B$6:$B$257,"&lt;="&amp;$B279)</f>
        <v>9.15</v>
      </c>
      <c r="FW279" s="4">
        <f>SUMIFS('Aceite Virgen'!FW$6:FW$257,'Aceite Virgen'!$A$6:$A$257,"&gt;="&amp;$A279,'Aceite Virgen'!$B$6:$B$257,"&lt;="&amp;$B279)</f>
        <v>2.2200000000000002</v>
      </c>
      <c r="FX279" s="4">
        <f>SUMIFS('Aceite Virgen'!FX$6:FX$257,'Aceite Virgen'!$A$6:$A$257,"&gt;="&amp;$A279,'Aceite Virgen'!$B$6:$B$257,"&lt;="&amp;$B279)</f>
        <v>0</v>
      </c>
      <c r="FY279" s="4">
        <f>SUMIFS('Aceite Virgen'!FY$6:FY$257,'Aceite Virgen'!$A$6:$A$257,"&gt;="&amp;$A279,'Aceite Virgen'!$B$6:$B$257,"&lt;="&amp;$B279)</f>
        <v>2.87</v>
      </c>
      <c r="FZ279" s="4">
        <f>SUMIFS('Aceite Virgen'!FZ$6:FZ$257,'Aceite Virgen'!$A$6:$A$257,"&gt;="&amp;$A279,'Aceite Virgen'!$B$6:$B$257,"&lt;="&amp;$B279)</f>
        <v>1.91</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0.57999999999999996</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0.67</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0.18</v>
      </c>
      <c r="JR279" s="4">
        <f>SUMIFS('Aceite Virgen'!JR$6:JR$257,'Aceite Virgen'!$A$6:$A$257,"&gt;="&amp;$A279,'Aceite Virgen'!$B$6:$B$257,"&lt;="&amp;$B279)</f>
        <v>0</v>
      </c>
      <c r="JS279" s="4">
        <f>SUMIFS('Aceite Virgen'!JS$6:JS$257,'Aceite Virgen'!$A$6:$A$257,"&gt;="&amp;$A279,'Aceite Virgen'!$B$6:$B$257,"&lt;="&amp;$B279)</f>
        <v>0.3</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0.16</v>
      </c>
      <c r="MJ279" s="4">
        <f>SUMIFS('Aceite Virgen'!MJ$6:MJ$257,'Aceite Virgen'!$A$6:$A$257,"&gt;="&amp;$A279,'Aceite Virgen'!$B$6:$B$257,"&lt;="&amp;$B279)</f>
        <v>0</v>
      </c>
      <c r="MK279" s="4">
        <f>SUMIFS('Aceite Virgen'!MK$6:MK$257,'Aceite Virgen'!$A$6:$A$257,"&gt;="&amp;$A279,'Aceite Virgen'!$B$6:$B$257,"&lt;="&amp;$B279)</f>
        <v>0.24</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0.8</v>
      </c>
      <c r="NE279" s="4">
        <f>SUMIFS('Aceite Virgen'!NE$6:NE$257,'Aceite Virgen'!$A$6:$A$257,"&gt;="&amp;$A279,'Aceite Virgen'!$B$6:$B$257,"&lt;="&amp;$B279)</f>
        <v>2.8</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0.53</v>
      </c>
      <c r="NL279" s="4">
        <f>SUMIFS('Aceite Virgen'!NL$6:NL$257,'Aceite Virgen'!$A$6:$A$257,"&gt;="&amp;$A279,'Aceite Virgen'!$B$6:$B$257,"&lt;="&amp;$B279)</f>
        <v>0</v>
      </c>
      <c r="NM279" s="4">
        <f>SUMIFS('Aceite Virgen'!NM$6:NM$257,'Aceite Virgen'!$A$6:$A$257,"&gt;="&amp;$A279,'Aceite Virgen'!$B$6:$B$257,"&lt;="&amp;$B279)</f>
        <v>0.85</v>
      </c>
      <c r="NN279" s="4">
        <f>SUMIFS('Aceite Virgen'!NN$6:NN$257,'Aceite Virgen'!$A$6:$A$257,"&gt;="&amp;$A279,'Aceite Virgen'!$B$6:$B$257,"&lt;="&amp;$B279)</f>
        <v>0</v>
      </c>
      <c r="NR279" s="4">
        <f>SUMIFS('Aceite Virgen'!NR$6:NR$257,'Aceite Virgen'!$A$6:$A$257,"&gt;="&amp;$A279,'Aceite Virgen'!$B$6:$B$257,"&lt;="&amp;$B279)</f>
        <v>0.25</v>
      </c>
      <c r="NS279" s="4">
        <f>SUMIFS('Aceite Virgen'!NS$6:NS$257,'Aceite Virgen'!$A$6:$A$257,"&gt;="&amp;$A279,'Aceite Virgen'!$B$6:$B$257,"&lt;="&amp;$B279)</f>
        <v>0</v>
      </c>
      <c r="NT279" s="4">
        <f>SUMIFS('Aceite Virgen'!NT$6:NT$257,'Aceite Virgen'!$A$6:$A$257,"&gt;="&amp;$A279,'Aceite Virgen'!$B$6:$B$257,"&lt;="&amp;$B279)</f>
        <v>0.45</v>
      </c>
      <c r="NU279" s="4">
        <f>SUMIFS('Aceite Virgen'!NU$6:NU$257,'Aceite Virgen'!$A$6:$A$257,"&gt;="&amp;$A279,'Aceite Virgen'!$B$6:$B$257,"&lt;="&amp;$B279)</f>
        <v>0</v>
      </c>
      <c r="NY279" s="4">
        <f>SUMIFS('Aceite Virgen'!NY$6:NY$257,'Aceite Virgen'!$A$6:$A$257,"&gt;="&amp;$A279,'Aceite Virgen'!$B$6:$B$257,"&lt;="&amp;$B279)</f>
        <v>0.15</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0.69000000000000006</v>
      </c>
      <c r="ON279" s="4">
        <f>SUMIFS('Aceite Virgen'!ON$6:ON$257,'Aceite Virgen'!$A$6:$A$257,"&gt;="&amp;$A279,'Aceite Virgen'!$B$6:$B$257,"&lt;="&amp;$B279)</f>
        <v>1.2</v>
      </c>
      <c r="OO279" s="4">
        <f>SUMIFS('Aceite Virgen'!OO$6:OO$257,'Aceite Virgen'!$A$6:$A$257,"&gt;="&amp;$A279,'Aceite Virgen'!$B$6:$B$257,"&lt;="&amp;$B279)</f>
        <v>0.28000000000000003</v>
      </c>
      <c r="OP279" s="4">
        <f>SUMIFS('Aceite Virgen'!OP$6:OP$257,'Aceite Virgen'!$A$6:$A$257,"&gt;="&amp;$A279,'Aceite Virgen'!$B$6:$B$257,"&lt;="&amp;$B279)</f>
        <v>0</v>
      </c>
      <c r="OT279" s="4">
        <f>SUMIFS('Aceite Virgen'!OT$6:OT$257,'Aceite Virgen'!$A$6:$A$257,"&gt;="&amp;$A279,'Aceite Virgen'!$B$6:$B$257,"&lt;="&amp;$B279)</f>
        <v>3.18</v>
      </c>
      <c r="OU279" s="4">
        <f>SUMIFS('Aceite Virgen'!OU$6:OU$257,'Aceite Virgen'!$A$6:$A$257,"&gt;="&amp;$A279,'Aceite Virgen'!$B$6:$B$257,"&lt;="&amp;$B279)</f>
        <v>1.75</v>
      </c>
      <c r="OV279" s="4">
        <f>SUMIFS('Aceite Virgen'!OV$6:OV$257,'Aceite Virgen'!$A$6:$A$257,"&gt;="&amp;$A279,'Aceite Virgen'!$B$6:$B$257,"&lt;="&amp;$B279)</f>
        <v>3.48</v>
      </c>
      <c r="OW279" s="4">
        <f>SUMIFS('Aceite Virgen'!OW$6:OW$257,'Aceite Virgen'!$A$6:$A$257,"&gt;="&amp;$A279,'Aceite Virgen'!$B$6:$B$257,"&lt;="&amp;$B279)</f>
        <v>4.2300000000000004</v>
      </c>
      <c r="PA279" s="4">
        <f>SUMIFS('Aceite Virgen'!PA$6:PA$257,'Aceite Virgen'!$A$6:$A$257,"&gt;="&amp;$A279,'Aceite Virgen'!$B$6:$B$257,"&lt;="&amp;$B279)</f>
        <v>6.56</v>
      </c>
      <c r="PB279" s="4">
        <f>SUMIFS('Aceite Virgen'!PB$6:PB$257,'Aceite Virgen'!$A$6:$A$257,"&gt;="&amp;$A279,'Aceite Virgen'!$B$6:$B$257,"&lt;="&amp;$B279)</f>
        <v>1.08</v>
      </c>
      <c r="PC279" s="4">
        <f>SUMIFS('Aceite Virgen'!PC$6:PC$257,'Aceite Virgen'!$A$6:$A$257,"&gt;="&amp;$A279,'Aceite Virgen'!$B$6:$B$257,"&lt;="&amp;$B279)</f>
        <v>9.85</v>
      </c>
      <c r="PD279" s="4">
        <f>SUMIFS('Aceite Virgen'!PD$6:PD$257,'Aceite Virgen'!$A$6:$A$257,"&gt;="&amp;$A279,'Aceite Virgen'!$B$6:$B$257,"&lt;="&amp;$B279)</f>
        <v>0</v>
      </c>
      <c r="PH279" s="4">
        <f>SUMIFS('Aceite Virgen'!PH$6:PH$257,'Aceite Virgen'!$A$6:$A$257,"&gt;="&amp;$A279,'Aceite Virgen'!$B$6:$B$257,"&lt;="&amp;$B279)</f>
        <v>1.94</v>
      </c>
      <c r="PI279" s="4">
        <f>SUMIFS('Aceite Virgen'!PI$6:PI$257,'Aceite Virgen'!$A$6:$A$257,"&gt;="&amp;$A279,'Aceite Virgen'!$B$6:$B$257,"&lt;="&amp;$B279)</f>
        <v>0</v>
      </c>
      <c r="PJ279" s="4">
        <f>SUMIFS('Aceite Virgen'!PJ$6:PJ$257,'Aceite Virgen'!$A$6:$A$257,"&gt;="&amp;$A279,'Aceite Virgen'!$B$6:$B$257,"&lt;="&amp;$B279)</f>
        <v>3.58</v>
      </c>
      <c r="PK279" s="4">
        <f>SUMIFS('Aceite Virgen'!PK$6:PK$257,'Aceite Virgen'!$A$6:$A$257,"&gt;="&amp;$A279,'Aceite Virgen'!$B$6:$B$257,"&lt;="&amp;$B279)</f>
        <v>0</v>
      </c>
      <c r="PO279" s="4">
        <f>SUMIFS('Aceite Virgen'!PO$6:PO$257,'Aceite Virgen'!$A$6:$A$257,"&gt;="&amp;$A279,'Aceite Virgen'!$B$6:$B$257,"&lt;="&amp;$B279)</f>
        <v>2.21</v>
      </c>
      <c r="PP279" s="4">
        <f>SUMIFS('Aceite Virgen'!PP$6:PP$257,'Aceite Virgen'!$A$6:$A$257,"&gt;="&amp;$A279,'Aceite Virgen'!$B$6:$B$257,"&lt;="&amp;$B279)</f>
        <v>1.84</v>
      </c>
      <c r="PQ279" s="4">
        <f>SUMIFS('Aceite Virgen'!PQ$6:PQ$257,'Aceite Virgen'!$A$6:$A$257,"&gt;="&amp;$A279,'Aceite Virgen'!$B$6:$B$257,"&lt;="&amp;$B279)</f>
        <v>2.84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0.56999999999999995</v>
      </c>
      <c r="QD279" s="4">
        <f>SUMIFS('Aceite Virgen'!QD$6:QD$257,'Aceite Virgen'!$A$6:$A$257,"&gt;="&amp;$A279,'Aceite Virgen'!$B$6:$B$257,"&lt;="&amp;$B279)</f>
        <v>0</v>
      </c>
      <c r="QE279" s="4">
        <f>SUMIFS('Aceite Virgen'!QE$6:QE$257,'Aceite Virgen'!$A$6:$A$257,"&gt;="&amp;$A279,'Aceite Virgen'!$B$6:$B$257,"&lt;="&amp;$B279)</f>
        <v>1.05</v>
      </c>
      <c r="QF279" s="4">
        <f>SUMIFS('Aceite Virgen'!QF$6:QF$257,'Aceite Virgen'!$A$6:$A$257,"&gt;="&amp;$A279,'Aceite Virgen'!$B$6:$B$257,"&lt;="&amp;$B279)</f>
        <v>0</v>
      </c>
    </row>
    <row r="280" spans="1:448" x14ac:dyDescent="0.25">
      <c r="A280" s="9">
        <f>'TAM Aceite Virgen'!B28</f>
        <v>4.7</v>
      </c>
      <c r="B280" s="9">
        <f>'TAM Aceite Virgen'!C28</f>
        <v>4.8</v>
      </c>
      <c r="C280" s="9"/>
      <c r="D280" s="4">
        <f>SUMIFS('Aceite Virgen'!D$6:D$257,'Aceite Virgen'!$A$6:$A$257,"&gt;="&amp;$A280,'Aceite Virgen'!$B$6:$B$257,"&lt;="&amp;$B280)</f>
        <v>8.07</v>
      </c>
      <c r="E280" s="4">
        <f>SUMIFS('Aceite Virgen'!E$6:E$257,'Aceite Virgen'!$A$6:$A$257,"&gt;="&amp;$A280,'Aceite Virgen'!$B$6:$B$257,"&lt;="&amp;$B280)</f>
        <v>0</v>
      </c>
      <c r="F280" s="4">
        <f>SUMIFS('Aceite Virgen'!F$6:F$257,'Aceite Virgen'!$A$6:$A$257,"&gt;="&amp;$A280,'Aceite Virgen'!$B$6:$B$257,"&lt;="&amp;$B280)</f>
        <v>8.99</v>
      </c>
      <c r="G280" s="4">
        <f>SUMIFS('Aceite Virgen'!G$6:G$257,'Aceite Virgen'!$A$6:$A$257,"&gt;="&amp;$A280,'Aceite Virgen'!$B$6:$B$257,"&lt;="&amp;$B280)</f>
        <v>0</v>
      </c>
      <c r="H280" s="9"/>
      <c r="I280" s="9"/>
      <c r="J280" s="9"/>
      <c r="K280" s="4">
        <f>SUMIFS('Aceite Virgen'!K$6:K$257,'Aceite Virgen'!$A$6:$A$257,"&gt;="&amp;$A280,'Aceite Virgen'!$B$6:$B$257,"&lt;="&amp;$B280)</f>
        <v>8.66</v>
      </c>
      <c r="L280" s="4">
        <f>SUMIFS('Aceite Virgen'!L$6:L$257,'Aceite Virgen'!$A$6:$A$257,"&gt;="&amp;$A280,'Aceite Virgen'!$B$6:$B$257,"&lt;="&amp;$B280)</f>
        <v>0</v>
      </c>
      <c r="M280" s="4">
        <f>SUMIFS('Aceite Virgen'!M$6:M$257,'Aceite Virgen'!$A$6:$A$257,"&gt;="&amp;$A280,'Aceite Virgen'!$B$6:$B$257,"&lt;="&amp;$B280)</f>
        <v>11.37</v>
      </c>
      <c r="N280" s="4">
        <f>SUMIFS('Aceite Virgen'!N$6:N$257,'Aceite Virgen'!$A$6:$A$257,"&gt;="&amp;$A280,'Aceite Virgen'!$B$6:$B$257,"&lt;="&amp;$B280)</f>
        <v>0</v>
      </c>
      <c r="O280" s="9"/>
      <c r="P280" s="9"/>
      <c r="Q280" s="9"/>
      <c r="R280" s="4">
        <f>SUMIFS('Aceite Virgen'!R$6:R$257,'Aceite Virgen'!$A$6:$A$257,"&gt;="&amp;$A280,'Aceite Virgen'!$B$6:$B$257,"&lt;="&amp;$B280)</f>
        <v>7.25</v>
      </c>
      <c r="S280" s="4">
        <f>SUMIFS('Aceite Virgen'!S$6:S$257,'Aceite Virgen'!$A$6:$A$257,"&gt;="&amp;$A280,'Aceite Virgen'!$B$6:$B$257,"&lt;="&amp;$B280)</f>
        <v>0</v>
      </c>
      <c r="T280" s="4">
        <f>SUMIFS('Aceite Virgen'!T$6:T$257,'Aceite Virgen'!$A$6:$A$257,"&gt;="&amp;$A280,'Aceite Virgen'!$B$6:$B$257,"&lt;="&amp;$B280)</f>
        <v>10.07</v>
      </c>
      <c r="U280" s="4">
        <f>SUMIFS('Aceite Virgen'!U$6:U$257,'Aceite Virgen'!$A$6:$A$257,"&gt;="&amp;$A280,'Aceite Virgen'!$B$6:$B$257,"&lt;="&amp;$B280)</f>
        <v>0</v>
      </c>
      <c r="V280" s="9"/>
      <c r="W280" s="9"/>
      <c r="X280" s="9"/>
      <c r="Y280" s="4">
        <f>SUMIFS('Aceite Virgen'!Y$6:Y$257,'Aceite Virgen'!$A$6:$A$257,"&gt;="&amp;$A280,'Aceite Virgen'!$B$6:$B$257,"&lt;="&amp;$B280)</f>
        <v>6.16</v>
      </c>
      <c r="Z280" s="4">
        <f>SUMIFS('Aceite Virgen'!Z$6:Z$257,'Aceite Virgen'!$A$6:$A$257,"&gt;="&amp;$A280,'Aceite Virgen'!$B$6:$B$257,"&lt;="&amp;$B280)</f>
        <v>0</v>
      </c>
      <c r="AA280" s="4">
        <f>SUMIFS('Aceite Virgen'!AA$6:AA$257,'Aceite Virgen'!$A$6:$A$257,"&gt;="&amp;$A280,'Aceite Virgen'!$B$6:$B$257,"&lt;="&amp;$B280)</f>
        <v>9</v>
      </c>
      <c r="AB280" s="4">
        <f>SUMIFS('Aceite Virgen'!AB$6:AB$257,'Aceite Virgen'!$A$6:$A$257,"&gt;="&amp;$A280,'Aceite Virgen'!$B$6:$B$257,"&lt;="&amp;$B280)</f>
        <v>0</v>
      </c>
      <c r="AC280" s="9"/>
      <c r="AD280" s="9"/>
      <c r="AE280" s="9"/>
      <c r="AF280" s="4">
        <f>SUMIFS('Aceite Virgen'!AF$6:AF$257,'Aceite Virgen'!$A$6:$A$257,"&gt;="&amp;$A280,'Aceite Virgen'!$B$6:$B$257,"&lt;="&amp;$B280)</f>
        <v>1.78</v>
      </c>
      <c r="AG280" s="4">
        <f>SUMIFS('Aceite Virgen'!AG$6:AG$257,'Aceite Virgen'!$A$6:$A$257,"&gt;="&amp;$A280,'Aceite Virgen'!$B$6:$B$257,"&lt;="&amp;$B280)</f>
        <v>0</v>
      </c>
      <c r="AH280" s="4">
        <f>SUMIFS('Aceite Virgen'!AH$6:AH$257,'Aceite Virgen'!$A$6:$A$257,"&gt;="&amp;$A280,'Aceite Virgen'!$B$6:$B$257,"&lt;="&amp;$B280)</f>
        <v>2.09</v>
      </c>
      <c r="AI280" s="4">
        <f>SUMIFS('Aceite Virgen'!AI$6:AI$257,'Aceite Virgen'!$A$6:$A$257,"&gt;="&amp;$A280,'Aceite Virgen'!$B$6:$B$257,"&lt;="&amp;$B280)</f>
        <v>0</v>
      </c>
      <c r="AJ280" s="9"/>
      <c r="AK280" s="9"/>
      <c r="AL280" s="9"/>
      <c r="AM280" s="4">
        <f>SUMIFS('Aceite Virgen'!AM$6:AM$257,'Aceite Virgen'!$A$6:$A$257,"&gt;="&amp;$A280,'Aceite Virgen'!$B$6:$B$257,"&lt;="&amp;$B280)</f>
        <v>1.52</v>
      </c>
      <c r="AN280" s="4">
        <f>SUMIFS('Aceite Virgen'!AN$6:AN$257,'Aceite Virgen'!$A$6:$A$257,"&gt;="&amp;$A280,'Aceite Virgen'!$B$6:$B$257,"&lt;="&amp;$B280)</f>
        <v>0.94</v>
      </c>
      <c r="AO280" s="4">
        <f>SUMIFS('Aceite Virgen'!AO$6:AO$257,'Aceite Virgen'!$A$6:$A$257,"&gt;="&amp;$A280,'Aceite Virgen'!$B$6:$B$257,"&lt;="&amp;$B280)</f>
        <v>1.7</v>
      </c>
      <c r="AP280" s="4">
        <f>SUMIFS('Aceite Virgen'!AP$6:AP$257,'Aceite Virgen'!$A$6:$A$257,"&gt;="&amp;$A280,'Aceite Virgen'!$B$6:$B$257,"&lt;="&amp;$B280)</f>
        <v>0</v>
      </c>
      <c r="AQ280" s="9"/>
      <c r="AR280" s="9"/>
      <c r="AT280" s="4">
        <f>SUMIFS('Aceite Virgen'!AT$6:AT$257,'Aceite Virgen'!$A$6:$A$257,"&gt;="&amp;$A280,'Aceite Virgen'!$B$6:$B$257,"&lt;="&amp;$B280)</f>
        <v>3.08</v>
      </c>
      <c r="AU280" s="4">
        <f>SUMIFS('Aceite Virgen'!AU$6:AU$257,'Aceite Virgen'!$A$6:$A$257,"&gt;="&amp;$A280,'Aceite Virgen'!$B$6:$B$257,"&lt;="&amp;$B280)</f>
        <v>0</v>
      </c>
      <c r="AV280" s="4">
        <f>SUMIFS('Aceite Virgen'!AV$6:AV$257,'Aceite Virgen'!$A$6:$A$257,"&gt;="&amp;$A280,'Aceite Virgen'!$B$6:$B$257,"&lt;="&amp;$B280)</f>
        <v>3.7</v>
      </c>
      <c r="AW280" s="4">
        <f>SUMIFS('Aceite Virgen'!AW$6:AW$257,'Aceite Virgen'!$A$6:$A$257,"&gt;="&amp;$A280,'Aceite Virgen'!$B$6:$B$257,"&lt;="&amp;$B280)</f>
        <v>0</v>
      </c>
      <c r="BA280" s="4">
        <f>SUMIFS('Aceite Virgen'!BA$6:BA$257,'Aceite Virgen'!$A$6:$A$257,"&gt;="&amp;A280,'Aceite Virgen'!$B$6:$B$257,"&lt;="&amp;B280)</f>
        <v>1.77</v>
      </c>
      <c r="BB280" s="4">
        <f>SUMIFS('Aceite Virgen'!BB$6:BB$257,'Aceite Virgen'!$A$6:$A$257,"&gt;="&amp;$A280,'Aceite Virgen'!$B$6:$B$257,"&lt;="&amp;$B280)</f>
        <v>0</v>
      </c>
      <c r="BC280" s="4">
        <f>SUMIFS('Aceite Virgen'!BC$6:BC$257,'Aceite Virgen'!$A$6:$A$257,"&gt;="&amp;$A280,'Aceite Virgen'!$B$6:$B$257,"&lt;="&amp;$B280)</f>
        <v>2.13</v>
      </c>
      <c r="BD280" s="4">
        <f>SUMIFS('Aceite Virgen'!BD$6:BD$257,'Aceite Virgen'!$A$6:$A$257,"&gt;="&amp;$A280,'Aceite Virgen'!$B$6:$B$257,"&lt;="&amp;$B280)</f>
        <v>0</v>
      </c>
      <c r="BH280" s="4">
        <f>SUMIFS('Aceite Virgen'!BH$6:BH$257,'Aceite Virgen'!$A$6:$A$257,"&gt;="&amp;$A280,'Aceite Virgen'!$B$6:$B$257,"&lt;="&amp;$B280)</f>
        <v>0.78</v>
      </c>
      <c r="BI280" s="4">
        <f>SUMIFS('Aceite Virgen'!BI$6:BI$257,'Aceite Virgen'!$A$6:$A$257,"&gt;="&amp;$A280,'Aceite Virgen'!$B$6:$B$257,"&lt;="&amp;$B280)</f>
        <v>0</v>
      </c>
      <c r="BJ280" s="4">
        <f>SUMIFS('Aceite Virgen'!BJ$6:BJ$257,'Aceite Virgen'!$A$6:$A$257,"&gt;="&amp;$A280,'Aceite Virgen'!$B$6:$B$257,"&lt;="&amp;$B280)</f>
        <v>0.89</v>
      </c>
      <c r="BK280" s="4">
        <f>SUMIFS('Aceite Virgen'!BK$6:BK$257,'Aceite Virgen'!$A$6:$A$257,"&gt;="&amp;$A280,'Aceite Virgen'!$B$6:$B$257,"&lt;="&amp;$B280)</f>
        <v>0</v>
      </c>
      <c r="BO280" s="4">
        <f>SUMIFS('Aceite Virgen'!BO$6:BO$257,'Aceite Virgen'!$A$6:$A$257,"&gt;="&amp;$A280,'Aceite Virgen'!$B$6:$B$257,"&lt;="&amp;$B280)</f>
        <v>3.58</v>
      </c>
      <c r="BP280" s="4">
        <f>SUMIFS('Aceite Virgen'!BP$6:BP$257,'Aceite Virgen'!$A$6:$A$257,"&gt;="&amp;$A280,'Aceite Virgen'!$B$6:$B$257,"&lt;="&amp;$B280)</f>
        <v>0</v>
      </c>
      <c r="BQ280" s="4">
        <f>SUMIFS('Aceite Virgen'!BQ$6:BQ$257,'Aceite Virgen'!$A$6:$A$257,"&gt;="&amp;$A280,'Aceite Virgen'!$B$6:$B$257,"&lt;="&amp;$B280)</f>
        <v>4.04</v>
      </c>
      <c r="BR280" s="4">
        <f>SUMIFS('Aceite Virgen'!BR$6:BR$257,'Aceite Virgen'!$A$6:$A$257,"&gt;="&amp;$A280,'Aceite Virgen'!$B$6:$B$257,"&lt;="&amp;$B280)</f>
        <v>0</v>
      </c>
      <c r="BV280" s="4">
        <f>SUMIFS('Aceite Virgen'!BV$6:BV$257,'Aceite Virgen'!$A$6:$A$257,"&gt;="&amp;$A280,'Aceite Virgen'!$B$6:$B$257,"&lt;="&amp;$B280)</f>
        <v>2.86</v>
      </c>
      <c r="BW280" s="4">
        <f>SUMIFS('Aceite Virgen'!BW$6:BW$257,'Aceite Virgen'!$A$6:$A$257,"&gt;="&amp;$A280,'Aceite Virgen'!$B$6:$B$257,"&lt;="&amp;$B280)</f>
        <v>4.84</v>
      </c>
      <c r="BX280" s="4">
        <f>SUMIFS('Aceite Virgen'!BX$6:BX$257,'Aceite Virgen'!$A$6:$A$257,"&gt;="&amp;$A280,'Aceite Virgen'!$B$6:$B$257,"&lt;="&amp;$B280)</f>
        <v>2.9499999999999997</v>
      </c>
      <c r="BY280" s="4">
        <f>SUMIFS('Aceite Virgen'!BY$6:BY$257,'Aceite Virgen'!$A$6:$A$257,"&gt;="&amp;$A280,'Aceite Virgen'!$B$6:$B$257,"&lt;="&amp;$B280)</f>
        <v>0</v>
      </c>
      <c r="CC280" s="4">
        <f>SUMIFS('Aceite Virgen'!CC$6:CC$257,'Aceite Virgen'!$A$6:$A$257,"&gt;="&amp;$A280,'Aceite Virgen'!$B$6:$B$257,"&lt;="&amp;$B280)</f>
        <v>3.33</v>
      </c>
      <c r="CD280" s="4">
        <f>SUMIFS('Aceite Virgen'!CD$6:CD$257,'Aceite Virgen'!$A$6:$A$257,"&gt;="&amp;$A280,'Aceite Virgen'!$B$6:$B$257,"&lt;="&amp;$B280)</f>
        <v>0</v>
      </c>
      <c r="CE280" s="4">
        <f>SUMIFS('Aceite Virgen'!CE$6:CE$257,'Aceite Virgen'!$A$6:$A$257,"&gt;="&amp;$A280,'Aceite Virgen'!$B$6:$B$257,"&lt;="&amp;$B280)</f>
        <v>3.95</v>
      </c>
      <c r="CF280" s="4">
        <f>SUMIFS('Aceite Virgen'!CF$6:CF$257,'Aceite Virgen'!$A$6:$A$257,"&gt;="&amp;$A280,'Aceite Virgen'!$B$6:$B$257,"&lt;="&amp;$B280)</f>
        <v>0</v>
      </c>
      <c r="CJ280" s="4">
        <f>SUMIFS('Aceite Virgen'!CJ$6:CJ$257,'Aceite Virgen'!$A$6:$A$257,"&gt;="&amp;$A280,'Aceite Virgen'!$B$6:$B$257,"&lt;="&amp;$B280)</f>
        <v>2.91</v>
      </c>
      <c r="CK280" s="4">
        <f>SUMIFS('Aceite Virgen'!CK$6:CK$257,'Aceite Virgen'!$A$6:$A$257,"&gt;="&amp;$A280,'Aceite Virgen'!$B$6:$B$257,"&lt;="&amp;$B280)</f>
        <v>0</v>
      </c>
      <c r="CL280" s="4">
        <f>SUMIFS('Aceite Virgen'!CL$6:CL$257,'Aceite Virgen'!$A$6:$A$257,"&gt;="&amp;$A280,'Aceite Virgen'!$B$6:$B$257,"&lt;="&amp;$B280)</f>
        <v>3.59</v>
      </c>
      <c r="CM280" s="4">
        <f>SUMIFS('Aceite Virgen'!CM$6:CM$257,'Aceite Virgen'!$A$6:$A$257,"&gt;="&amp;$A280,'Aceite Virgen'!$B$6:$B$257,"&lt;="&amp;$B280)</f>
        <v>0</v>
      </c>
      <c r="CQ280" s="4">
        <f>SUMIFS('Aceite Virgen'!CQ$6:CQ$257,'Aceite Virgen'!$A$6:$A$257,"&gt;="&amp;$A280,'Aceite Virgen'!$B$6:$B$257,"&lt;="&amp;$B280)</f>
        <v>7.07</v>
      </c>
      <c r="CR280" s="4">
        <f>SUMIFS('Aceite Virgen'!CR$6:CR$257,'Aceite Virgen'!$A$6:$A$257,"&gt;="&amp;$A280,'Aceite Virgen'!$B$6:$B$257,"&lt;="&amp;$B280)</f>
        <v>0</v>
      </c>
      <c r="CS280" s="4">
        <f>SUMIFS('Aceite Virgen'!CS$6:CS$257,'Aceite Virgen'!$A$6:$A$257,"&gt;="&amp;$A280,'Aceite Virgen'!$B$6:$B$257,"&lt;="&amp;$B280)</f>
        <v>8.9</v>
      </c>
      <c r="CT280" s="4">
        <f>SUMIFS('Aceite Virgen'!CT$6:CT$257,'Aceite Virgen'!$A$6:$A$257,"&gt;="&amp;$A280,'Aceite Virgen'!$B$6:$B$257,"&lt;="&amp;$B280)</f>
        <v>0</v>
      </c>
      <c r="CX280" s="4">
        <f>SUMIFS('Aceite Virgen'!CX$6:CX$257,'Aceite Virgen'!$A$6:$A$257,"&gt;="&amp;$A280,'Aceite Virgen'!$B$6:$B$257,"&lt;="&amp;$B280)</f>
        <v>5.48</v>
      </c>
      <c r="CY280" s="4">
        <f>SUMIFS('Aceite Virgen'!CY$6:CY$257,'Aceite Virgen'!$A$6:$A$257,"&gt;="&amp;$A280,'Aceite Virgen'!$B$6:$B$257,"&lt;="&amp;$B280)</f>
        <v>0</v>
      </c>
      <c r="CZ280" s="4">
        <f>SUMIFS('Aceite Virgen'!CZ$6:CZ$257,'Aceite Virgen'!$A$6:$A$257,"&gt;="&amp;$A280,'Aceite Virgen'!$B$6:$B$257,"&lt;="&amp;$B280)</f>
        <v>7.68</v>
      </c>
      <c r="DA280" s="4">
        <f>SUMIFS('Aceite Virgen'!DA$6:DA$257,'Aceite Virgen'!$A$6:$A$257,"&gt;="&amp;$A280,'Aceite Virgen'!$B$6:$B$257,"&lt;="&amp;$B280)</f>
        <v>0</v>
      </c>
      <c r="DE280" s="4">
        <f>SUMIFS('Aceite Virgen'!DE$6:DE$257,'Aceite Virgen'!$A$6:$A$257,"&gt;="&amp;$A280,'Aceite Virgen'!$B$6:$B$257,"&lt;="&amp;$B280)</f>
        <v>6.69</v>
      </c>
      <c r="DF280" s="4">
        <f>SUMIFS('Aceite Virgen'!DF$6:DF$257,'Aceite Virgen'!$A$6:$A$257,"&gt;="&amp;$A280,'Aceite Virgen'!$B$6:$B$257,"&lt;="&amp;$B280)</f>
        <v>0</v>
      </c>
      <c r="DG280" s="4">
        <f>SUMIFS('Aceite Virgen'!DG$6:DG$257,'Aceite Virgen'!$A$6:$A$257,"&gt;="&amp;$A280,'Aceite Virgen'!$B$6:$B$257,"&lt;="&amp;$B280)</f>
        <v>9.5399999999999991</v>
      </c>
      <c r="DH280" s="4">
        <f>SUMIFS('Aceite Virgen'!DH$6:DH$257,'Aceite Virgen'!$A$6:$A$257,"&gt;="&amp;$A280,'Aceite Virgen'!$B$6:$B$257,"&lt;="&amp;$B280)</f>
        <v>0</v>
      </c>
      <c r="DL280" s="4">
        <f>SUMIFS('Aceite Virgen'!DL$6:DL$257,'Aceite Virgen'!$A$6:$A$257,"&gt;="&amp;$A280,'Aceite Virgen'!$B$6:$B$257,"&lt;="&amp;$B280)</f>
        <v>5.29</v>
      </c>
      <c r="DM280" s="4">
        <f>SUMIFS('Aceite Virgen'!DM$6:DM$257,'Aceite Virgen'!$A$6:$A$257,"&gt;="&amp;$A280,'Aceite Virgen'!$B$6:$B$257,"&lt;="&amp;$B280)</f>
        <v>0</v>
      </c>
      <c r="DN280" s="4">
        <f>SUMIFS('Aceite Virgen'!DN$6:DN$257,'Aceite Virgen'!$A$6:$A$257,"&gt;="&amp;$A280,'Aceite Virgen'!$B$6:$B$257,"&lt;="&amp;$B280)</f>
        <v>7.34</v>
      </c>
      <c r="DO280" s="4">
        <f>SUMIFS('Aceite Virgen'!DO$6:DO$257,'Aceite Virgen'!$A$6:$A$257,"&gt;="&amp;$A280,'Aceite Virgen'!$B$6:$B$257,"&lt;="&amp;$B280)</f>
        <v>0</v>
      </c>
      <c r="DS280" s="4">
        <f>SUMIFS('Aceite Virgen'!DS$6:DS$257,'Aceite Virgen'!$A$6:$A$257,"&gt;="&amp;$A280,'Aceite Virgen'!$B$6:$B$257,"&lt;="&amp;$B280)</f>
        <v>4.13</v>
      </c>
      <c r="DT280" s="4">
        <f>SUMIFS('Aceite Virgen'!DT$6:DT$257,'Aceite Virgen'!$A$6:$A$257,"&gt;="&amp;$A280,'Aceite Virgen'!$B$6:$B$257,"&lt;="&amp;$B280)</f>
        <v>0</v>
      </c>
      <c r="DU280" s="4">
        <f>SUMIFS('Aceite Virgen'!DU$6:DU$257,'Aceite Virgen'!$A$6:$A$257,"&gt;="&amp;$A280,'Aceite Virgen'!$B$6:$B$257,"&lt;="&amp;$B280)</f>
        <v>4.95</v>
      </c>
      <c r="DV280" s="4">
        <f>SUMIFS('Aceite Virgen'!DV$6:DV$257,'Aceite Virgen'!$A$6:$A$257,"&gt;="&amp;$A280,'Aceite Virgen'!$B$6:$B$257,"&lt;="&amp;$B280)</f>
        <v>0</v>
      </c>
      <c r="DZ280" s="4">
        <f>SUMIFS('Aceite Virgen'!DZ$6:DZ$257,'Aceite Virgen'!$A$6:$A$257,"&gt;="&amp;$A280,'Aceite Virgen'!$B$6:$B$257,"&lt;="&amp;$B280)</f>
        <v>1.56</v>
      </c>
      <c r="EA280" s="4">
        <f>SUMIFS('Aceite Virgen'!EA$6:EA$257,'Aceite Virgen'!$A$6:$A$257,"&gt;="&amp;$A280,'Aceite Virgen'!$B$6:$B$257,"&lt;="&amp;$B280)</f>
        <v>0</v>
      </c>
      <c r="EB280" s="4">
        <f>SUMIFS('Aceite Virgen'!EB$6:EB$257,'Aceite Virgen'!$A$6:$A$257,"&gt;="&amp;$A280,'Aceite Virgen'!$B$6:$B$257,"&lt;="&amp;$B280)</f>
        <v>2.13</v>
      </c>
      <c r="EC280" s="4">
        <f>SUMIFS('Aceite Virgen'!EC$6:EC$257,'Aceite Virgen'!$A$6:$A$257,"&gt;="&amp;$A280,'Aceite Virgen'!$B$6:$B$257,"&lt;="&amp;$B280)</f>
        <v>0</v>
      </c>
      <c r="EG280" s="4">
        <f>SUMIFS('Aceite Virgen'!EG$6:EG$257,'Aceite Virgen'!$A$6:$A$257,"&gt;="&amp;$A280,'Aceite Virgen'!$B$6:$B$257,"&lt;="&amp;$B280)</f>
        <v>3.9</v>
      </c>
      <c r="EH280" s="4">
        <f>SUMIFS('Aceite Virgen'!EH$6:EH$257,'Aceite Virgen'!$A$6:$A$257,"&gt;="&amp;$A280,'Aceite Virgen'!$B$6:$B$257,"&lt;="&amp;$B280)</f>
        <v>0</v>
      </c>
      <c r="EI280" s="4">
        <f>SUMIFS('Aceite Virgen'!EI$6:EI$257,'Aceite Virgen'!$A$6:$A$257,"&gt;="&amp;$A280,'Aceite Virgen'!$B$6:$B$257,"&lt;="&amp;$B280)</f>
        <v>5.88</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0.62</v>
      </c>
      <c r="FC280" s="4">
        <f>SUMIFS('Aceite Virgen'!FC$6:FC$257,'Aceite Virgen'!$A$6:$A$257,"&gt;="&amp;$A280,'Aceite Virgen'!$B$6:$B$257,"&lt;="&amp;$B280)</f>
        <v>0</v>
      </c>
      <c r="FD280" s="4">
        <f>SUMIFS('Aceite Virgen'!FD$6:FD$257,'Aceite Virgen'!$A$6:$A$257,"&gt;="&amp;$A280,'Aceite Virgen'!$B$6:$B$257,"&lt;="&amp;$B280)</f>
        <v>0.93</v>
      </c>
      <c r="FE280" s="4">
        <f>SUMIFS('Aceite Virgen'!FE$6:FE$257,'Aceite Virgen'!$A$6:$A$257,"&gt;="&amp;$A280,'Aceite Virgen'!$B$6:$B$257,"&lt;="&amp;$B280)</f>
        <v>0</v>
      </c>
      <c r="FI280" s="4">
        <f>SUMIFS('Aceite Virgen'!FI$6:FI$257,'Aceite Virgen'!$A$6:$A$257,"&gt;="&amp;$A280,'Aceite Virgen'!$B$6:$B$257,"&lt;="&amp;$B280)</f>
        <v>0.52</v>
      </c>
      <c r="FJ280" s="4">
        <f>SUMIFS('Aceite Virgen'!FJ$6:FJ$257,'Aceite Virgen'!$A$6:$A$257,"&gt;="&amp;$A280,'Aceite Virgen'!$B$6:$B$257,"&lt;="&amp;$B280)</f>
        <v>0</v>
      </c>
      <c r="FK280" s="4">
        <f>SUMIFS('Aceite Virgen'!FK$6:FK$257,'Aceite Virgen'!$A$6:$A$257,"&gt;="&amp;$A280,'Aceite Virgen'!$B$6:$B$257,"&lt;="&amp;$B280)</f>
        <v>0.6</v>
      </c>
      <c r="FL280" s="4">
        <f>SUMIFS('Aceite Virgen'!FL$6:FL$257,'Aceite Virgen'!$A$6:$A$257,"&gt;="&amp;$A280,'Aceite Virgen'!$B$6:$B$257,"&lt;="&amp;$B280)</f>
        <v>1.39</v>
      </c>
      <c r="FP280" s="4">
        <f>SUMIFS('Aceite Virgen'!FP$6:FP$257,'Aceite Virgen'!$A$6:$A$257,"&gt;="&amp;$A280,'Aceite Virgen'!$B$6:$B$257,"&lt;="&amp;$B280)</f>
        <v>1.06</v>
      </c>
      <c r="FQ280" s="4">
        <f>SUMIFS('Aceite Virgen'!FQ$6:FQ$257,'Aceite Virgen'!$A$6:$A$257,"&gt;="&amp;$A280,'Aceite Virgen'!$B$6:$B$257,"&lt;="&amp;$B280)</f>
        <v>0</v>
      </c>
      <c r="FR280" s="4">
        <f>SUMIFS('Aceite Virgen'!FR$6:FR$257,'Aceite Virgen'!$A$6:$A$257,"&gt;="&amp;$A280,'Aceite Virgen'!$B$6:$B$257,"&lt;="&amp;$B280)</f>
        <v>0.99</v>
      </c>
      <c r="FS280" s="4">
        <f>SUMIFS('Aceite Virgen'!FS$6:FS$257,'Aceite Virgen'!$A$6:$A$257,"&gt;="&amp;$A280,'Aceite Virgen'!$B$6:$B$257,"&lt;="&amp;$B280)</f>
        <v>3.53</v>
      </c>
      <c r="FW280" s="4">
        <f>SUMIFS('Aceite Virgen'!FW$6:FW$257,'Aceite Virgen'!$A$6:$A$257,"&gt;="&amp;$A280,'Aceite Virgen'!$B$6:$B$257,"&lt;="&amp;$B280)</f>
        <v>0.46</v>
      </c>
      <c r="FX280" s="4">
        <f>SUMIFS('Aceite Virgen'!FX$6:FX$257,'Aceite Virgen'!$A$6:$A$257,"&gt;="&amp;$A280,'Aceite Virgen'!$B$6:$B$257,"&lt;="&amp;$B280)</f>
        <v>0</v>
      </c>
      <c r="FY280" s="4">
        <f>SUMIFS('Aceite Virgen'!FY$6:FY$257,'Aceite Virgen'!$A$6:$A$257,"&gt;="&amp;$A280,'Aceite Virgen'!$B$6:$B$257,"&lt;="&amp;$B280)</f>
        <v>0.63</v>
      </c>
      <c r="FZ280" s="4">
        <f>SUMIFS('Aceite Virgen'!FZ$6:FZ$257,'Aceite Virgen'!$A$6:$A$257,"&gt;="&amp;$A280,'Aceite Virgen'!$B$6:$B$257,"&lt;="&amp;$B280)</f>
        <v>0</v>
      </c>
      <c r="GD280" s="4">
        <f>SUMIFS('Aceite Virgen'!GD$6:GD$257,'Aceite Virgen'!$A$6:$A$257,"&gt;="&amp;$A280,'Aceite Virgen'!$B$6:$B$257,"&lt;="&amp;$B280)</f>
        <v>0.44</v>
      </c>
      <c r="GE280" s="4">
        <f>SUMIFS('Aceite Virgen'!GE$6:GE$257,'Aceite Virgen'!$A$6:$A$257,"&gt;="&amp;$A280,'Aceite Virgen'!$B$6:$B$257,"&lt;="&amp;$B280)</f>
        <v>0</v>
      </c>
      <c r="GF280" s="4">
        <f>SUMIFS('Aceite Virgen'!GF$6:GF$257,'Aceite Virgen'!$A$6:$A$257,"&gt;="&amp;$A280,'Aceite Virgen'!$B$6:$B$257,"&lt;="&amp;$B280)</f>
        <v>0.66</v>
      </c>
      <c r="GG280" s="4">
        <f>SUMIFS('Aceite Virgen'!GG$6:GG$257,'Aceite Virgen'!$A$6:$A$257,"&gt;="&amp;$A280,'Aceite Virgen'!$B$6:$B$257,"&lt;="&amp;$B280)</f>
        <v>0</v>
      </c>
      <c r="GK280" s="4">
        <f>SUMIFS('Aceite Virgen'!GK$6:GK$257,'Aceite Virgen'!$A$6:$A$257,"&gt;="&amp;$A280,'Aceite Virgen'!$B$6:$B$257,"&lt;="&amp;$B280)</f>
        <v>0.18</v>
      </c>
      <c r="GL280" s="4">
        <f>SUMIFS('Aceite Virgen'!GL$6:GL$257,'Aceite Virgen'!$A$6:$A$257,"&gt;="&amp;$A280,'Aceite Virgen'!$B$6:$B$257,"&lt;="&amp;$B280)</f>
        <v>0</v>
      </c>
      <c r="GM280" s="4">
        <f>SUMIFS('Aceite Virgen'!GM$6:GM$257,'Aceite Virgen'!$A$6:$A$257,"&gt;="&amp;$A280,'Aceite Virgen'!$B$6:$B$257,"&lt;="&amp;$B280)</f>
        <v>0.28000000000000003</v>
      </c>
      <c r="GN280" s="4">
        <f>SUMIFS('Aceite Virgen'!GN$6:GN$257,'Aceite Virgen'!$A$6:$A$257,"&gt;="&amp;$A280,'Aceite Virgen'!$B$6:$B$257,"&lt;="&amp;$B280)</f>
        <v>0</v>
      </c>
      <c r="GR280" s="4">
        <f>SUMIFS('Aceite Virgen'!GR$6:GR$257,'Aceite Virgen'!$A$6:$A$257,"&gt;="&amp;$A280,'Aceite Virgen'!$B$6:$B$257,"&lt;="&amp;$B280)</f>
        <v>0.56000000000000005</v>
      </c>
      <c r="GS280" s="4">
        <f>SUMIFS('Aceite Virgen'!GS$6:GS$257,'Aceite Virgen'!$A$6:$A$257,"&gt;="&amp;$A280,'Aceite Virgen'!$B$6:$B$257,"&lt;="&amp;$B280)</f>
        <v>0</v>
      </c>
      <c r="GT280" s="4">
        <f>SUMIFS('Aceite Virgen'!GT$6:GT$257,'Aceite Virgen'!$A$6:$A$257,"&gt;="&amp;$A280,'Aceite Virgen'!$B$6:$B$257,"&lt;="&amp;$B280)</f>
        <v>0.79</v>
      </c>
      <c r="GU280" s="4">
        <f>SUMIFS('Aceite Virgen'!GU$6:GU$257,'Aceite Virgen'!$A$6:$A$257,"&gt;="&amp;$A280,'Aceite Virgen'!$B$6:$B$257,"&lt;="&amp;$B280)</f>
        <v>0</v>
      </c>
      <c r="GY280" s="4">
        <f>SUMIFS('Aceite Virgen'!GY$6:GY$257,'Aceite Virgen'!$A$6:$A$257,"&gt;="&amp;$A280,'Aceite Virgen'!$B$6:$B$257,"&lt;="&amp;$B280)</f>
        <v>0.59000000000000008</v>
      </c>
      <c r="GZ280" s="4">
        <f>SUMIFS('Aceite Virgen'!GZ$6:GZ$257,'Aceite Virgen'!$A$6:$A$257,"&gt;="&amp;$A280,'Aceite Virgen'!$B$6:$B$257,"&lt;="&amp;$B280)</f>
        <v>0</v>
      </c>
      <c r="HA280" s="4">
        <f>SUMIFS('Aceite Virgen'!HA$6:HA$257,'Aceite Virgen'!$A$6:$A$257,"&gt;="&amp;$A280,'Aceite Virgen'!$B$6:$B$257,"&lt;="&amp;$B280)</f>
        <v>0.78</v>
      </c>
      <c r="HB280" s="4">
        <f>SUMIFS('Aceite Virgen'!HB$6:HB$257,'Aceite Virgen'!$A$6:$A$257,"&gt;="&amp;$A280,'Aceite Virgen'!$B$6:$B$257,"&lt;="&amp;$B280)</f>
        <v>0</v>
      </c>
      <c r="HF280" s="4">
        <f>SUMIFS('Aceite Virgen'!HF$6:HF$257,'Aceite Virgen'!$A$6:$A$257,"&gt;="&amp;$A280,'Aceite Virgen'!$B$6:$B$257,"&lt;="&amp;$B280)</f>
        <v>0.16</v>
      </c>
      <c r="HG280" s="4">
        <f>SUMIFS('Aceite Virgen'!HG$6:HG$257,'Aceite Virgen'!$A$6:$A$257,"&gt;="&amp;$A280,'Aceite Virgen'!$B$6:$B$257,"&lt;="&amp;$B280)</f>
        <v>0</v>
      </c>
      <c r="HH280" s="4">
        <f>SUMIFS('Aceite Virgen'!HH$6:HH$257,'Aceite Virgen'!$A$6:$A$257,"&gt;="&amp;$A280,'Aceite Virgen'!$B$6:$B$257,"&lt;="&amp;$B280)</f>
        <v>0.22</v>
      </c>
      <c r="HI280" s="4">
        <f>SUMIFS('Aceite Virgen'!HI$6:HI$257,'Aceite Virgen'!$A$6:$A$257,"&gt;="&amp;$A280,'Aceite Virgen'!$B$6:$B$257,"&lt;="&amp;$B280)</f>
        <v>0</v>
      </c>
      <c r="HM280" s="4">
        <f>SUMIFS('Aceite Virgen'!HM$6:HM$257,'Aceite Virgen'!$A$6:$A$257,"&gt;="&amp;$A280,'Aceite Virgen'!$B$6:$B$257,"&lt;="&amp;$B280)</f>
        <v>0.59</v>
      </c>
      <c r="HN280" s="4">
        <f>SUMIFS('Aceite Virgen'!HN$6:HN$257,'Aceite Virgen'!$A$6:$A$257,"&gt;="&amp;$A280,'Aceite Virgen'!$B$6:$B$257,"&lt;="&amp;$B280)</f>
        <v>0</v>
      </c>
      <c r="HO280" s="4">
        <f>SUMIFS('Aceite Virgen'!HO$6:HO$257,'Aceite Virgen'!$A$6:$A$257,"&gt;="&amp;$A280,'Aceite Virgen'!$B$6:$B$257,"&lt;="&amp;$B280)</f>
        <v>0.91</v>
      </c>
      <c r="HP280" s="4">
        <f>SUMIFS('Aceite Virgen'!HP$6:HP$257,'Aceite Virgen'!$A$6:$A$257,"&gt;="&amp;$A280,'Aceite Virgen'!$B$6:$B$257,"&lt;="&amp;$B280)</f>
        <v>0</v>
      </c>
      <c r="HT280" s="4">
        <f>SUMIFS('Aceite Virgen'!HT$6:HT$257,'Aceite Virgen'!$A$6:$A$257,"&gt;="&amp;$A280,'Aceite Virgen'!$B$6:$B$257,"&lt;="&amp;$B280)</f>
        <v>0.81</v>
      </c>
      <c r="HU280" s="4">
        <f>SUMIFS('Aceite Virgen'!HU$6:HU$257,'Aceite Virgen'!$A$6:$A$257,"&gt;="&amp;$A280,'Aceite Virgen'!$B$6:$B$257,"&lt;="&amp;$B280)</f>
        <v>0</v>
      </c>
      <c r="HV280" s="4">
        <f>SUMIFS('Aceite Virgen'!HV$6:HV$257,'Aceite Virgen'!$A$6:$A$257,"&gt;="&amp;$A280,'Aceite Virgen'!$B$6:$B$257,"&lt;="&amp;$B280)</f>
        <v>1.23</v>
      </c>
      <c r="HW280" s="4">
        <f>SUMIFS('Aceite Virgen'!HW$6:HW$257,'Aceite Virgen'!$A$6:$A$257,"&gt;="&amp;$A280,'Aceite Virgen'!$B$6:$B$257,"&lt;="&amp;$B280)</f>
        <v>0</v>
      </c>
      <c r="IA280" s="4">
        <f>SUMIFS('Aceite Virgen'!IA$6:IA$257,'Aceite Virgen'!$A$6:$A$257,"&gt;="&amp;$A280,'Aceite Virgen'!$B$6:$B$257,"&lt;="&amp;$B280)</f>
        <v>0.5</v>
      </c>
      <c r="IB280" s="4">
        <f>SUMIFS('Aceite Virgen'!IB$6:IB$257,'Aceite Virgen'!$A$6:$A$257,"&gt;="&amp;$A280,'Aceite Virgen'!$B$6:$B$257,"&lt;="&amp;$B280)</f>
        <v>0</v>
      </c>
      <c r="IC280" s="4">
        <f>SUMIFS('Aceite Virgen'!IC$6:IC$257,'Aceite Virgen'!$A$6:$A$257,"&gt;="&amp;$A280,'Aceite Virgen'!$B$6:$B$257,"&lt;="&amp;$B280)</f>
        <v>0.82</v>
      </c>
      <c r="ID280" s="4">
        <f>SUMIFS('Aceite Virgen'!ID$6:ID$257,'Aceite Virgen'!$A$6:$A$257,"&gt;="&amp;$A280,'Aceite Virgen'!$B$6:$B$257,"&lt;="&amp;$B280)</f>
        <v>0</v>
      </c>
      <c r="IH280" s="4">
        <f>SUMIFS('Aceite Virgen'!IH$6:IH$257,'Aceite Virgen'!$A$6:$A$257,"&gt;="&amp;$A280,'Aceite Virgen'!$B$6:$B$257,"&lt;="&amp;$B280)</f>
        <v>0.36</v>
      </c>
      <c r="II280" s="4">
        <f>SUMIFS('Aceite Virgen'!II$6:II$257,'Aceite Virgen'!$A$6:$A$257,"&gt;="&amp;$A280,'Aceite Virgen'!$B$6:$B$257,"&lt;="&amp;$B280)</f>
        <v>0</v>
      </c>
      <c r="IJ280" s="4">
        <f>SUMIFS('Aceite Virgen'!IJ$6:IJ$257,'Aceite Virgen'!$A$6:$A$257,"&gt;="&amp;$A280,'Aceite Virgen'!$B$6:$B$257,"&lt;="&amp;$B280)</f>
        <v>0.51</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0.39</v>
      </c>
      <c r="IW280" s="4">
        <f>SUMIFS('Aceite Virgen'!IW$6:IW$257,'Aceite Virgen'!$A$6:$A$257,"&gt;="&amp;$A280,'Aceite Virgen'!$B$6:$B$257,"&lt;="&amp;$B280)</f>
        <v>0</v>
      </c>
      <c r="IX280" s="4">
        <f>SUMIFS('Aceite Virgen'!IX$6:IX$257,'Aceite Virgen'!$A$6:$A$257,"&gt;="&amp;$A280,'Aceite Virgen'!$B$6:$B$257,"&lt;="&amp;$B280)</f>
        <v>0.56999999999999995</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0.8</v>
      </c>
      <c r="JK280" s="4">
        <f>SUMIFS('Aceite Virgen'!JK$6:JK$257,'Aceite Virgen'!$A$6:$A$257,"&gt;="&amp;$A280,'Aceite Virgen'!$B$6:$B$257,"&lt;="&amp;$B280)</f>
        <v>0</v>
      </c>
      <c r="JL280" s="4">
        <f>SUMIFS('Aceite Virgen'!JL$6:JL$257,'Aceite Virgen'!$A$6:$A$257,"&gt;="&amp;$A280,'Aceite Virgen'!$B$6:$B$257,"&lt;="&amp;$B280)</f>
        <v>1.18</v>
      </c>
      <c r="JM280" s="4">
        <f>SUMIFS('Aceite Virgen'!JM$6:JM$257,'Aceite Virgen'!$A$6:$A$257,"&gt;="&amp;$A280,'Aceite Virgen'!$B$6:$B$257,"&lt;="&amp;$B280)</f>
        <v>0</v>
      </c>
      <c r="JQ280" s="4">
        <f>SUMIFS('Aceite Virgen'!JQ$6:JQ$257,'Aceite Virgen'!$A$6:$A$257,"&gt;="&amp;$A280,'Aceite Virgen'!$B$6:$B$257,"&lt;="&amp;$B280)</f>
        <v>0.4</v>
      </c>
      <c r="JR280" s="4">
        <f>SUMIFS('Aceite Virgen'!JR$6:JR$257,'Aceite Virgen'!$A$6:$A$257,"&gt;="&amp;$A280,'Aceite Virgen'!$B$6:$B$257,"&lt;="&amp;$B280)</f>
        <v>0</v>
      </c>
      <c r="JS280" s="4">
        <f>SUMIFS('Aceite Virgen'!JS$6:JS$257,'Aceite Virgen'!$A$6:$A$257,"&gt;="&amp;$A280,'Aceite Virgen'!$B$6:$B$257,"&lt;="&amp;$B280)</f>
        <v>0.64</v>
      </c>
      <c r="JT280" s="4">
        <f>SUMIFS('Aceite Virgen'!JT$6:JT$257,'Aceite Virgen'!$A$6:$A$257,"&gt;="&amp;$A280,'Aceite Virgen'!$B$6:$B$257,"&lt;="&amp;$B280)</f>
        <v>0</v>
      </c>
      <c r="JX280" s="4">
        <f>SUMIFS('Aceite Virgen'!JX$6:JX$257,'Aceite Virgen'!$A$6:$A$257,"&gt;="&amp;$A280,'Aceite Virgen'!$B$6:$B$257,"&lt;="&amp;$B280)</f>
        <v>0.45</v>
      </c>
      <c r="JY280" s="4">
        <f>SUMIFS('Aceite Virgen'!JY$6:JY$257,'Aceite Virgen'!$A$6:$A$257,"&gt;="&amp;$A280,'Aceite Virgen'!$B$6:$B$257,"&lt;="&amp;$B280)</f>
        <v>0</v>
      </c>
      <c r="JZ280" s="4">
        <f>SUMIFS('Aceite Virgen'!JZ$6:JZ$257,'Aceite Virgen'!$A$6:$A$257,"&gt;="&amp;$A280,'Aceite Virgen'!$B$6:$B$257,"&lt;="&amp;$B280)</f>
        <v>0.7</v>
      </c>
      <c r="KA280" s="4">
        <f>SUMIFS('Aceite Virgen'!KA$6:KA$257,'Aceite Virgen'!$A$6:$A$257,"&gt;="&amp;$A280,'Aceite Virgen'!$B$6:$B$257,"&lt;="&amp;$B280)</f>
        <v>0</v>
      </c>
      <c r="KE280" s="4">
        <f>SUMIFS('Aceite Virgen'!KE$6:KE$257,'Aceite Virgen'!$A$6:$A$257,"&gt;="&amp;$A280,'Aceite Virgen'!$B$6:$B$257,"&lt;="&amp;$B280)</f>
        <v>0.17</v>
      </c>
      <c r="KF280" s="4">
        <f>SUMIFS('Aceite Virgen'!KF$6:KF$257,'Aceite Virgen'!$A$6:$A$257,"&gt;="&amp;$A280,'Aceite Virgen'!$B$6:$B$257,"&lt;="&amp;$B280)</f>
        <v>0</v>
      </c>
      <c r="KG280" s="4">
        <f>SUMIFS('Aceite Virgen'!KG$6:KG$257,'Aceite Virgen'!$A$6:$A$257,"&gt;="&amp;$A280,'Aceite Virgen'!$B$6:$B$257,"&lt;="&amp;$B280)</f>
        <v>0.28000000000000003</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1.34</v>
      </c>
      <c r="LA280" s="4">
        <f>SUMIFS('Aceite Virgen'!LA$6:LA$257,'Aceite Virgen'!$A$6:$A$257,"&gt;="&amp;$A280,'Aceite Virgen'!$B$6:$B$257,"&lt;="&amp;$B280)</f>
        <v>0</v>
      </c>
      <c r="LB280" s="4">
        <f>SUMIFS('Aceite Virgen'!LB$6:LB$257,'Aceite Virgen'!$A$6:$A$257,"&gt;="&amp;$A280,'Aceite Virgen'!$B$6:$B$257,"&lt;="&amp;$B280)</f>
        <v>2.06</v>
      </c>
      <c r="LC280" s="4">
        <f>SUMIFS('Aceite Virgen'!LC$6:LC$257,'Aceite Virgen'!$A$6:$A$257,"&gt;="&amp;$A280,'Aceite Virgen'!$B$6:$B$257,"&lt;="&amp;$B280)</f>
        <v>0</v>
      </c>
      <c r="LG280" s="4">
        <f>SUMIFS('Aceite Virgen'!LG$6:LG$257,'Aceite Virgen'!$A$6:$A$257,"&gt;="&amp;$A280,'Aceite Virgen'!$B$6:$B$257,"&lt;="&amp;$B280)</f>
        <v>0.12</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0.14000000000000001</v>
      </c>
      <c r="LO280" s="4">
        <f>SUMIFS('Aceite Virgen'!LO$6:LO$257,'Aceite Virgen'!$A$6:$A$257,"&gt;="&amp;$A280,'Aceite Virgen'!$B$6:$B$257,"&lt;="&amp;$B280)</f>
        <v>0</v>
      </c>
      <c r="LP280" s="4">
        <f>SUMIFS('Aceite Virgen'!LP$6:LP$257,'Aceite Virgen'!$A$6:$A$257,"&gt;="&amp;$A280,'Aceite Virgen'!$B$6:$B$257,"&lt;="&amp;$B280)</f>
        <v>0.21</v>
      </c>
      <c r="LQ280" s="4">
        <f>SUMIFS('Aceite Virgen'!LQ$6:LQ$257,'Aceite Virgen'!$A$6:$A$257,"&gt;="&amp;$A280,'Aceite Virgen'!$B$6:$B$257,"&lt;="&amp;$B280)</f>
        <v>0</v>
      </c>
      <c r="LU280" s="4">
        <f>SUMIFS('Aceite Virgen'!LU$6:LU$257,'Aceite Virgen'!$A$6:$A$257,"&gt;="&amp;$A280,'Aceite Virgen'!$B$6:$B$257,"&lt;="&amp;$B280)</f>
        <v>1.26</v>
      </c>
      <c r="LV280" s="4">
        <f>SUMIFS('Aceite Virgen'!LV$6:LV$257,'Aceite Virgen'!$A$6:$A$257,"&gt;="&amp;$A280,'Aceite Virgen'!$B$6:$B$257,"&lt;="&amp;$B280)</f>
        <v>1.42</v>
      </c>
      <c r="LW280" s="4">
        <f>SUMIFS('Aceite Virgen'!LW$6:LW$257,'Aceite Virgen'!$A$6:$A$257,"&gt;="&amp;$A280,'Aceite Virgen'!$B$6:$B$257,"&lt;="&amp;$B280)</f>
        <v>1.6400000000000001</v>
      </c>
      <c r="LX280" s="4">
        <f>SUMIFS('Aceite Virgen'!LX$6:LX$257,'Aceite Virgen'!$A$6:$A$257,"&gt;="&amp;$A280,'Aceite Virgen'!$B$6:$B$257,"&lt;="&amp;$B280)</f>
        <v>0</v>
      </c>
      <c r="MB280" s="4">
        <f>SUMIFS('Aceite Virgen'!MB$6:MB$257,'Aceite Virgen'!$A$6:$A$257,"&gt;="&amp;$A280,'Aceite Virgen'!$B$6:$B$257,"&lt;="&amp;$B280)</f>
        <v>2.62</v>
      </c>
      <c r="MC280" s="4">
        <f>SUMIFS('Aceite Virgen'!MC$6:MC$257,'Aceite Virgen'!$A$6:$A$257,"&gt;="&amp;$A280,'Aceite Virgen'!$B$6:$B$257,"&lt;="&amp;$B280)</f>
        <v>13.37</v>
      </c>
      <c r="MD280" s="4">
        <f>SUMIFS('Aceite Virgen'!MD$6:MD$257,'Aceite Virgen'!$A$6:$A$257,"&gt;="&amp;$A280,'Aceite Virgen'!$B$6:$B$257,"&lt;="&amp;$B280)</f>
        <v>1.9</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0.37</v>
      </c>
      <c r="MX280" s="4">
        <f>SUMIFS('Aceite Virgen'!MX$6:MX$257,'Aceite Virgen'!$A$6:$A$257,"&gt;="&amp;$A280,'Aceite Virgen'!$B$6:$B$257,"&lt;="&amp;$B280)</f>
        <v>0</v>
      </c>
      <c r="MY280" s="4">
        <f>SUMIFS('Aceite Virgen'!MY$6:MY$257,'Aceite Virgen'!$A$6:$A$257,"&gt;="&amp;$A280,'Aceite Virgen'!$B$6:$B$257,"&lt;="&amp;$B280)</f>
        <v>0.56000000000000005</v>
      </c>
      <c r="MZ280" s="4">
        <f>SUMIFS('Aceite Virgen'!MZ$6:MZ$257,'Aceite Virgen'!$A$6:$A$257,"&gt;="&amp;$A280,'Aceite Virgen'!$B$6:$B$257,"&lt;="&amp;$B280)</f>
        <v>0</v>
      </c>
      <c r="ND280" s="4">
        <f>SUMIFS('Aceite Virgen'!ND$6:ND$257,'Aceite Virgen'!$A$6:$A$257,"&gt;="&amp;$A280,'Aceite Virgen'!$B$6:$B$257,"&lt;="&amp;$B280)</f>
        <v>0.66</v>
      </c>
      <c r="NE280" s="4">
        <f>SUMIFS('Aceite Virgen'!NE$6:NE$257,'Aceite Virgen'!$A$6:$A$257,"&gt;="&amp;$A280,'Aceite Virgen'!$B$6:$B$257,"&lt;="&amp;$B280)</f>
        <v>0</v>
      </c>
      <c r="NF280" s="4">
        <f>SUMIFS('Aceite Virgen'!NF$6:NF$257,'Aceite Virgen'!$A$6:$A$257,"&gt;="&amp;$A280,'Aceite Virgen'!$B$6:$B$257,"&lt;="&amp;$B280)</f>
        <v>1.1300000000000001</v>
      </c>
      <c r="NG280" s="4">
        <f>SUMIFS('Aceite Virgen'!NG$6:NG$257,'Aceite Virgen'!$A$6:$A$257,"&gt;="&amp;$A280,'Aceite Virgen'!$B$6:$B$257,"&lt;="&amp;$B280)</f>
        <v>0</v>
      </c>
      <c r="NK280" s="4">
        <f>SUMIFS('Aceite Virgen'!NK$6:NK$257,'Aceite Virgen'!$A$6:$A$257,"&gt;="&amp;$A280,'Aceite Virgen'!$B$6:$B$257,"&lt;="&amp;$B280)</f>
        <v>0.22</v>
      </c>
      <c r="NL280" s="4">
        <f>SUMIFS('Aceite Virgen'!NL$6:NL$257,'Aceite Virgen'!$A$6:$A$257,"&gt;="&amp;$A280,'Aceite Virgen'!$B$6:$B$257,"&lt;="&amp;$B280)</f>
        <v>1.78</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0.42</v>
      </c>
      <c r="OG280" s="4">
        <f>SUMIFS('Aceite Virgen'!OG$6:OG$257,'Aceite Virgen'!$A$6:$A$257,"&gt;="&amp;$A280,'Aceite Virgen'!$B$6:$B$257,"&lt;="&amp;$B280)</f>
        <v>1.4</v>
      </c>
      <c r="OH280" s="4">
        <f>SUMIFS('Aceite Virgen'!OH$6:OH$257,'Aceite Virgen'!$A$6:$A$257,"&gt;="&amp;$A280,'Aceite Virgen'!$B$6:$B$257,"&lt;="&amp;$B280)</f>
        <v>0.3</v>
      </c>
      <c r="OI280" s="4">
        <f>SUMIFS('Aceite Virgen'!OI$6:OI$257,'Aceite Virgen'!$A$6:$A$257,"&gt;="&amp;$A280,'Aceite Virgen'!$B$6:$B$257,"&lt;="&amp;$B280)</f>
        <v>0</v>
      </c>
      <c r="OM280" s="4">
        <f>SUMIFS('Aceite Virgen'!OM$6:OM$257,'Aceite Virgen'!$A$6:$A$257,"&gt;="&amp;$A280,'Aceite Virgen'!$B$6:$B$257,"&lt;="&amp;$B280)</f>
        <v>0.24</v>
      </c>
      <c r="ON280" s="4">
        <f>SUMIFS('Aceite Virgen'!ON$6:ON$257,'Aceite Virgen'!$A$6:$A$257,"&gt;="&amp;$A280,'Aceite Virgen'!$B$6:$B$257,"&lt;="&amp;$B280)</f>
        <v>0</v>
      </c>
      <c r="OO280" s="4">
        <f>SUMIFS('Aceite Virgen'!OO$6:OO$257,'Aceite Virgen'!$A$6:$A$257,"&gt;="&amp;$A280,'Aceite Virgen'!$B$6:$B$257,"&lt;="&amp;$B280)</f>
        <v>0.38</v>
      </c>
      <c r="OP280" s="4">
        <f>SUMIFS('Aceite Virgen'!OP$6:OP$257,'Aceite Virgen'!$A$6:$A$257,"&gt;="&amp;$A280,'Aceite Virgen'!$B$6:$B$257,"&lt;="&amp;$B280)</f>
        <v>0</v>
      </c>
      <c r="OT280" s="4">
        <f>SUMIFS('Aceite Virgen'!OT$6:OT$257,'Aceite Virgen'!$A$6:$A$257,"&gt;="&amp;$A280,'Aceite Virgen'!$B$6:$B$257,"&lt;="&amp;$B280)</f>
        <v>1.98</v>
      </c>
      <c r="OU280" s="4">
        <f>SUMIFS('Aceite Virgen'!OU$6:OU$257,'Aceite Virgen'!$A$6:$A$257,"&gt;="&amp;$A280,'Aceite Virgen'!$B$6:$B$257,"&lt;="&amp;$B280)</f>
        <v>2.12</v>
      </c>
      <c r="OV280" s="4">
        <f>SUMIFS('Aceite Virgen'!OV$6:OV$257,'Aceite Virgen'!$A$6:$A$257,"&gt;="&amp;$A280,'Aceite Virgen'!$B$6:$B$257,"&lt;="&amp;$B280)</f>
        <v>2.19</v>
      </c>
      <c r="OW280" s="4">
        <f>SUMIFS('Aceite Virgen'!OW$6:OW$257,'Aceite Virgen'!$A$6:$A$257,"&gt;="&amp;$A280,'Aceite Virgen'!$B$6:$B$257,"&lt;="&amp;$B280)</f>
        <v>1.73</v>
      </c>
      <c r="PA280" s="4">
        <f>SUMIFS('Aceite Virgen'!PA$6:PA$257,'Aceite Virgen'!$A$6:$A$257,"&gt;="&amp;$A280,'Aceite Virgen'!$B$6:$B$257,"&lt;="&amp;$B280)</f>
        <v>1.94</v>
      </c>
      <c r="PB280" s="4">
        <f>SUMIFS('Aceite Virgen'!PB$6:PB$257,'Aceite Virgen'!$A$6:$A$257,"&gt;="&amp;$A280,'Aceite Virgen'!$B$6:$B$257,"&lt;="&amp;$B280)</f>
        <v>0</v>
      </c>
      <c r="PC280" s="4">
        <f>SUMIFS('Aceite Virgen'!PC$6:PC$257,'Aceite Virgen'!$A$6:$A$257,"&gt;="&amp;$A280,'Aceite Virgen'!$B$6:$B$257,"&lt;="&amp;$B280)</f>
        <v>3.49</v>
      </c>
      <c r="PD280" s="4">
        <f>SUMIFS('Aceite Virgen'!PD$6:PD$257,'Aceite Virgen'!$A$6:$A$257,"&gt;="&amp;$A280,'Aceite Virgen'!$B$6:$B$257,"&lt;="&amp;$B280)</f>
        <v>0</v>
      </c>
      <c r="PH280" s="4">
        <f>SUMIFS('Aceite Virgen'!PH$6:PH$257,'Aceite Virgen'!$A$6:$A$257,"&gt;="&amp;$A280,'Aceite Virgen'!$B$6:$B$257,"&lt;="&amp;$B280)</f>
        <v>0.59</v>
      </c>
      <c r="PI280" s="4">
        <f>SUMIFS('Aceite Virgen'!PI$6:PI$257,'Aceite Virgen'!$A$6:$A$257,"&gt;="&amp;$A280,'Aceite Virgen'!$B$6:$B$257,"&lt;="&amp;$B280)</f>
        <v>0</v>
      </c>
      <c r="PJ280" s="4">
        <f>SUMIFS('Aceite Virgen'!PJ$6:PJ$257,'Aceite Virgen'!$A$6:$A$257,"&gt;="&amp;$A280,'Aceite Virgen'!$B$6:$B$257,"&lt;="&amp;$B280)</f>
        <v>1.08</v>
      </c>
      <c r="PK280" s="4">
        <f>SUMIFS('Aceite Virgen'!PK$6:PK$257,'Aceite Virgen'!$A$6:$A$257,"&gt;="&amp;$A280,'Aceite Virgen'!$B$6:$B$257,"&lt;="&amp;$B280)</f>
        <v>0</v>
      </c>
      <c r="PO280" s="4">
        <f>SUMIFS('Aceite Virgen'!PO$6:PO$257,'Aceite Virgen'!$A$6:$A$257,"&gt;="&amp;$A280,'Aceite Virgen'!$B$6:$B$257,"&lt;="&amp;$B280)</f>
        <v>1.8</v>
      </c>
      <c r="PP280" s="4">
        <f>SUMIFS('Aceite Virgen'!PP$6:PP$257,'Aceite Virgen'!$A$6:$A$257,"&gt;="&amp;$A280,'Aceite Virgen'!$B$6:$B$257,"&lt;="&amp;$B280)</f>
        <v>1.1200000000000001</v>
      </c>
      <c r="PQ280" s="4">
        <f>SUMIFS('Aceite Virgen'!PQ$6:PQ$257,'Aceite Virgen'!$A$6:$A$257,"&gt;="&amp;$A280,'Aceite Virgen'!$B$6:$B$257,"&lt;="&amp;$B280)</f>
        <v>2.89</v>
      </c>
      <c r="PR280" s="4">
        <f>SUMIFS('Aceite Virgen'!PR$6:PR$257,'Aceite Virgen'!$A$6:$A$257,"&gt;="&amp;$A280,'Aceite Virgen'!$B$6:$B$257,"&lt;="&amp;$B280)</f>
        <v>0</v>
      </c>
      <c r="PV280" s="4">
        <f>SUMIFS('Aceite Virgen'!PV$6:PV$257,'Aceite Virgen'!$A$6:$A$257,"&gt;="&amp;$A280,'Aceite Virgen'!$B$6:$B$257,"&lt;="&amp;$B280)</f>
        <v>0.28999999999999998</v>
      </c>
      <c r="PW280" s="4">
        <f>SUMIFS('Aceite Virgen'!PW$6:PW$257,'Aceite Virgen'!$A$6:$A$257,"&gt;="&amp;$A280,'Aceite Virgen'!$B$6:$B$257,"&lt;="&amp;$B280)</f>
        <v>0</v>
      </c>
      <c r="PX280" s="4">
        <f>SUMIFS('Aceite Virgen'!PX$6:PX$257,'Aceite Virgen'!$A$6:$A$257,"&gt;="&amp;$A280,'Aceite Virgen'!$B$6:$B$257,"&lt;="&amp;$B280)</f>
        <v>0.51</v>
      </c>
      <c r="PY280" s="4">
        <f>SUMIFS('Aceite Virgen'!PY$6:PY$257,'Aceite Virgen'!$A$6:$A$257,"&gt;="&amp;$A280,'Aceite Virgen'!$B$6:$B$257,"&lt;="&amp;$B280)</f>
        <v>0</v>
      </c>
      <c r="QC280" s="4">
        <f>SUMIFS('Aceite Virgen'!QC$6:QC$257,'Aceite Virgen'!$A$6:$A$257,"&gt;="&amp;$A280,'Aceite Virgen'!$B$6:$B$257,"&lt;="&amp;$B280)</f>
        <v>0.92</v>
      </c>
      <c r="QD280" s="4">
        <f>SUMIFS('Aceite Virgen'!QD$6:QD$257,'Aceite Virgen'!$A$6:$A$257,"&gt;="&amp;$A280,'Aceite Virgen'!$B$6:$B$257,"&lt;="&amp;$B280)</f>
        <v>0</v>
      </c>
      <c r="QE280" s="4">
        <f>SUMIFS('Aceite Virgen'!QE$6:QE$257,'Aceite Virgen'!$A$6:$A$257,"&gt;="&amp;$A280,'Aceite Virgen'!$B$6:$B$257,"&lt;="&amp;$B280)</f>
        <v>1.71</v>
      </c>
      <c r="QF280" s="4">
        <f>SUMIFS('Aceite Virgen'!QF$6:QF$257,'Aceite Virgen'!$A$6:$A$257,"&gt;="&amp;$A280,'Aceite Virgen'!$B$6:$B$257,"&lt;="&amp;$B280)</f>
        <v>0</v>
      </c>
    </row>
    <row r="281" spans="1:448" x14ac:dyDescent="0.25">
      <c r="A281" s="9">
        <f>'TAM Aceite Virgen'!B29</f>
        <v>4.8</v>
      </c>
      <c r="B281" s="9">
        <f>'TAM Aceite Virgen'!C29</f>
        <v>4.9000000000000004</v>
      </c>
      <c r="C281" s="9"/>
      <c r="D281" s="4">
        <f>SUMIFS('Aceite Virgen'!D$6:D$257,'Aceite Virgen'!$A$6:$A$257,"&gt;="&amp;$A281,'Aceite Virgen'!$B$6:$B$257,"&lt;="&amp;$B281)</f>
        <v>0.28999999999999998</v>
      </c>
      <c r="E281" s="4">
        <f>SUMIFS('Aceite Virgen'!E$6:E$257,'Aceite Virgen'!$A$6:$A$257,"&gt;="&amp;$A281,'Aceite Virgen'!$B$6:$B$257,"&lt;="&amp;$B281)</f>
        <v>0</v>
      </c>
      <c r="F281" s="4">
        <f>SUMIFS('Aceite Virgen'!F$6:F$257,'Aceite Virgen'!$A$6:$A$257,"&gt;="&amp;$A281,'Aceite Virgen'!$B$6:$B$257,"&lt;="&amp;$B281)</f>
        <v>0.39</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0.16</v>
      </c>
      <c r="Z281" s="4">
        <f>SUMIFS('Aceite Virgen'!Z$6:Z$257,'Aceite Virgen'!$A$6:$A$257,"&gt;="&amp;$A281,'Aceite Virgen'!$B$6:$B$257,"&lt;="&amp;$B281)</f>
        <v>0</v>
      </c>
      <c r="AA281" s="4">
        <f>SUMIFS('Aceite Virgen'!AA$6:AA$257,'Aceite Virgen'!$A$6:$A$257,"&gt;="&amp;$A281,'Aceite Virgen'!$B$6:$B$257,"&lt;="&amp;$B281)</f>
        <v>0.24</v>
      </c>
      <c r="AB281" s="4">
        <f>SUMIFS('Aceite Virgen'!AB$6:AB$257,'Aceite Virgen'!$A$6:$A$257,"&gt;="&amp;$A281,'Aceite Virgen'!$B$6:$B$257,"&lt;="&amp;$B281)</f>
        <v>0</v>
      </c>
      <c r="AC281" s="9"/>
      <c r="AD281" s="9"/>
      <c r="AE281" s="9"/>
      <c r="AF281" s="4">
        <f>SUMIFS('Aceite Virgen'!AF$6:AF$257,'Aceite Virgen'!$A$6:$A$257,"&gt;="&amp;$A281,'Aceite Virgen'!$B$6:$B$257,"&lt;="&amp;$B281)</f>
        <v>0.26</v>
      </c>
      <c r="AG281" s="4">
        <f>SUMIFS('Aceite Virgen'!AG$6:AG$257,'Aceite Virgen'!$A$6:$A$257,"&gt;="&amp;$A281,'Aceite Virgen'!$B$6:$B$257,"&lt;="&amp;$B281)</f>
        <v>0</v>
      </c>
      <c r="AH281" s="4">
        <f>SUMIFS('Aceite Virgen'!AH$6:AH$257,'Aceite Virgen'!$A$6:$A$257,"&gt;="&amp;$A281,'Aceite Virgen'!$B$6:$B$257,"&lt;="&amp;$B281)</f>
        <v>0.31</v>
      </c>
      <c r="AI281" s="4">
        <f>SUMIFS('Aceite Virgen'!AI$6:AI$257,'Aceite Virgen'!$A$6:$A$257,"&gt;="&amp;$A281,'Aceite Virgen'!$B$6:$B$257,"&lt;="&amp;$B281)</f>
        <v>0</v>
      </c>
      <c r="AJ281" s="9"/>
      <c r="AK281" s="9"/>
      <c r="AL281" s="9"/>
      <c r="AM281" s="4">
        <f>SUMIFS('Aceite Virgen'!AM$6:AM$257,'Aceite Virgen'!$A$6:$A$257,"&gt;="&amp;$A281,'Aceite Virgen'!$B$6:$B$257,"&lt;="&amp;$B281)</f>
        <v>0.5</v>
      </c>
      <c r="AN281" s="4">
        <f>SUMIFS('Aceite Virgen'!AN$6:AN$257,'Aceite Virgen'!$A$6:$A$257,"&gt;="&amp;$A281,'Aceite Virgen'!$B$6:$B$257,"&lt;="&amp;$B281)</f>
        <v>0</v>
      </c>
      <c r="AO281" s="4">
        <f>SUMIFS('Aceite Virgen'!AO$6:AO$257,'Aceite Virgen'!$A$6:$A$257,"&gt;="&amp;$A281,'Aceite Virgen'!$B$6:$B$257,"&lt;="&amp;$B281)</f>
        <v>0.61</v>
      </c>
      <c r="AP281" s="4">
        <f>SUMIFS('Aceite Virgen'!AP$6:AP$257,'Aceite Virgen'!$A$6:$A$257,"&gt;="&amp;$A281,'Aceite Virgen'!$B$6:$B$257,"&lt;="&amp;$B281)</f>
        <v>0</v>
      </c>
      <c r="AQ281" s="9"/>
      <c r="AR281" s="9"/>
      <c r="AT281" s="4">
        <f>SUMIFS('Aceite Virgen'!AT$6:AT$257,'Aceite Virgen'!$A$6:$A$257,"&gt;="&amp;$A281,'Aceite Virgen'!$B$6:$B$257,"&lt;="&amp;$B281)</f>
        <v>0.16</v>
      </c>
      <c r="AU281" s="4">
        <f>SUMIFS('Aceite Virgen'!AU$6:AU$257,'Aceite Virgen'!$A$6:$A$257,"&gt;="&amp;$A281,'Aceite Virgen'!$B$6:$B$257,"&lt;="&amp;$B281)</f>
        <v>0</v>
      </c>
      <c r="AV281" s="4">
        <f>SUMIFS('Aceite Virgen'!AV$6:AV$257,'Aceite Virgen'!$A$6:$A$257,"&gt;="&amp;$A281,'Aceite Virgen'!$B$6:$B$257,"&lt;="&amp;$B281)</f>
        <v>0.19</v>
      </c>
      <c r="AW281" s="4">
        <f>SUMIFS('Aceite Virgen'!AW$6:AW$257,'Aceite Virgen'!$A$6:$A$257,"&gt;="&amp;$A281,'Aceite Virgen'!$B$6:$B$257,"&lt;="&amp;$B281)</f>
        <v>0</v>
      </c>
      <c r="BA281" s="4">
        <f>SUMIFS('Aceite Virgen'!BA$6:BA$257,'Aceite Virgen'!$A$6:$A$257,"&gt;="&amp;A281,'Aceite Virgen'!$B$6:$B$257,"&lt;="&amp;B281)</f>
        <v>0.88</v>
      </c>
      <c r="BB281" s="4">
        <f>SUMIFS('Aceite Virgen'!BB$6:BB$257,'Aceite Virgen'!$A$6:$A$257,"&gt;="&amp;$A281,'Aceite Virgen'!$B$6:$B$257,"&lt;="&amp;$B281)</f>
        <v>0</v>
      </c>
      <c r="BC281" s="4">
        <f>SUMIFS('Aceite Virgen'!BC$6:BC$257,'Aceite Virgen'!$A$6:$A$257,"&gt;="&amp;$A281,'Aceite Virgen'!$B$6:$B$257,"&lt;="&amp;$B281)</f>
        <v>1.05</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0.32</v>
      </c>
      <c r="BP281" s="4">
        <f>SUMIFS('Aceite Virgen'!BP$6:BP$257,'Aceite Virgen'!$A$6:$A$257,"&gt;="&amp;$A281,'Aceite Virgen'!$B$6:$B$257,"&lt;="&amp;$B281)</f>
        <v>0.83</v>
      </c>
      <c r="BQ281" s="4">
        <f>SUMIFS('Aceite Virgen'!BQ$6:BQ$257,'Aceite Virgen'!$A$6:$A$257,"&gt;="&amp;$A281,'Aceite Virgen'!$B$6:$B$257,"&lt;="&amp;$B281)</f>
        <v>0.31</v>
      </c>
      <c r="BR281" s="4">
        <f>SUMIFS('Aceite Virgen'!BR$6:BR$257,'Aceite Virgen'!$A$6:$A$257,"&gt;="&amp;$A281,'Aceite Virgen'!$B$6:$B$257,"&lt;="&amp;$B281)</f>
        <v>0</v>
      </c>
      <c r="BV281" s="4">
        <f>SUMIFS('Aceite Virgen'!BV$6:BV$257,'Aceite Virgen'!$A$6:$A$257,"&gt;="&amp;$A281,'Aceite Virgen'!$B$6:$B$257,"&lt;="&amp;$B281)</f>
        <v>0.26</v>
      </c>
      <c r="BW281" s="4">
        <f>SUMIFS('Aceite Virgen'!BW$6:BW$257,'Aceite Virgen'!$A$6:$A$257,"&gt;="&amp;$A281,'Aceite Virgen'!$B$6:$B$257,"&lt;="&amp;$B281)</f>
        <v>2.67</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0.4</v>
      </c>
      <c r="CD281" s="4">
        <f>SUMIFS('Aceite Virgen'!CD$6:CD$257,'Aceite Virgen'!$A$6:$A$257,"&gt;="&amp;$A281,'Aceite Virgen'!$B$6:$B$257,"&lt;="&amp;$B281)</f>
        <v>2.86</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0.34</v>
      </c>
      <c r="CK281" s="4">
        <f>SUMIFS('Aceite Virgen'!CK$6:CK$257,'Aceite Virgen'!$A$6:$A$257,"&gt;="&amp;$A281,'Aceite Virgen'!$B$6:$B$257,"&lt;="&amp;$B281)</f>
        <v>0</v>
      </c>
      <c r="CL281" s="4">
        <f>SUMIFS('Aceite Virgen'!CL$6:CL$257,'Aceite Virgen'!$A$6:$A$257,"&gt;="&amp;$A281,'Aceite Virgen'!$B$6:$B$257,"&lt;="&amp;$B281)</f>
        <v>0.42</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0.46</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0.89</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0.12</v>
      </c>
      <c r="FJ281" s="4">
        <f>SUMIFS('Aceite Virgen'!FJ$6:FJ$257,'Aceite Virgen'!$A$6:$A$257,"&gt;="&amp;$A281,'Aceite Virgen'!$B$6:$B$257,"&lt;="&amp;$B281)</f>
        <v>0</v>
      </c>
      <c r="FK281" s="4">
        <f>SUMIFS('Aceite Virgen'!FK$6:FK$257,'Aceite Virgen'!$A$6:$A$257,"&gt;="&amp;$A281,'Aceite Virgen'!$B$6:$B$257,"&lt;="&amp;$B281)</f>
        <v>0.19</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0.11</v>
      </c>
      <c r="LH281" s="4">
        <f>SUMIFS('Aceite Virgen'!LH$6:LH$257,'Aceite Virgen'!$A$6:$A$257,"&gt;="&amp;$A281,'Aceite Virgen'!$B$6:$B$257,"&lt;="&amp;$B281)</f>
        <v>0.72</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0.28999999999999998</v>
      </c>
      <c r="NE281" s="4">
        <f>SUMIFS('Aceite Virgen'!NE$6:NE$257,'Aceite Virgen'!$A$6:$A$257,"&gt;="&amp;$A281,'Aceite Virgen'!$B$6:$B$257,"&lt;="&amp;$B281)</f>
        <v>1.84</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0.33</v>
      </c>
      <c r="OG281" s="4">
        <f>SUMIFS('Aceite Virgen'!OG$6:OG$257,'Aceite Virgen'!$A$6:$A$257,"&gt;="&amp;$A281,'Aceite Virgen'!$B$6:$B$257,"&lt;="&amp;$B281)</f>
        <v>1.92</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0.19</v>
      </c>
      <c r="ON281" s="4">
        <f>SUMIFS('Aceite Virgen'!ON$6:ON$257,'Aceite Virgen'!$A$6:$A$257,"&gt;="&amp;$A281,'Aceite Virgen'!$B$6:$B$257,"&lt;="&amp;$B281)</f>
        <v>0</v>
      </c>
      <c r="OO281" s="4">
        <f>SUMIFS('Aceite Virgen'!OO$6:OO$257,'Aceite Virgen'!$A$6:$A$257,"&gt;="&amp;$A281,'Aceite Virgen'!$B$6:$B$257,"&lt;="&amp;$B281)</f>
        <v>0.31</v>
      </c>
      <c r="OP281" s="4">
        <f>SUMIFS('Aceite Virgen'!OP$6:OP$257,'Aceite Virgen'!$A$6:$A$257,"&gt;="&amp;$A281,'Aceite Virgen'!$B$6:$B$257,"&lt;="&amp;$B281)</f>
        <v>0</v>
      </c>
      <c r="OT281" s="4">
        <f>SUMIFS('Aceite Virgen'!OT$6:OT$257,'Aceite Virgen'!$A$6:$A$257,"&gt;="&amp;$A281,'Aceite Virgen'!$B$6:$B$257,"&lt;="&amp;$B281)</f>
        <v>0.26</v>
      </c>
      <c r="OU281" s="4">
        <f>SUMIFS('Aceite Virgen'!OU$6:OU$257,'Aceite Virgen'!$A$6:$A$257,"&gt;="&amp;$A281,'Aceite Virgen'!$B$6:$B$257,"&lt;="&amp;$B281)</f>
        <v>0</v>
      </c>
      <c r="OV281" s="4">
        <f>SUMIFS('Aceite Virgen'!OV$6:OV$257,'Aceite Virgen'!$A$6:$A$257,"&gt;="&amp;$A281,'Aceite Virgen'!$B$6:$B$257,"&lt;="&amp;$B281)</f>
        <v>0.41</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0.44</v>
      </c>
      <c r="PI281" s="4">
        <f>SUMIFS('Aceite Virgen'!PI$6:PI$257,'Aceite Virgen'!$A$6:$A$257,"&gt;="&amp;$A281,'Aceite Virgen'!$B$6:$B$257,"&lt;="&amp;$B281)</f>
        <v>2.35</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0.18</v>
      </c>
      <c r="PP281" s="4">
        <f>SUMIFS('Aceite Virgen'!PP$6:PP$257,'Aceite Virgen'!$A$6:$A$257,"&gt;="&amp;$A281,'Aceite Virgen'!$B$6:$B$257,"&lt;="&amp;$B281)</f>
        <v>1.1100000000000001</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0.81</v>
      </c>
      <c r="QD281" s="4">
        <f>SUMIFS('Aceite Virgen'!QD$6:QD$257,'Aceite Virgen'!$A$6:$A$257,"&gt;="&amp;$A281,'Aceite Virgen'!$B$6:$B$257,"&lt;="&amp;$B281)</f>
        <v>0</v>
      </c>
      <c r="QE281" s="4">
        <f>SUMIFS('Aceite Virgen'!QE$6:QE$257,'Aceite Virgen'!$A$6:$A$257,"&gt;="&amp;$A281,'Aceite Virgen'!$B$6:$B$257,"&lt;="&amp;$B281)</f>
        <v>1.5</v>
      </c>
      <c r="QF281" s="4">
        <f>SUMIFS('Aceite Virgen'!QF$6:QF$257,'Aceite Virgen'!$A$6:$A$257,"&gt;="&amp;$A281,'Aceite Virgen'!$B$6:$B$257,"&lt;="&amp;$B281)</f>
        <v>0</v>
      </c>
    </row>
    <row r="282" spans="1:448" x14ac:dyDescent="0.25">
      <c r="A282" s="9">
        <f>'TAM Aceite Virgen'!B30</f>
        <v>4.9000000000000004</v>
      </c>
      <c r="B282" s="9">
        <f>'TAM Aceite Virgen'!C30</f>
        <v>5</v>
      </c>
      <c r="C282" s="9"/>
      <c r="D282" s="4">
        <f>SUMIFS('Aceite Virgen'!D$6:D$257,'Aceite Virgen'!$A$6:$A$257,"&gt;="&amp;$A282,'Aceite Virgen'!$B$6:$B$257,"&lt;="&amp;$B282)</f>
        <v>0.82000000000000006</v>
      </c>
      <c r="E282" s="4">
        <f>SUMIFS('Aceite Virgen'!E$6:E$257,'Aceite Virgen'!$A$6:$A$257,"&gt;="&amp;$A282,'Aceite Virgen'!$B$6:$B$257,"&lt;="&amp;$B282)</f>
        <v>0.83</v>
      </c>
      <c r="F282" s="4">
        <f>SUMIFS('Aceite Virgen'!F$6:F$257,'Aceite Virgen'!$A$6:$A$257,"&gt;="&amp;$A282,'Aceite Virgen'!$B$6:$B$257,"&lt;="&amp;$B282)</f>
        <v>0.96</v>
      </c>
      <c r="G282" s="4">
        <f>SUMIFS('Aceite Virgen'!G$6:G$257,'Aceite Virgen'!$A$6:$A$257,"&gt;="&amp;$A282,'Aceite Virgen'!$B$6:$B$257,"&lt;="&amp;$B282)</f>
        <v>0</v>
      </c>
      <c r="H282" s="9"/>
      <c r="I282" s="9"/>
      <c r="J282" s="9"/>
      <c r="K282" s="4">
        <f>SUMIFS('Aceite Virgen'!K$6:K$257,'Aceite Virgen'!$A$6:$A$257,"&gt;="&amp;$A282,'Aceite Virgen'!$B$6:$B$257,"&lt;="&amp;$B282)</f>
        <v>0.47</v>
      </c>
      <c r="L282" s="4">
        <f>SUMIFS('Aceite Virgen'!L$6:L$257,'Aceite Virgen'!$A$6:$A$257,"&gt;="&amp;$A282,'Aceite Virgen'!$B$6:$B$257,"&lt;="&amp;$B282)</f>
        <v>2.33</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1.78</v>
      </c>
      <c r="S282" s="4">
        <f>SUMIFS('Aceite Virgen'!S$6:S$257,'Aceite Virgen'!$A$6:$A$257,"&gt;="&amp;$A282,'Aceite Virgen'!$B$6:$B$257,"&lt;="&amp;$B282)</f>
        <v>1.1200000000000001</v>
      </c>
      <c r="T282" s="4">
        <f>SUMIFS('Aceite Virgen'!T$6:T$257,'Aceite Virgen'!$A$6:$A$257,"&gt;="&amp;$A282,'Aceite Virgen'!$B$6:$B$257,"&lt;="&amp;$B282)</f>
        <v>1.89</v>
      </c>
      <c r="U282" s="4">
        <f>SUMIFS('Aceite Virgen'!U$6:U$257,'Aceite Virgen'!$A$6:$A$257,"&gt;="&amp;$A282,'Aceite Virgen'!$B$6:$B$257,"&lt;="&amp;$B282)</f>
        <v>0</v>
      </c>
      <c r="V282" s="9"/>
      <c r="W282" s="9"/>
      <c r="X282" s="9"/>
      <c r="Y282" s="4">
        <f>SUMIFS('Aceite Virgen'!Y$6:Y$257,'Aceite Virgen'!$A$6:$A$257,"&gt;="&amp;$A282,'Aceite Virgen'!$B$6:$B$257,"&lt;="&amp;$B282)</f>
        <v>0.94000000000000006</v>
      </c>
      <c r="Z282" s="4">
        <f>SUMIFS('Aceite Virgen'!Z$6:Z$257,'Aceite Virgen'!$A$6:$A$257,"&gt;="&amp;$A282,'Aceite Virgen'!$B$6:$B$257,"&lt;="&amp;$B282)</f>
        <v>0</v>
      </c>
      <c r="AA282" s="4">
        <f>SUMIFS('Aceite Virgen'!AA$6:AA$257,'Aceite Virgen'!$A$6:$A$257,"&gt;="&amp;$A282,'Aceite Virgen'!$B$6:$B$257,"&lt;="&amp;$B282)</f>
        <v>0.69</v>
      </c>
      <c r="AB282" s="4">
        <f>SUMIFS('Aceite Virgen'!AB$6:AB$257,'Aceite Virgen'!$A$6:$A$257,"&gt;="&amp;$A282,'Aceite Virgen'!$B$6:$B$257,"&lt;="&amp;$B282)</f>
        <v>0</v>
      </c>
      <c r="AC282" s="9"/>
      <c r="AD282" s="9"/>
      <c r="AE282" s="9"/>
      <c r="AF282" s="4">
        <f>SUMIFS('Aceite Virgen'!AF$6:AF$257,'Aceite Virgen'!$A$6:$A$257,"&gt;="&amp;$A282,'Aceite Virgen'!$B$6:$B$257,"&lt;="&amp;$B282)</f>
        <v>2.1</v>
      </c>
      <c r="AG282" s="4">
        <f>SUMIFS('Aceite Virgen'!AG$6:AG$257,'Aceite Virgen'!$A$6:$A$257,"&gt;="&amp;$A282,'Aceite Virgen'!$B$6:$B$257,"&lt;="&amp;$B282)</f>
        <v>3.57</v>
      </c>
      <c r="AH282" s="4">
        <f>SUMIFS('Aceite Virgen'!AH$6:AH$257,'Aceite Virgen'!$A$6:$A$257,"&gt;="&amp;$A282,'Aceite Virgen'!$B$6:$B$257,"&lt;="&amp;$B282)</f>
        <v>1.4700000000000002</v>
      </c>
      <c r="AI282" s="4">
        <f>SUMIFS('Aceite Virgen'!AI$6:AI$257,'Aceite Virgen'!$A$6:$A$257,"&gt;="&amp;$A282,'Aceite Virgen'!$B$6:$B$257,"&lt;="&amp;$B282)</f>
        <v>6.23</v>
      </c>
      <c r="AJ282" s="9"/>
      <c r="AK282" s="9"/>
      <c r="AL282" s="9"/>
      <c r="AM282" s="4">
        <f>SUMIFS('Aceite Virgen'!AM$6:AM$257,'Aceite Virgen'!$A$6:$A$257,"&gt;="&amp;$A282,'Aceite Virgen'!$B$6:$B$257,"&lt;="&amp;$B282)</f>
        <v>0.76</v>
      </c>
      <c r="AN282" s="4">
        <f>SUMIFS('Aceite Virgen'!AN$6:AN$257,'Aceite Virgen'!$A$6:$A$257,"&gt;="&amp;$A282,'Aceite Virgen'!$B$6:$B$257,"&lt;="&amp;$B282)</f>
        <v>5.14</v>
      </c>
      <c r="AO282" s="4">
        <f>SUMIFS('Aceite Virgen'!AO$6:AO$257,'Aceite Virgen'!$A$6:$A$257,"&gt;="&amp;$A282,'Aceite Virgen'!$B$6:$B$257,"&lt;="&amp;$B282)</f>
        <v>0.17</v>
      </c>
      <c r="AP282" s="4">
        <f>SUMIFS('Aceite Virgen'!AP$6:AP$257,'Aceite Virgen'!$A$6:$A$257,"&gt;="&amp;$A282,'Aceite Virgen'!$B$6:$B$257,"&lt;="&amp;$B282)</f>
        <v>1.67</v>
      </c>
      <c r="AQ282" s="9"/>
      <c r="AR282" s="9"/>
      <c r="AT282" s="4">
        <f>SUMIFS('Aceite Virgen'!AT$6:AT$257,'Aceite Virgen'!$A$6:$A$257,"&gt;="&amp;$A282,'Aceite Virgen'!$B$6:$B$257,"&lt;="&amp;$B282)</f>
        <v>0.16</v>
      </c>
      <c r="AU282" s="4">
        <f>SUMIFS('Aceite Virgen'!AU$6:AU$257,'Aceite Virgen'!$A$6:$A$257,"&gt;="&amp;$A282,'Aceite Virgen'!$B$6:$B$257,"&lt;="&amp;$B282)</f>
        <v>1.1499999999999999</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0.05</v>
      </c>
      <c r="BB282" s="4">
        <f>SUMIFS('Aceite Virgen'!BB$6:BB$257,'Aceite Virgen'!$A$6:$A$257,"&gt;="&amp;$A282,'Aceite Virgen'!$B$6:$B$257,"&lt;="&amp;$B282)</f>
        <v>0.46</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0.14000000000000001</v>
      </c>
      <c r="BI282" s="4">
        <f>SUMIFS('Aceite Virgen'!BI$6:BI$257,'Aceite Virgen'!$A$6:$A$257,"&gt;="&amp;$A282,'Aceite Virgen'!$B$6:$B$257,"&lt;="&amp;$B282)</f>
        <v>0</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0.21000000000000002</v>
      </c>
      <c r="BP282" s="4">
        <f>SUMIFS('Aceite Virgen'!BP$6:BP$257,'Aceite Virgen'!$A$6:$A$257,"&gt;="&amp;$A282,'Aceite Virgen'!$B$6:$B$257,"&lt;="&amp;$B282)</f>
        <v>0</v>
      </c>
      <c r="BQ282" s="4">
        <f>SUMIFS('Aceite Virgen'!BQ$6:BQ$257,'Aceite Virgen'!$A$6:$A$257,"&gt;="&amp;$A282,'Aceite Virgen'!$B$6:$B$257,"&lt;="&amp;$B282)</f>
        <v>0.12</v>
      </c>
      <c r="BR282" s="4">
        <f>SUMIFS('Aceite Virgen'!BR$6:BR$257,'Aceite Virgen'!$A$6:$A$257,"&gt;="&amp;$A282,'Aceite Virgen'!$B$6:$B$257,"&lt;="&amp;$B282)</f>
        <v>0</v>
      </c>
      <c r="BV282" s="4">
        <f>SUMIFS('Aceite Virgen'!BV$6:BV$257,'Aceite Virgen'!$A$6:$A$257,"&gt;="&amp;$A282,'Aceite Virgen'!$B$6:$B$257,"&lt;="&amp;$B282)</f>
        <v>0.38</v>
      </c>
      <c r="BW282" s="4">
        <f>SUMIFS('Aceite Virgen'!BW$6:BW$257,'Aceite Virgen'!$A$6:$A$257,"&gt;="&amp;$A282,'Aceite Virgen'!$B$6:$B$257,"&lt;="&amp;$B282)</f>
        <v>3.94</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0.61</v>
      </c>
      <c r="CK282" s="4">
        <f>SUMIFS('Aceite Virgen'!CK$6:CK$257,'Aceite Virgen'!$A$6:$A$257,"&gt;="&amp;$A282,'Aceite Virgen'!$B$6:$B$257,"&lt;="&amp;$B282)</f>
        <v>5.76</v>
      </c>
      <c r="CL282" s="4">
        <f>SUMIFS('Aceite Virgen'!CL$6:CL$257,'Aceite Virgen'!$A$6:$A$257,"&gt;="&amp;$A282,'Aceite Virgen'!$B$6:$B$257,"&lt;="&amp;$B282)</f>
        <v>0.11</v>
      </c>
      <c r="CM282" s="4">
        <f>SUMIFS('Aceite Virgen'!CM$6:CM$257,'Aceite Virgen'!$A$6:$A$257,"&gt;="&amp;$A282,'Aceite Virgen'!$B$6:$B$257,"&lt;="&amp;$B282)</f>
        <v>0</v>
      </c>
      <c r="CQ282" s="4">
        <f>SUMIFS('Aceite Virgen'!CQ$6:CQ$257,'Aceite Virgen'!$A$6:$A$257,"&gt;="&amp;$A282,'Aceite Virgen'!$B$6:$B$257,"&lt;="&amp;$B282)</f>
        <v>0.21</v>
      </c>
      <c r="CR282" s="4">
        <f>SUMIFS('Aceite Virgen'!CR$6:CR$257,'Aceite Virgen'!$A$6:$A$257,"&gt;="&amp;$A282,'Aceite Virgen'!$B$6:$B$257,"&lt;="&amp;$B282)</f>
        <v>0</v>
      </c>
      <c r="CS282" s="4">
        <f>SUMIFS('Aceite Virgen'!CS$6:CS$257,'Aceite Virgen'!$A$6:$A$257,"&gt;="&amp;$A282,'Aceite Virgen'!$B$6:$B$257,"&lt;="&amp;$B282)</f>
        <v>0.27</v>
      </c>
      <c r="CT282" s="4">
        <f>SUMIFS('Aceite Virgen'!CT$6:CT$257,'Aceite Virgen'!$A$6:$A$257,"&gt;="&amp;$A282,'Aceite Virgen'!$B$6:$B$257,"&lt;="&amp;$B282)</f>
        <v>0</v>
      </c>
      <c r="CX282" s="4">
        <f>SUMIFS('Aceite Virgen'!CX$6:CX$257,'Aceite Virgen'!$A$6:$A$257,"&gt;="&amp;$A282,'Aceite Virgen'!$B$6:$B$257,"&lt;="&amp;$B282)</f>
        <v>0.89</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2.87</v>
      </c>
      <c r="DF282" s="4">
        <f>SUMIFS('Aceite Virgen'!DF$6:DF$257,'Aceite Virgen'!$A$6:$A$257,"&gt;="&amp;$A282,'Aceite Virgen'!$B$6:$B$257,"&lt;="&amp;$B282)</f>
        <v>7.53</v>
      </c>
      <c r="DG282" s="4">
        <f>SUMIFS('Aceite Virgen'!DG$6:DG$257,'Aceite Virgen'!$A$6:$A$257,"&gt;="&amp;$A282,'Aceite Virgen'!$B$6:$B$257,"&lt;="&amp;$B282)</f>
        <v>1.74</v>
      </c>
      <c r="DH282" s="4">
        <f>SUMIFS('Aceite Virgen'!DH$6:DH$257,'Aceite Virgen'!$A$6:$A$257,"&gt;="&amp;$A282,'Aceite Virgen'!$B$6:$B$257,"&lt;="&amp;$B282)</f>
        <v>0</v>
      </c>
      <c r="DL282" s="4">
        <f>SUMIFS('Aceite Virgen'!DL$6:DL$257,'Aceite Virgen'!$A$6:$A$257,"&gt;="&amp;$A282,'Aceite Virgen'!$B$6:$B$257,"&lt;="&amp;$B282)</f>
        <v>2.41</v>
      </c>
      <c r="DM282" s="4">
        <f>SUMIFS('Aceite Virgen'!DM$6:DM$257,'Aceite Virgen'!$A$6:$A$257,"&gt;="&amp;$A282,'Aceite Virgen'!$B$6:$B$257,"&lt;="&amp;$B282)</f>
        <v>3.42</v>
      </c>
      <c r="DN282" s="4">
        <f>SUMIFS('Aceite Virgen'!DN$6:DN$257,'Aceite Virgen'!$A$6:$A$257,"&gt;="&amp;$A282,'Aceite Virgen'!$B$6:$B$257,"&lt;="&amp;$B282)</f>
        <v>2.5499999999999998</v>
      </c>
      <c r="DO282" s="4">
        <f>SUMIFS('Aceite Virgen'!DO$6:DO$257,'Aceite Virgen'!$A$6:$A$257,"&gt;="&amp;$A282,'Aceite Virgen'!$B$6:$B$257,"&lt;="&amp;$B282)</f>
        <v>0</v>
      </c>
      <c r="DS282" s="4">
        <f>SUMIFS('Aceite Virgen'!DS$6:DS$257,'Aceite Virgen'!$A$6:$A$257,"&gt;="&amp;$A282,'Aceite Virgen'!$B$6:$B$257,"&lt;="&amp;$B282)</f>
        <v>4.28</v>
      </c>
      <c r="DT282" s="4">
        <f>SUMIFS('Aceite Virgen'!DT$6:DT$257,'Aceite Virgen'!$A$6:$A$257,"&gt;="&amp;$A282,'Aceite Virgen'!$B$6:$B$257,"&lt;="&amp;$B282)</f>
        <v>13.22</v>
      </c>
      <c r="DU282" s="4">
        <f>SUMIFS('Aceite Virgen'!DU$6:DU$257,'Aceite Virgen'!$A$6:$A$257,"&gt;="&amp;$A282,'Aceite Virgen'!$B$6:$B$257,"&lt;="&amp;$B282)</f>
        <v>3.19</v>
      </c>
      <c r="DV282" s="4">
        <f>SUMIFS('Aceite Virgen'!DV$6:DV$257,'Aceite Virgen'!$A$6:$A$257,"&gt;="&amp;$A282,'Aceite Virgen'!$B$6:$B$257,"&lt;="&amp;$B282)</f>
        <v>0</v>
      </c>
      <c r="DZ282" s="4">
        <f>SUMIFS('Aceite Virgen'!DZ$6:DZ$257,'Aceite Virgen'!$A$6:$A$257,"&gt;="&amp;$A282,'Aceite Virgen'!$B$6:$B$257,"&lt;="&amp;$B282)</f>
        <v>4.17</v>
      </c>
      <c r="EA282" s="4">
        <f>SUMIFS('Aceite Virgen'!EA$6:EA$257,'Aceite Virgen'!$A$6:$A$257,"&gt;="&amp;$A282,'Aceite Virgen'!$B$6:$B$257,"&lt;="&amp;$B282)</f>
        <v>5.98</v>
      </c>
      <c r="EB282" s="4">
        <f>SUMIFS('Aceite Virgen'!EB$6:EB$257,'Aceite Virgen'!$A$6:$A$257,"&gt;="&amp;$A282,'Aceite Virgen'!$B$6:$B$257,"&lt;="&amp;$B282)</f>
        <v>3.47</v>
      </c>
      <c r="EC282" s="4">
        <f>SUMIFS('Aceite Virgen'!EC$6:EC$257,'Aceite Virgen'!$A$6:$A$257,"&gt;="&amp;$A282,'Aceite Virgen'!$B$6:$B$257,"&lt;="&amp;$B282)</f>
        <v>0</v>
      </c>
      <c r="EG282" s="4">
        <f>SUMIFS('Aceite Virgen'!EG$6:EG$257,'Aceite Virgen'!$A$6:$A$257,"&gt;="&amp;$A282,'Aceite Virgen'!$B$6:$B$257,"&lt;="&amp;$B282)</f>
        <v>6.2</v>
      </c>
      <c r="EH282" s="4">
        <f>SUMIFS('Aceite Virgen'!EH$6:EH$257,'Aceite Virgen'!$A$6:$A$257,"&gt;="&amp;$A282,'Aceite Virgen'!$B$6:$B$257,"&lt;="&amp;$B282)</f>
        <v>11.11</v>
      </c>
      <c r="EI282" s="4">
        <f>SUMIFS('Aceite Virgen'!EI$6:EI$257,'Aceite Virgen'!$A$6:$A$257,"&gt;="&amp;$A282,'Aceite Virgen'!$B$6:$B$257,"&lt;="&amp;$B282)</f>
        <v>5.3</v>
      </c>
      <c r="EJ282" s="4">
        <f>SUMIFS('Aceite Virgen'!EJ$6:EJ$257,'Aceite Virgen'!$A$6:$A$257,"&gt;="&amp;$A282,'Aceite Virgen'!$B$6:$B$257,"&lt;="&amp;$B282)</f>
        <v>0</v>
      </c>
      <c r="EN282" s="4">
        <f>SUMIFS('Aceite Virgen'!EN$6:EN$257,'Aceite Virgen'!$A$6:$A$257,"&gt;="&amp;$A282,'Aceite Virgen'!$B$6:$B$257,"&lt;="&amp;$B282)</f>
        <v>6.08</v>
      </c>
      <c r="EO282" s="4">
        <f>SUMIFS('Aceite Virgen'!EO$6:EO$257,'Aceite Virgen'!$A$6:$A$257,"&gt;="&amp;$A282,'Aceite Virgen'!$B$6:$B$257,"&lt;="&amp;$B282)</f>
        <v>14.76</v>
      </c>
      <c r="EP282" s="4">
        <f>SUMIFS('Aceite Virgen'!EP$6:EP$257,'Aceite Virgen'!$A$6:$A$257,"&gt;="&amp;$A282,'Aceite Virgen'!$B$6:$B$257,"&lt;="&amp;$B282)</f>
        <v>3.49</v>
      </c>
      <c r="EQ282" s="4">
        <f>SUMIFS('Aceite Virgen'!EQ$6:EQ$257,'Aceite Virgen'!$A$6:$A$257,"&gt;="&amp;$A282,'Aceite Virgen'!$B$6:$B$257,"&lt;="&amp;$B282)</f>
        <v>0</v>
      </c>
      <c r="EU282" s="4">
        <f>SUMIFS('Aceite Virgen'!EU$6:EU$257,'Aceite Virgen'!$A$6:$A$257,"&gt;="&amp;$A282,'Aceite Virgen'!$B$6:$B$257,"&lt;="&amp;$B282)</f>
        <v>5.73</v>
      </c>
      <c r="EV282" s="4">
        <f>SUMIFS('Aceite Virgen'!EV$6:EV$257,'Aceite Virgen'!$A$6:$A$257,"&gt;="&amp;$A282,'Aceite Virgen'!$B$6:$B$257,"&lt;="&amp;$B282)</f>
        <v>4.51</v>
      </c>
      <c r="EW282" s="4">
        <f>SUMIFS('Aceite Virgen'!EW$6:EW$257,'Aceite Virgen'!$A$6:$A$257,"&gt;="&amp;$A282,'Aceite Virgen'!$B$6:$B$257,"&lt;="&amp;$B282)</f>
        <v>6.97</v>
      </c>
      <c r="EX282" s="4">
        <f>SUMIFS('Aceite Virgen'!EX$6:EX$257,'Aceite Virgen'!$A$6:$A$257,"&gt;="&amp;$A282,'Aceite Virgen'!$B$6:$B$257,"&lt;="&amp;$B282)</f>
        <v>0</v>
      </c>
      <c r="FB282" s="4">
        <f>SUMIFS('Aceite Virgen'!FB$6:FB$257,'Aceite Virgen'!$A$6:$A$257,"&gt;="&amp;$A282,'Aceite Virgen'!$B$6:$B$257,"&lt;="&amp;$B282)</f>
        <v>4.6100000000000003</v>
      </c>
      <c r="FC282" s="4">
        <f>SUMIFS('Aceite Virgen'!FC$6:FC$257,'Aceite Virgen'!$A$6:$A$257,"&gt;="&amp;$A282,'Aceite Virgen'!$B$6:$B$257,"&lt;="&amp;$B282)</f>
        <v>6.14</v>
      </c>
      <c r="FD282" s="4">
        <f>SUMIFS('Aceite Virgen'!FD$6:FD$257,'Aceite Virgen'!$A$6:$A$257,"&gt;="&amp;$A282,'Aceite Virgen'!$B$6:$B$257,"&lt;="&amp;$B282)</f>
        <v>4.3600000000000003</v>
      </c>
      <c r="FE282" s="4">
        <f>SUMIFS('Aceite Virgen'!FE$6:FE$257,'Aceite Virgen'!$A$6:$A$257,"&gt;="&amp;$A282,'Aceite Virgen'!$B$6:$B$257,"&lt;="&amp;$B282)</f>
        <v>0</v>
      </c>
      <c r="FI282" s="4">
        <f>SUMIFS('Aceite Virgen'!FI$6:FI$257,'Aceite Virgen'!$A$6:$A$257,"&gt;="&amp;$A282,'Aceite Virgen'!$B$6:$B$257,"&lt;="&amp;$B282)</f>
        <v>8.26</v>
      </c>
      <c r="FJ282" s="4">
        <f>SUMIFS('Aceite Virgen'!FJ$6:FJ$257,'Aceite Virgen'!$A$6:$A$257,"&gt;="&amp;$A282,'Aceite Virgen'!$B$6:$B$257,"&lt;="&amp;$B282)</f>
        <v>15.12</v>
      </c>
      <c r="FK282" s="4">
        <f>SUMIFS('Aceite Virgen'!FK$6:FK$257,'Aceite Virgen'!$A$6:$A$257,"&gt;="&amp;$A282,'Aceite Virgen'!$B$6:$B$257,"&lt;="&amp;$B282)</f>
        <v>6.08</v>
      </c>
      <c r="FL282" s="4">
        <f>SUMIFS('Aceite Virgen'!FL$6:FL$257,'Aceite Virgen'!$A$6:$A$257,"&gt;="&amp;$A282,'Aceite Virgen'!$B$6:$B$257,"&lt;="&amp;$B282)</f>
        <v>1.17</v>
      </c>
      <c r="FP282" s="4">
        <f>SUMIFS('Aceite Virgen'!FP$6:FP$257,'Aceite Virgen'!$A$6:$A$257,"&gt;="&amp;$A282,'Aceite Virgen'!$B$6:$B$257,"&lt;="&amp;$B282)</f>
        <v>3.52</v>
      </c>
      <c r="FQ282" s="4">
        <f>SUMIFS('Aceite Virgen'!FQ$6:FQ$257,'Aceite Virgen'!$A$6:$A$257,"&gt;="&amp;$A282,'Aceite Virgen'!$B$6:$B$257,"&lt;="&amp;$B282)</f>
        <v>15.19</v>
      </c>
      <c r="FR282" s="4">
        <f>SUMIFS('Aceite Virgen'!FR$6:FR$257,'Aceite Virgen'!$A$6:$A$257,"&gt;="&amp;$A282,'Aceite Virgen'!$B$6:$B$257,"&lt;="&amp;$B282)</f>
        <v>1.39</v>
      </c>
      <c r="FS282" s="4">
        <f>SUMIFS('Aceite Virgen'!FS$6:FS$257,'Aceite Virgen'!$A$6:$A$257,"&gt;="&amp;$A282,'Aceite Virgen'!$B$6:$B$257,"&lt;="&amp;$B282)</f>
        <v>1.05</v>
      </c>
      <c r="FW282" s="4">
        <f>SUMIFS('Aceite Virgen'!FW$6:FW$257,'Aceite Virgen'!$A$6:$A$257,"&gt;="&amp;$A282,'Aceite Virgen'!$B$6:$B$257,"&lt;="&amp;$B282)</f>
        <v>2.88</v>
      </c>
      <c r="FX282" s="4">
        <f>SUMIFS('Aceite Virgen'!FX$6:FX$257,'Aceite Virgen'!$A$6:$A$257,"&gt;="&amp;$A282,'Aceite Virgen'!$B$6:$B$257,"&lt;="&amp;$B282)</f>
        <v>9.9700000000000006</v>
      </c>
      <c r="FY282" s="4">
        <f>SUMIFS('Aceite Virgen'!FY$6:FY$257,'Aceite Virgen'!$A$6:$A$257,"&gt;="&amp;$A282,'Aceite Virgen'!$B$6:$B$257,"&lt;="&amp;$B282)</f>
        <v>1.69</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0.32</v>
      </c>
      <c r="GL282" s="4">
        <f>SUMIFS('Aceite Virgen'!GL$6:GL$257,'Aceite Virgen'!$A$6:$A$257,"&gt;="&amp;$A282,'Aceite Virgen'!$B$6:$B$257,"&lt;="&amp;$B282)</f>
        <v>1.61</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0.64</v>
      </c>
      <c r="HN282" s="4">
        <f>SUMIFS('Aceite Virgen'!HN$6:HN$257,'Aceite Virgen'!$A$6:$A$257,"&gt;="&amp;$A282,'Aceite Virgen'!$B$6:$B$257,"&lt;="&amp;$B282)</f>
        <v>2.5299999999999998</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0.45</v>
      </c>
      <c r="HU282" s="4">
        <f>SUMIFS('Aceite Virgen'!HU$6:HU$257,'Aceite Virgen'!$A$6:$A$257,"&gt;="&amp;$A282,'Aceite Virgen'!$B$6:$B$257,"&lt;="&amp;$B282)</f>
        <v>0</v>
      </c>
      <c r="HV282" s="4">
        <f>SUMIFS('Aceite Virgen'!HV$6:HV$257,'Aceite Virgen'!$A$6:$A$257,"&gt;="&amp;$A282,'Aceite Virgen'!$B$6:$B$257,"&lt;="&amp;$B282)</f>
        <v>0.68</v>
      </c>
      <c r="HW282" s="4">
        <f>SUMIFS('Aceite Virgen'!HW$6:HW$257,'Aceite Virgen'!$A$6:$A$257,"&gt;="&amp;$A282,'Aceite Virgen'!$B$6:$B$257,"&lt;="&amp;$B282)</f>
        <v>0</v>
      </c>
      <c r="IA282" s="4">
        <f>SUMIFS('Aceite Virgen'!IA$6:IA$257,'Aceite Virgen'!$A$6:$A$257,"&gt;="&amp;$A282,'Aceite Virgen'!$B$6:$B$257,"&lt;="&amp;$B282)</f>
        <v>0.17</v>
      </c>
      <c r="IB282" s="4">
        <f>SUMIFS('Aceite Virgen'!IB$6:IB$257,'Aceite Virgen'!$A$6:$A$257,"&gt;="&amp;$A282,'Aceite Virgen'!$B$6:$B$257,"&lt;="&amp;$B282)</f>
        <v>0.87</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0.19</v>
      </c>
      <c r="IP282" s="4">
        <f>SUMIFS('Aceite Virgen'!IP$6:IP$257,'Aceite Virgen'!$A$6:$A$257,"&gt;="&amp;$A282,'Aceite Virgen'!$B$6:$B$257,"&lt;="&amp;$B282)</f>
        <v>1.44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0.15</v>
      </c>
      <c r="KM282" s="4">
        <f>SUMIFS('Aceite Virgen'!KM$6:KM$257,'Aceite Virgen'!$A$6:$A$257,"&gt;="&amp;$A282,'Aceite Virgen'!$B$6:$B$257,"&lt;="&amp;$B282)</f>
        <v>1.0900000000000001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0.91</v>
      </c>
      <c r="KT282" s="4">
        <f>SUMIFS('Aceite Virgen'!KT$6:KT$257,'Aceite Virgen'!$A$6:$A$257,"&gt;="&amp;$A282,'Aceite Virgen'!$B$6:$B$257,"&lt;="&amp;$B282)</f>
        <v>3.64</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0.49</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0.34</v>
      </c>
      <c r="MQ282" s="4">
        <f>SUMIFS('Aceite Virgen'!MQ$6:MQ$257,'Aceite Virgen'!$A$6:$A$257,"&gt;="&amp;$A282,'Aceite Virgen'!$B$6:$B$257,"&lt;="&amp;$B282)</f>
        <v>0</v>
      </c>
      <c r="MR282" s="4">
        <f>SUMIFS('Aceite Virgen'!MR$6:MR$257,'Aceite Virgen'!$A$6:$A$257,"&gt;="&amp;$A282,'Aceite Virgen'!$B$6:$B$257,"&lt;="&amp;$B282)</f>
        <v>0.51</v>
      </c>
      <c r="MS282" s="4">
        <f>SUMIFS('Aceite Virgen'!MS$6:MS$257,'Aceite Virgen'!$A$6:$A$257,"&gt;="&amp;$A282,'Aceite Virgen'!$B$6:$B$257,"&lt;="&amp;$B282)</f>
        <v>0</v>
      </c>
      <c r="MW282" s="4">
        <f>SUMIFS('Aceite Virgen'!MW$6:MW$257,'Aceite Virgen'!$A$6:$A$257,"&gt;="&amp;$A282,'Aceite Virgen'!$B$6:$B$257,"&lt;="&amp;$B282)</f>
        <v>0.92999999999999994</v>
      </c>
      <c r="MX282" s="4">
        <f>SUMIFS('Aceite Virgen'!MX$6:MX$257,'Aceite Virgen'!$A$6:$A$257,"&gt;="&amp;$A282,'Aceite Virgen'!$B$6:$B$257,"&lt;="&amp;$B282)</f>
        <v>0</v>
      </c>
      <c r="MY282" s="4">
        <f>SUMIFS('Aceite Virgen'!MY$6:MY$257,'Aceite Virgen'!$A$6:$A$257,"&gt;="&amp;$A282,'Aceite Virgen'!$B$6:$B$257,"&lt;="&amp;$B282)</f>
        <v>0.62</v>
      </c>
      <c r="MZ282" s="4">
        <f>SUMIFS('Aceite Virgen'!MZ$6:MZ$257,'Aceite Virgen'!$A$6:$A$257,"&gt;="&amp;$A282,'Aceite Virgen'!$B$6:$B$257,"&lt;="&amp;$B282)</f>
        <v>0</v>
      </c>
      <c r="ND282" s="4">
        <f>SUMIFS('Aceite Virgen'!ND$6:ND$257,'Aceite Virgen'!$A$6:$A$257,"&gt;="&amp;$A282,'Aceite Virgen'!$B$6:$B$257,"&lt;="&amp;$B282)</f>
        <v>2.06</v>
      </c>
      <c r="NE282" s="4">
        <f>SUMIFS('Aceite Virgen'!NE$6:NE$257,'Aceite Virgen'!$A$6:$A$257,"&gt;="&amp;$A282,'Aceite Virgen'!$B$6:$B$257,"&lt;="&amp;$B282)</f>
        <v>1.33</v>
      </c>
      <c r="NF282" s="4">
        <f>SUMIFS('Aceite Virgen'!NF$6:NF$257,'Aceite Virgen'!$A$6:$A$257,"&gt;="&amp;$A282,'Aceite Virgen'!$B$6:$B$257,"&lt;="&amp;$B282)</f>
        <v>2.88</v>
      </c>
      <c r="NG282" s="4">
        <f>SUMIFS('Aceite Virgen'!NG$6:NG$257,'Aceite Virgen'!$A$6:$A$257,"&gt;="&amp;$A282,'Aceite Virgen'!$B$6:$B$257,"&lt;="&amp;$B282)</f>
        <v>0</v>
      </c>
      <c r="NK282" s="4">
        <f>SUMIFS('Aceite Virgen'!NK$6:NK$257,'Aceite Virgen'!$A$6:$A$257,"&gt;="&amp;$A282,'Aceite Virgen'!$B$6:$B$257,"&lt;="&amp;$B282)</f>
        <v>2.87</v>
      </c>
      <c r="NL282" s="4">
        <f>SUMIFS('Aceite Virgen'!NL$6:NL$257,'Aceite Virgen'!$A$6:$A$257,"&gt;="&amp;$A282,'Aceite Virgen'!$B$6:$B$257,"&lt;="&amp;$B282)</f>
        <v>4.92</v>
      </c>
      <c r="NM282" s="4">
        <f>SUMIFS('Aceite Virgen'!NM$6:NM$257,'Aceite Virgen'!$A$6:$A$257,"&gt;="&amp;$A282,'Aceite Virgen'!$B$6:$B$257,"&lt;="&amp;$B282)</f>
        <v>3.64</v>
      </c>
      <c r="NN282" s="4">
        <f>SUMIFS('Aceite Virgen'!NN$6:NN$257,'Aceite Virgen'!$A$6:$A$257,"&gt;="&amp;$A282,'Aceite Virgen'!$B$6:$B$257,"&lt;="&amp;$B282)</f>
        <v>0</v>
      </c>
      <c r="NR282" s="4">
        <f>SUMIFS('Aceite Virgen'!NR$6:NR$257,'Aceite Virgen'!$A$6:$A$257,"&gt;="&amp;$A282,'Aceite Virgen'!$B$6:$B$257,"&lt;="&amp;$B282)</f>
        <v>0.82</v>
      </c>
      <c r="NS282" s="4">
        <f>SUMIFS('Aceite Virgen'!NS$6:NS$257,'Aceite Virgen'!$A$6:$A$257,"&gt;="&amp;$A282,'Aceite Virgen'!$B$6:$B$257,"&lt;="&amp;$B282)</f>
        <v>2.8</v>
      </c>
      <c r="NT282" s="4">
        <f>SUMIFS('Aceite Virgen'!NT$6:NT$257,'Aceite Virgen'!$A$6:$A$257,"&gt;="&amp;$A282,'Aceite Virgen'!$B$6:$B$257,"&lt;="&amp;$B282)</f>
        <v>0.27</v>
      </c>
      <c r="NU282" s="4">
        <f>SUMIFS('Aceite Virgen'!NU$6:NU$257,'Aceite Virgen'!$A$6:$A$257,"&gt;="&amp;$A282,'Aceite Virgen'!$B$6:$B$257,"&lt;="&amp;$B282)</f>
        <v>0</v>
      </c>
      <c r="NY282" s="4">
        <f>SUMIFS('Aceite Virgen'!NY$6:NY$257,'Aceite Virgen'!$A$6:$A$257,"&gt;="&amp;$A282,'Aceite Virgen'!$B$6:$B$257,"&lt;="&amp;$B282)</f>
        <v>0.73</v>
      </c>
      <c r="NZ282" s="4">
        <f>SUMIFS('Aceite Virgen'!NZ$6:NZ$257,'Aceite Virgen'!$A$6:$A$257,"&gt;="&amp;$A282,'Aceite Virgen'!$B$6:$B$257,"&lt;="&amp;$B282)</f>
        <v>2.0699999999999998</v>
      </c>
      <c r="OA282" s="4">
        <f>SUMIFS('Aceite Virgen'!OA$6:OA$257,'Aceite Virgen'!$A$6:$A$257,"&gt;="&amp;$A282,'Aceite Virgen'!$B$6:$B$257,"&lt;="&amp;$B282)</f>
        <v>0.25</v>
      </c>
      <c r="OB282" s="4">
        <f>SUMIFS('Aceite Virgen'!OB$6:OB$257,'Aceite Virgen'!$A$6:$A$257,"&gt;="&amp;$A282,'Aceite Virgen'!$B$6:$B$257,"&lt;="&amp;$B282)</f>
        <v>1.03</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0.52</v>
      </c>
      <c r="ON282" s="4">
        <f>SUMIFS('Aceite Virgen'!ON$6:ON$257,'Aceite Virgen'!$A$6:$A$257,"&gt;="&amp;$A282,'Aceite Virgen'!$B$6:$B$257,"&lt;="&amp;$B282)</f>
        <v>0.69</v>
      </c>
      <c r="OO282" s="4">
        <f>SUMIFS('Aceite Virgen'!OO$6:OO$257,'Aceite Virgen'!$A$6:$A$257,"&gt;="&amp;$A282,'Aceite Virgen'!$B$6:$B$257,"&lt;="&amp;$B282)</f>
        <v>0</v>
      </c>
      <c r="OP282" s="4">
        <f>SUMIFS('Aceite Virgen'!OP$6:OP$257,'Aceite Virgen'!$A$6:$A$257,"&gt;="&amp;$A282,'Aceite Virgen'!$B$6:$B$257,"&lt;="&amp;$B282)</f>
        <v>2.42</v>
      </c>
      <c r="OT282" s="4">
        <f>SUMIFS('Aceite Virgen'!OT$6:OT$257,'Aceite Virgen'!$A$6:$A$257,"&gt;="&amp;$A282,'Aceite Virgen'!$B$6:$B$257,"&lt;="&amp;$B282)</f>
        <v>1.97</v>
      </c>
      <c r="OU282" s="4">
        <f>SUMIFS('Aceite Virgen'!OU$6:OU$257,'Aceite Virgen'!$A$6:$A$257,"&gt;="&amp;$A282,'Aceite Virgen'!$B$6:$B$257,"&lt;="&amp;$B282)</f>
        <v>0</v>
      </c>
      <c r="OV282" s="4">
        <f>SUMIFS('Aceite Virgen'!OV$6:OV$257,'Aceite Virgen'!$A$6:$A$257,"&gt;="&amp;$A282,'Aceite Virgen'!$B$6:$B$257,"&lt;="&amp;$B282)</f>
        <v>3.12</v>
      </c>
      <c r="OW282" s="4">
        <f>SUMIFS('Aceite Virgen'!OW$6:OW$257,'Aceite Virgen'!$A$6:$A$257,"&gt;="&amp;$A282,'Aceite Virgen'!$B$6:$B$257,"&lt;="&amp;$B282)</f>
        <v>0</v>
      </c>
      <c r="PA282" s="4">
        <f>SUMIFS('Aceite Virgen'!PA$6:PA$257,'Aceite Virgen'!$A$6:$A$257,"&gt;="&amp;$A282,'Aceite Virgen'!$B$6:$B$257,"&lt;="&amp;$B282)</f>
        <v>0.27</v>
      </c>
      <c r="PB282" s="4">
        <f>SUMIFS('Aceite Virgen'!PB$6:PB$257,'Aceite Virgen'!$A$6:$A$257,"&gt;="&amp;$A282,'Aceite Virgen'!$B$6:$B$257,"&lt;="&amp;$B282)</f>
        <v>1.34</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0.61</v>
      </c>
      <c r="PI282" s="4">
        <f>SUMIFS('Aceite Virgen'!PI$6:PI$257,'Aceite Virgen'!$A$6:$A$257,"&gt;="&amp;$A282,'Aceite Virgen'!$B$6:$B$257,"&lt;="&amp;$B282)</f>
        <v>0</v>
      </c>
      <c r="PJ282" s="4">
        <f>SUMIFS('Aceite Virgen'!PJ$6:PJ$257,'Aceite Virgen'!$A$6:$A$257,"&gt;="&amp;$A282,'Aceite Virgen'!$B$6:$B$257,"&lt;="&amp;$B282)</f>
        <v>0.41</v>
      </c>
      <c r="PK282" s="4">
        <f>SUMIFS('Aceite Virgen'!PK$6:PK$257,'Aceite Virgen'!$A$6:$A$257,"&gt;="&amp;$A282,'Aceite Virgen'!$B$6:$B$257,"&lt;="&amp;$B282)</f>
        <v>0</v>
      </c>
      <c r="PO282" s="4">
        <f>SUMIFS('Aceite Virgen'!PO$6:PO$257,'Aceite Virgen'!$A$6:$A$257,"&gt;="&amp;$A282,'Aceite Virgen'!$B$6:$B$257,"&lt;="&amp;$B282)</f>
        <v>0.25</v>
      </c>
      <c r="PP282" s="4">
        <f>SUMIFS('Aceite Virgen'!PP$6:PP$257,'Aceite Virgen'!$A$6:$A$257,"&gt;="&amp;$A282,'Aceite Virgen'!$B$6:$B$257,"&lt;="&amp;$B282)</f>
        <v>0</v>
      </c>
      <c r="PQ282" s="4">
        <f>SUMIFS('Aceite Virgen'!PQ$6:PQ$257,'Aceite Virgen'!$A$6:$A$257,"&gt;="&amp;$A282,'Aceite Virgen'!$B$6:$B$257,"&lt;="&amp;$B282)</f>
        <v>0.45</v>
      </c>
      <c r="PR282" s="4">
        <f>SUMIFS('Aceite Virgen'!PR$6:PR$257,'Aceite Virgen'!$A$6:$A$257,"&gt;="&amp;$A282,'Aceite Virgen'!$B$6:$B$257,"&lt;="&amp;$B282)</f>
        <v>0</v>
      </c>
      <c r="PV282" s="4">
        <f>SUMIFS('Aceite Virgen'!PV$6:PV$257,'Aceite Virgen'!$A$6:$A$257,"&gt;="&amp;$A282,'Aceite Virgen'!$B$6:$B$257,"&lt;="&amp;$B282)</f>
        <v>2.35</v>
      </c>
      <c r="PW282" s="4">
        <f>SUMIFS('Aceite Virgen'!PW$6:PW$257,'Aceite Virgen'!$A$6:$A$257,"&gt;="&amp;$A282,'Aceite Virgen'!$B$6:$B$257,"&lt;="&amp;$B282)</f>
        <v>0</v>
      </c>
      <c r="PX282" s="4">
        <f>SUMIFS('Aceite Virgen'!PX$6:PX$257,'Aceite Virgen'!$A$6:$A$257,"&gt;="&amp;$A282,'Aceite Virgen'!$B$6:$B$257,"&lt;="&amp;$B282)</f>
        <v>2.02</v>
      </c>
      <c r="PY282" s="4">
        <f>SUMIFS('Aceite Virgen'!PY$6:PY$257,'Aceite Virgen'!$A$6:$A$257,"&gt;="&amp;$A282,'Aceite Virgen'!$B$6:$B$257,"&lt;="&amp;$B282)</f>
        <v>5.24</v>
      </c>
      <c r="QC282" s="4">
        <f>SUMIFS('Aceite Virgen'!QC$6:QC$257,'Aceite Virgen'!$A$6:$A$257,"&gt;="&amp;$A282,'Aceite Virgen'!$B$6:$B$257,"&lt;="&amp;$B282)</f>
        <v>1.06</v>
      </c>
      <c r="QD282" s="4">
        <f>SUMIFS('Aceite Virgen'!QD$6:QD$257,'Aceite Virgen'!$A$6:$A$257,"&gt;="&amp;$A282,'Aceite Virgen'!$B$6:$B$257,"&lt;="&amp;$B282)</f>
        <v>0</v>
      </c>
      <c r="QE282" s="4">
        <f>SUMIFS('Aceite Virgen'!QE$6:QE$257,'Aceite Virgen'!$A$6:$A$257,"&gt;="&amp;$A282,'Aceite Virgen'!$B$6:$B$257,"&lt;="&amp;$B282)</f>
        <v>1.95</v>
      </c>
      <c r="QF282" s="4">
        <f>SUMIFS('Aceite Virgen'!QF$6:QF$257,'Aceite Virgen'!$A$6:$A$257,"&gt;="&amp;$A282,'Aceite Virgen'!$B$6:$B$257,"&lt;="&amp;$B282)</f>
        <v>0</v>
      </c>
    </row>
    <row r="283" spans="1:448" x14ac:dyDescent="0.25">
      <c r="A283" s="9">
        <f>'TAM Aceite Virgen'!B31</f>
        <v>5</v>
      </c>
      <c r="B283" s="9">
        <f>'TAM Aceite Virgen'!C31</f>
        <v>5.0999999999999996</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0.56000000000000005</v>
      </c>
      <c r="L283" s="4">
        <f>SUMIFS('Aceite Virgen'!L$6:L$257,'Aceite Virgen'!$A$6:$A$257,"&gt;="&amp;$A283,'Aceite Virgen'!$B$6:$B$257,"&lt;="&amp;$B283)</f>
        <v>0</v>
      </c>
      <c r="M283" s="4">
        <f>SUMIFS('Aceite Virgen'!M$6:M$257,'Aceite Virgen'!$A$6:$A$257,"&gt;="&amp;$A283,'Aceite Virgen'!$B$6:$B$257,"&lt;="&amp;$B283)</f>
        <v>0.73</v>
      </c>
      <c r="N283" s="4">
        <f>SUMIFS('Aceite Virgen'!N$6:N$257,'Aceite Virgen'!$A$6:$A$257,"&gt;="&amp;$A283,'Aceite Virgen'!$B$6:$B$257,"&lt;="&amp;$B283)</f>
        <v>0</v>
      </c>
      <c r="O283" s="9"/>
      <c r="P283" s="9"/>
      <c r="Q283" s="9"/>
      <c r="R283" s="4">
        <f>SUMIFS('Aceite Virgen'!R$6:R$257,'Aceite Virgen'!$A$6:$A$257,"&gt;="&amp;$A283,'Aceite Virgen'!$B$6:$B$257,"&lt;="&amp;$B283)</f>
        <v>0.38</v>
      </c>
      <c r="S283" s="4">
        <f>SUMIFS('Aceite Virgen'!S$6:S$257,'Aceite Virgen'!$A$6:$A$257,"&gt;="&amp;$A283,'Aceite Virgen'!$B$6:$B$257,"&lt;="&amp;$B283)</f>
        <v>0</v>
      </c>
      <c r="T283" s="4">
        <f>SUMIFS('Aceite Virgen'!T$6:T$257,'Aceite Virgen'!$A$6:$A$257,"&gt;="&amp;$A283,'Aceite Virgen'!$B$6:$B$257,"&lt;="&amp;$B283)</f>
        <v>0.53</v>
      </c>
      <c r="U283" s="4">
        <f>SUMIFS('Aceite Virgen'!U$6:U$257,'Aceite Virgen'!$A$6:$A$257,"&gt;="&amp;$A283,'Aceite Virgen'!$B$6:$B$257,"&lt;="&amp;$B283)</f>
        <v>0</v>
      </c>
      <c r="V283" s="9"/>
      <c r="W283" s="9"/>
      <c r="X283" s="9"/>
      <c r="Y283" s="4">
        <f>SUMIFS('Aceite Virgen'!Y$6:Y$257,'Aceite Virgen'!$A$6:$A$257,"&gt;="&amp;$A283,'Aceite Virgen'!$B$6:$B$257,"&lt;="&amp;$B283)</f>
        <v>0.71</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0.34</v>
      </c>
      <c r="AG283" s="4">
        <f>SUMIFS('Aceite Virgen'!AG$6:AG$257,'Aceite Virgen'!$A$6:$A$257,"&gt;="&amp;$A283,'Aceite Virgen'!$B$6:$B$257,"&lt;="&amp;$B283)</f>
        <v>0</v>
      </c>
      <c r="AH283" s="4">
        <f>SUMIFS('Aceite Virgen'!AH$6:AH$257,'Aceite Virgen'!$A$6:$A$257,"&gt;="&amp;$A283,'Aceite Virgen'!$B$6:$B$257,"&lt;="&amp;$B283)</f>
        <v>0.4</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0.28000000000000003</v>
      </c>
      <c r="BI283" s="4">
        <f>SUMIFS('Aceite Virgen'!BI$6:BI$257,'Aceite Virgen'!$A$6:$A$257,"&gt;="&amp;$A283,'Aceite Virgen'!$B$6:$B$257,"&lt;="&amp;$B283)</f>
        <v>0</v>
      </c>
      <c r="BJ283" s="4">
        <f>SUMIFS('Aceite Virgen'!BJ$6:BJ$257,'Aceite Virgen'!$A$6:$A$257,"&gt;="&amp;$A283,'Aceite Virgen'!$B$6:$B$257,"&lt;="&amp;$B283)</f>
        <v>0.32</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0.12</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7.0000000000000007E-2</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0.7</v>
      </c>
      <c r="DT283" s="4">
        <f>SUMIFS('Aceite Virgen'!DT$6:DT$257,'Aceite Virgen'!$A$6:$A$257,"&gt;="&amp;$A283,'Aceite Virgen'!$B$6:$B$257,"&lt;="&amp;$B283)</f>
        <v>0</v>
      </c>
      <c r="DU283" s="4">
        <f>SUMIFS('Aceite Virgen'!DU$6:DU$257,'Aceite Virgen'!$A$6:$A$257,"&gt;="&amp;$A283,'Aceite Virgen'!$B$6:$B$257,"&lt;="&amp;$B283)</f>
        <v>0.91</v>
      </c>
      <c r="DV283" s="4">
        <f>SUMIFS('Aceite Virgen'!DV$6:DV$257,'Aceite Virgen'!$A$6:$A$257,"&gt;="&amp;$A283,'Aceite Virgen'!$B$6:$B$257,"&lt;="&amp;$B283)</f>
        <v>0</v>
      </c>
      <c r="DZ283" s="4">
        <f>SUMIFS('Aceite Virgen'!DZ$6:DZ$257,'Aceite Virgen'!$A$6:$A$257,"&gt;="&amp;$A283,'Aceite Virgen'!$B$6:$B$257,"&lt;="&amp;$B283)</f>
        <v>0.08</v>
      </c>
      <c r="EA283" s="4">
        <f>SUMIFS('Aceite Virgen'!EA$6:EA$257,'Aceite Virgen'!$A$6:$A$257,"&gt;="&amp;$A283,'Aceite Virgen'!$B$6:$B$257,"&lt;="&amp;$B283)</f>
        <v>0</v>
      </c>
      <c r="EB283" s="4">
        <f>SUMIFS('Aceite Virgen'!EB$6:EB$257,'Aceite Virgen'!$A$6:$A$257,"&gt;="&amp;$A283,'Aceite Virgen'!$B$6:$B$257,"&lt;="&amp;$B283)</f>
        <v>0.1</v>
      </c>
      <c r="EC283" s="4">
        <f>SUMIFS('Aceite Virgen'!EC$6:EC$257,'Aceite Virgen'!$A$6:$A$257,"&gt;="&amp;$A283,'Aceite Virgen'!$B$6:$B$257,"&lt;="&amp;$B283)</f>
        <v>0</v>
      </c>
      <c r="EG283" s="4">
        <f>SUMIFS('Aceite Virgen'!EG$6:EG$257,'Aceite Virgen'!$A$6:$A$257,"&gt;="&amp;$A283,'Aceite Virgen'!$B$6:$B$257,"&lt;="&amp;$B283)</f>
        <v>0.93</v>
      </c>
      <c r="EH283" s="4">
        <f>SUMIFS('Aceite Virgen'!EH$6:EH$257,'Aceite Virgen'!$A$6:$A$257,"&gt;="&amp;$A283,'Aceite Virgen'!$B$6:$B$257,"&lt;="&amp;$B283)</f>
        <v>2.34</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0.34</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0.28999999999999998</v>
      </c>
      <c r="FX283" s="4">
        <f>SUMIFS('Aceite Virgen'!FX$6:FX$257,'Aceite Virgen'!$A$6:$A$257,"&gt;="&amp;$A283,'Aceite Virgen'!$B$6:$B$257,"&lt;="&amp;$B283)</f>
        <v>0</v>
      </c>
      <c r="FY283" s="4">
        <f>SUMIFS('Aceite Virgen'!FY$6:FY$257,'Aceite Virgen'!$A$6:$A$257,"&gt;="&amp;$A283,'Aceite Virgen'!$B$6:$B$257,"&lt;="&amp;$B283)</f>
        <v>0.4</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0.5</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0.74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0.56999999999999995</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0.56999999999999995</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0.9</v>
      </c>
      <c r="KT283" s="4">
        <f>SUMIFS('Aceite Virgen'!KT$6:KT$257,'Aceite Virgen'!$A$6:$A$257,"&gt;="&amp;$A283,'Aceite Virgen'!$B$6:$B$257,"&lt;="&amp;$B283)</f>
        <v>0</v>
      </c>
      <c r="KU283" s="4">
        <f>SUMIFS('Aceite Virgen'!KU$6:KU$257,'Aceite Virgen'!$A$6:$A$257,"&gt;="&amp;$A283,'Aceite Virgen'!$B$6:$B$257,"&lt;="&amp;$B283)</f>
        <v>1.43</v>
      </c>
      <c r="KV283" s="4">
        <f>SUMIFS('Aceite Virgen'!KV$6:KV$257,'Aceite Virgen'!$A$6:$A$257,"&gt;="&amp;$A283,'Aceite Virgen'!$B$6:$B$257,"&lt;="&amp;$B283)</f>
        <v>0</v>
      </c>
      <c r="KZ283" s="4">
        <f>SUMIFS('Aceite Virgen'!KZ$6:KZ$257,'Aceite Virgen'!$A$6:$A$257,"&gt;="&amp;$A283,'Aceite Virgen'!$B$6:$B$257,"&lt;="&amp;$B283)</f>
        <v>0.57999999999999996</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0.86</v>
      </c>
      <c r="LH283" s="4">
        <f>SUMIFS('Aceite Virgen'!LH$6:LH$257,'Aceite Virgen'!$A$6:$A$257,"&gt;="&amp;$A283,'Aceite Virgen'!$B$6:$B$257,"&lt;="&amp;$B283)</f>
        <v>0</v>
      </c>
      <c r="LI283" s="4">
        <f>SUMIFS('Aceite Virgen'!LI$6:LI$257,'Aceite Virgen'!$A$6:$A$257,"&gt;="&amp;$A283,'Aceite Virgen'!$B$6:$B$257,"&lt;="&amp;$B283)</f>
        <v>0.48</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0.18</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0.6</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0.63</v>
      </c>
      <c r="MQ283" s="4">
        <f>SUMIFS('Aceite Virgen'!MQ$6:MQ$257,'Aceite Virgen'!$A$6:$A$257,"&gt;="&amp;$A283,'Aceite Virgen'!$B$6:$B$257,"&lt;="&amp;$B283)</f>
        <v>3.93</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0.68</v>
      </c>
      <c r="MX283" s="4">
        <f>SUMIFS('Aceite Virgen'!MX$6:MX$257,'Aceite Virgen'!$A$6:$A$257,"&gt;="&amp;$A283,'Aceite Virgen'!$B$6:$B$257,"&lt;="&amp;$B283)</f>
        <v>2.5299999999999998</v>
      </c>
      <c r="MY283" s="4">
        <f>SUMIFS('Aceite Virgen'!MY$6:MY$257,'Aceite Virgen'!$A$6:$A$257,"&gt;="&amp;$A283,'Aceite Virgen'!$B$6:$B$257,"&lt;="&amp;$B283)</f>
        <v>0.28000000000000003</v>
      </c>
      <c r="MZ283" s="4">
        <f>SUMIFS('Aceite Virgen'!MZ$6:MZ$257,'Aceite Virgen'!$A$6:$A$257,"&gt;="&amp;$A283,'Aceite Virgen'!$B$6:$B$257,"&lt;="&amp;$B283)</f>
        <v>0</v>
      </c>
      <c r="ND283" s="4">
        <f>SUMIFS('Aceite Virgen'!ND$6:ND$257,'Aceite Virgen'!$A$6:$A$257,"&gt;="&amp;$A283,'Aceite Virgen'!$B$6:$B$257,"&lt;="&amp;$B283)</f>
        <v>0.93</v>
      </c>
      <c r="NE283" s="4">
        <f>SUMIFS('Aceite Virgen'!NE$6:NE$257,'Aceite Virgen'!$A$6:$A$257,"&gt;="&amp;$A283,'Aceite Virgen'!$B$6:$B$257,"&lt;="&amp;$B283)</f>
        <v>5.82</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0.14000000000000001</v>
      </c>
      <c r="NZ283" s="4">
        <f>SUMIFS('Aceite Virgen'!NZ$6:NZ$257,'Aceite Virgen'!$A$6:$A$257,"&gt;="&amp;$A283,'Aceite Virgen'!$B$6:$B$257,"&lt;="&amp;$B283)</f>
        <v>0</v>
      </c>
      <c r="OA283" s="4">
        <f>SUMIFS('Aceite Virgen'!OA$6:OA$257,'Aceite Virgen'!$A$6:$A$257,"&gt;="&amp;$A283,'Aceite Virgen'!$B$6:$B$257,"&lt;="&amp;$B283)</f>
        <v>0.26</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0.42</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row>
    <row r="284" spans="1:448" x14ac:dyDescent="0.25">
      <c r="A284" s="9">
        <f>'TAM Aceite Virgen'!B32</f>
        <v>5.0999999999999996</v>
      </c>
      <c r="B284" s="9">
        <f>'TAM Aceite Virgen'!C32</f>
        <v>5.2</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0.48</v>
      </c>
      <c r="L284" s="4">
        <f>SUMIFS('Aceite Virgen'!L$6:L$257,'Aceite Virgen'!$A$6:$A$257,"&gt;="&amp;$A284,'Aceite Virgen'!$B$6:$B$257,"&lt;="&amp;$B284)</f>
        <v>0</v>
      </c>
      <c r="M284" s="4">
        <f>SUMIFS('Aceite Virgen'!M$6:M$257,'Aceite Virgen'!$A$6:$A$257,"&gt;="&amp;$A284,'Aceite Virgen'!$B$6:$B$257,"&lt;="&amp;$B284)</f>
        <v>0.63</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1.1299999999999999</v>
      </c>
      <c r="Z284" s="4">
        <f>SUMIFS('Aceite Virgen'!Z$6:Z$257,'Aceite Virgen'!$A$6:$A$257,"&gt;="&amp;$A284,'Aceite Virgen'!$B$6:$B$257,"&lt;="&amp;$B284)</f>
        <v>0</v>
      </c>
      <c r="AA284" s="4">
        <f>SUMIFS('Aceite Virgen'!AA$6:AA$257,'Aceite Virgen'!$A$6:$A$257,"&gt;="&amp;$A284,'Aceite Virgen'!$B$6:$B$257,"&lt;="&amp;$B284)</f>
        <v>1.66</v>
      </c>
      <c r="AB284" s="4">
        <f>SUMIFS('Aceite Virgen'!AB$6:AB$257,'Aceite Virgen'!$A$6:$A$257,"&gt;="&amp;$A284,'Aceite Virgen'!$B$6:$B$257,"&lt;="&amp;$B284)</f>
        <v>0</v>
      </c>
      <c r="AC284" s="9"/>
      <c r="AD284" s="9"/>
      <c r="AE284" s="9"/>
      <c r="AF284" s="4">
        <f>SUMIFS('Aceite Virgen'!AF$6:AF$257,'Aceite Virgen'!$A$6:$A$257,"&gt;="&amp;$A284,'Aceite Virgen'!$B$6:$B$257,"&lt;="&amp;$B284)</f>
        <v>0.16</v>
      </c>
      <c r="AG284" s="4">
        <f>SUMIFS('Aceite Virgen'!AG$6:AG$257,'Aceite Virgen'!$A$6:$A$257,"&gt;="&amp;$A284,'Aceite Virgen'!$B$6:$B$257,"&lt;="&amp;$B284)</f>
        <v>0</v>
      </c>
      <c r="AH284" s="4">
        <f>SUMIFS('Aceite Virgen'!AH$6:AH$257,'Aceite Virgen'!$A$6:$A$257,"&gt;="&amp;$A284,'Aceite Virgen'!$B$6:$B$257,"&lt;="&amp;$B284)</f>
        <v>0.18</v>
      </c>
      <c r="AI284" s="4">
        <f>SUMIFS('Aceite Virgen'!AI$6:AI$257,'Aceite Virgen'!$A$6:$A$257,"&gt;="&amp;$A284,'Aceite Virgen'!$B$6:$B$257,"&lt;="&amp;$B284)</f>
        <v>0</v>
      </c>
      <c r="AJ284" s="9"/>
      <c r="AK284" s="9"/>
      <c r="AL284" s="9"/>
      <c r="AM284" s="4">
        <f>SUMIFS('Aceite Virgen'!AM$6:AM$257,'Aceite Virgen'!$A$6:$A$257,"&gt;="&amp;$A284,'Aceite Virgen'!$B$6:$B$257,"&lt;="&amp;$B284)</f>
        <v>0.1</v>
      </c>
      <c r="AN284" s="4">
        <f>SUMIFS('Aceite Virgen'!AN$6:AN$257,'Aceite Virgen'!$A$6:$A$257,"&gt;="&amp;$A284,'Aceite Virgen'!$B$6:$B$257,"&lt;="&amp;$B284)</f>
        <v>0</v>
      </c>
      <c r="AO284" s="4">
        <f>SUMIFS('Aceite Virgen'!AO$6:AO$257,'Aceite Virgen'!$A$6:$A$257,"&gt;="&amp;$A284,'Aceite Virgen'!$B$6:$B$257,"&lt;="&amp;$B284)</f>
        <v>0.12</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0.49</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12.81</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0.48</v>
      </c>
      <c r="FJ284" s="4">
        <f>SUMIFS('Aceite Virgen'!FJ$6:FJ$257,'Aceite Virgen'!$A$6:$A$257,"&gt;="&amp;$A284,'Aceite Virgen'!$B$6:$B$257,"&lt;="&amp;$B284)</f>
        <v>2.31</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0.21</v>
      </c>
      <c r="FQ284" s="4">
        <f>SUMIFS('Aceite Virgen'!FQ$6:FQ$257,'Aceite Virgen'!$A$6:$A$257,"&gt;="&amp;$A284,'Aceite Virgen'!$B$6:$B$257,"&lt;="&amp;$B284)</f>
        <v>0</v>
      </c>
      <c r="FR284" s="4">
        <f>SUMIFS('Aceite Virgen'!FR$6:FR$257,'Aceite Virgen'!$A$6:$A$257,"&gt;="&amp;$A284,'Aceite Virgen'!$B$6:$B$257,"&lt;="&amp;$B284)</f>
        <v>0.31</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0.16</v>
      </c>
      <c r="ON284" s="4">
        <f>SUMIFS('Aceite Virgen'!ON$6:ON$257,'Aceite Virgen'!$A$6:$A$257,"&gt;="&amp;$A284,'Aceite Virgen'!$B$6:$B$257,"&lt;="&amp;$B284)</f>
        <v>0</v>
      </c>
      <c r="OO284" s="4">
        <f>SUMIFS('Aceite Virgen'!OO$6:OO$257,'Aceite Virgen'!$A$6:$A$257,"&gt;="&amp;$A284,'Aceite Virgen'!$B$6:$B$257,"&lt;="&amp;$B284)</f>
        <v>0.26</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0.18</v>
      </c>
      <c r="PI284" s="4">
        <f>SUMIFS('Aceite Virgen'!PI$6:PI$257,'Aceite Virgen'!$A$6:$A$257,"&gt;="&amp;$A284,'Aceite Virgen'!$B$6:$B$257,"&lt;="&amp;$B284)</f>
        <v>0</v>
      </c>
      <c r="PJ284" s="4">
        <f>SUMIFS('Aceite Virgen'!PJ$6:PJ$257,'Aceite Virgen'!$A$6:$A$257,"&gt;="&amp;$A284,'Aceite Virgen'!$B$6:$B$257,"&lt;="&amp;$B284)</f>
        <v>0.33</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0.26</v>
      </c>
      <c r="QD284" s="4">
        <f>SUMIFS('Aceite Virgen'!QD$6:QD$257,'Aceite Virgen'!$A$6:$A$257,"&gt;="&amp;$A284,'Aceite Virgen'!$B$6:$B$257,"&lt;="&amp;$B284)</f>
        <v>1.26</v>
      </c>
      <c r="QE284" s="4">
        <f>SUMIFS('Aceite Virgen'!QE$6:QE$257,'Aceite Virgen'!$A$6:$A$257,"&gt;="&amp;$A284,'Aceite Virgen'!$B$6:$B$257,"&lt;="&amp;$B284)</f>
        <v>0</v>
      </c>
      <c r="QF284" s="4">
        <f>SUMIFS('Aceite Virgen'!QF$6:QF$257,'Aceite Virgen'!$A$6:$A$257,"&gt;="&amp;$A284,'Aceite Virgen'!$B$6:$B$257,"&lt;="&amp;$B284)</f>
        <v>0</v>
      </c>
    </row>
    <row r="285" spans="1:448" x14ac:dyDescent="0.25">
      <c r="A285" s="9">
        <f>'TAM Aceite Virgen'!B33</f>
        <v>5.2</v>
      </c>
      <c r="B285" s="9">
        <f>'TAM Aceite Virgen'!C33</f>
        <v>0</v>
      </c>
      <c r="C285" s="9"/>
      <c r="D285" s="4">
        <f>SUMIF('Aceite Virgen'!$A$6:$A$257,"&gt;="&amp;$A285,'Aceite Virgen'!D$6:D$257)</f>
        <v>5.29</v>
      </c>
      <c r="E285" s="4">
        <f>SUMIF('Aceite Virgen'!$A$6:$A$257,"&gt;="&amp;$A285,'Aceite Virgen'!E$6:E$257)</f>
        <v>15.41</v>
      </c>
      <c r="F285" s="4">
        <f>SUMIF('Aceite Virgen'!$A$6:$A$257,"&gt;="&amp;$A285,'Aceite Virgen'!F$6:F$257)</f>
        <v>2.0300000000000002</v>
      </c>
      <c r="G285" s="4">
        <f>SUMIF('Aceite Virgen'!$A$6:$A$257,"&gt;="&amp;$A285,'Aceite Virgen'!G$6:G$257)</f>
        <v>11.490000000000002</v>
      </c>
      <c r="H285" s="9"/>
      <c r="I285" s="9"/>
      <c r="J285" s="9"/>
      <c r="K285" s="4">
        <f>SUMIF('Aceite Virgen'!$A$6:$A$257,"&gt;="&amp;$A285,'Aceite Virgen'!K$6:K$257)</f>
        <v>9.35</v>
      </c>
      <c r="L285" s="4">
        <f>SUMIF('Aceite Virgen'!$A$6:$A$257,"&gt;="&amp;$A285,'Aceite Virgen'!L$6:L$257)</f>
        <v>36.380000000000003</v>
      </c>
      <c r="M285" s="4">
        <f>SUMIF('Aceite Virgen'!$A$6:$A$257,"&gt;="&amp;$A285,'Aceite Virgen'!M$6:M$257)</f>
        <v>2.85</v>
      </c>
      <c r="N285" s="4">
        <f>SUMIF('Aceite Virgen'!$A$6:$A$257,"&gt;="&amp;$A285,'Aceite Virgen'!N$6:N$257)</f>
        <v>6.68</v>
      </c>
      <c r="O285" s="9"/>
      <c r="P285" s="9"/>
      <c r="Q285" s="9"/>
      <c r="R285" s="4">
        <f>SUMIF('Aceite Virgen'!$A$6:$A$257,"&gt;="&amp;$A285,'Aceite Virgen'!R$6:R$257)</f>
        <v>10.979999999999999</v>
      </c>
      <c r="S285" s="4">
        <f>SUMIF('Aceite Virgen'!$A$6:$A$257,"&gt;="&amp;$A285,'Aceite Virgen'!S$6:S$257)</f>
        <v>32.909999999999997</v>
      </c>
      <c r="T285" s="4">
        <f>SUMIF('Aceite Virgen'!$A$6:$A$257,"&gt;="&amp;$A285,'Aceite Virgen'!T$6:T$257)</f>
        <v>6.06</v>
      </c>
      <c r="U285" s="4">
        <f>SUMIF('Aceite Virgen'!$A$6:$A$257,"&gt;="&amp;$A285,'Aceite Virgen'!U$6:U$257)</f>
        <v>4.5</v>
      </c>
      <c r="V285" s="9"/>
      <c r="W285" s="9"/>
      <c r="X285" s="9"/>
      <c r="Y285" s="4">
        <f>SUMIF('Aceite Virgen'!$A$6:$A$257,"&gt;="&amp;$A285,'Aceite Virgen'!Y$6:Y$257)</f>
        <v>5</v>
      </c>
      <c r="Z285" s="4">
        <f>SUMIF('Aceite Virgen'!$A$6:$A$257,"&gt;="&amp;$A285,'Aceite Virgen'!Z$6:Z$257)</f>
        <v>10.71</v>
      </c>
      <c r="AA285" s="4">
        <f>SUMIF('Aceite Virgen'!$A$6:$A$257,"&gt;="&amp;$A285,'Aceite Virgen'!AA$6:AA$257)</f>
        <v>3.32</v>
      </c>
      <c r="AB285" s="4">
        <f>SUMIF('Aceite Virgen'!$A$6:$A$257,"&gt;="&amp;$A285,'Aceite Virgen'!AB$6:AB$257)</f>
        <v>1.39</v>
      </c>
      <c r="AC285" s="9"/>
      <c r="AD285" s="9"/>
      <c r="AE285" s="9"/>
      <c r="AF285" s="4">
        <f>SUMIF('Aceite Virgen'!$A$6:$A$257,"&gt;="&amp;$A285,'Aceite Virgen'!AF$6:AF$257)</f>
        <v>4.0600000000000005</v>
      </c>
      <c r="AG285" s="4">
        <f>SUMIF('Aceite Virgen'!$A$6:$A$257,"&gt;="&amp;$A285,'Aceite Virgen'!AG$6:AG$257)</f>
        <v>26.93</v>
      </c>
      <c r="AH285" s="4">
        <f>SUMIF('Aceite Virgen'!$A$6:$A$257,"&gt;="&amp;$A285,'Aceite Virgen'!AH$6:AH$257)</f>
        <v>1.5</v>
      </c>
      <c r="AI285" s="4">
        <f>SUMIF('Aceite Virgen'!$A$6:$A$257,"&gt;="&amp;$A285,'Aceite Virgen'!AI$6:AI$257)</f>
        <v>0</v>
      </c>
      <c r="AJ285" s="9"/>
      <c r="AK285" s="9"/>
      <c r="AL285" s="9"/>
      <c r="AM285" s="4">
        <f>SUMIF('Aceite Virgen'!$A$6:$A$257,"&gt;="&amp;$A285,'Aceite Virgen'!AM$6:AM$257)</f>
        <v>6.75</v>
      </c>
      <c r="AN285" s="4">
        <f>SUMIF('Aceite Virgen'!$A$6:$A$257,"&gt;="&amp;$A285,'Aceite Virgen'!AN$6:AN$257)</f>
        <v>17.21</v>
      </c>
      <c r="AO285" s="4">
        <f>SUMIF('Aceite Virgen'!$A$6:$A$257,"&gt;="&amp;$A285,'Aceite Virgen'!AO$6:AO$257)</f>
        <v>4.66</v>
      </c>
      <c r="AP285" s="4">
        <f>SUMIF('Aceite Virgen'!$A$6:$A$257,"&gt;="&amp;$A285,'Aceite Virgen'!AP$6:AP$257)</f>
        <v>3.19</v>
      </c>
      <c r="AQ285" s="9"/>
      <c r="AR285" s="9"/>
      <c r="AT285" s="4">
        <f>SUMIF('Aceite Virgen'!$A$6:$A$257,"&gt;="&amp;$A285,'Aceite Virgen'!AT$6:AT$257)</f>
        <v>6.18</v>
      </c>
      <c r="AU285" s="4">
        <f>SUMIF('Aceite Virgen'!$A$6:$A$257,"&gt;="&amp;$A285,'Aceite Virgen'!AU$6:AU$257)</f>
        <v>25.72</v>
      </c>
      <c r="AV285" s="4">
        <f>SUMIF('Aceite Virgen'!$A$6:$A$257,"&gt;="&amp;$A285,'Aceite Virgen'!AV$6:AV$257)</f>
        <v>2.2400000000000002</v>
      </c>
      <c r="AW285" s="4">
        <f>SUMIF('Aceite Virgen'!$A$6:$A$257,"&gt;="&amp;$A285,'Aceite Virgen'!AW$6:AW$257)</f>
        <v>5.78</v>
      </c>
      <c r="BA285" s="4">
        <f>SUMIF('Aceite Virgen'!$A$6:$A$257,"&gt;="&amp;$A285,'Aceite Virgen'!BA$6:BA$257)</f>
        <v>3.75</v>
      </c>
      <c r="BB285" s="4">
        <f>SUMIF('Aceite Virgen'!$A$6:$A$257,"&gt;="&amp;$A285,'Aceite Virgen'!BB$6:BB$257)</f>
        <v>12.569999999999999</v>
      </c>
      <c r="BC285" s="4">
        <f>SUMIF('Aceite Virgen'!$A$6:$A$257,"&gt;="&amp;$A285,'Aceite Virgen'!BC$6:BC$257)</f>
        <v>1.81</v>
      </c>
      <c r="BD285" s="4">
        <f>SUMIF('Aceite Virgen'!$A$6:$A$257,"&gt;="&amp;$A285,'Aceite Virgen'!BD$6:BD$257)</f>
        <v>1.92</v>
      </c>
      <c r="BH285" s="4">
        <f>SUMIF('Aceite Virgen'!$A$6:$A$257,"&gt;="&amp;$A285,'Aceite Virgen'!BH$6:BH$257)</f>
        <v>4.7699999999999996</v>
      </c>
      <c r="BI285" s="4">
        <f>SUMIF('Aceite Virgen'!$A$6:$A$257,"&gt;="&amp;$A285,'Aceite Virgen'!BI$6:BI$257)</f>
        <v>27.600000000000005</v>
      </c>
      <c r="BJ285" s="4">
        <f>SUMIF('Aceite Virgen'!$A$6:$A$257,"&gt;="&amp;$A285,'Aceite Virgen'!BJ$6:BJ$257)</f>
        <v>2.8200000000000003</v>
      </c>
      <c r="BK285" s="4">
        <f>SUMIF('Aceite Virgen'!$A$6:$A$257,"&gt;="&amp;$A285,'Aceite Virgen'!BK$6:BK$257)</f>
        <v>2.1</v>
      </c>
      <c r="BO285" s="4">
        <f>SUMIF('Aceite Virgen'!$A$6:$A$257,"&gt;="&amp;$A285,'Aceite Virgen'!BO$6:BO$257)</f>
        <v>4.8499999999999996</v>
      </c>
      <c r="BP285" s="4">
        <f>SUMIF('Aceite Virgen'!$A$6:$A$257,"&gt;="&amp;$A285,'Aceite Virgen'!BP$6:BP$257)</f>
        <v>7.92</v>
      </c>
      <c r="BQ285" s="4">
        <f>SUMIF('Aceite Virgen'!$A$6:$A$257,"&gt;="&amp;$A285,'Aceite Virgen'!BQ$6:BQ$257)</f>
        <v>2.96</v>
      </c>
      <c r="BR285" s="4">
        <f>SUMIF('Aceite Virgen'!$A$6:$A$257,"&gt;="&amp;$A285,'Aceite Virgen'!BR$6:BR$257)</f>
        <v>6.58</v>
      </c>
      <c r="BV285" s="4">
        <f>SUMIF('Aceite Virgen'!$A$6:$A$257,"&gt;="&amp;$A285,'Aceite Virgen'!BV$6:BV$257)</f>
        <v>5.24</v>
      </c>
      <c r="BW285" s="4">
        <f>SUMIF('Aceite Virgen'!$A$6:$A$257,"&gt;="&amp;$A285,'Aceite Virgen'!BW$6:BW$257)</f>
        <v>14.299999999999999</v>
      </c>
      <c r="BX285" s="4">
        <f>SUMIF('Aceite Virgen'!$A$6:$A$257,"&gt;="&amp;$A285,'Aceite Virgen'!BX$6:BX$257)</f>
        <v>3.46</v>
      </c>
      <c r="BY285" s="4">
        <f>SUMIF('Aceite Virgen'!$A$6:$A$257,"&gt;="&amp;$A285,'Aceite Virgen'!BY$6:BY$257)</f>
        <v>6.83</v>
      </c>
      <c r="CC285" s="4">
        <f>SUMIF('Aceite Virgen'!$A$6:$A$257,"&gt;="&amp;$A285,'Aceite Virgen'!CC$6:CC$257)</f>
        <v>6</v>
      </c>
      <c r="CD285" s="4">
        <f>SUMIF('Aceite Virgen'!$A$6:$A$257,"&gt;="&amp;$A285,'Aceite Virgen'!CD$6:CD$257)</f>
        <v>17.29</v>
      </c>
      <c r="CE285" s="4">
        <f>SUMIF('Aceite Virgen'!$A$6:$A$257,"&gt;="&amp;$A285,'Aceite Virgen'!CE$6:CE$257)</f>
        <v>3.3299999999999996</v>
      </c>
      <c r="CF285" s="4">
        <f>SUMIF('Aceite Virgen'!$A$6:$A$257,"&gt;="&amp;$A285,'Aceite Virgen'!CF$6:CF$257)</f>
        <v>9</v>
      </c>
      <c r="CJ285" s="4">
        <f>SUMIF('Aceite Virgen'!$A$6:$A$257,"&gt;="&amp;$A285,'Aceite Virgen'!CJ$6:CJ$257)</f>
        <v>6.26</v>
      </c>
      <c r="CK285" s="4">
        <f>SUMIF('Aceite Virgen'!$A$6:$A$257,"&gt;="&amp;$A285,'Aceite Virgen'!CK$6:CK$257)</f>
        <v>16</v>
      </c>
      <c r="CL285" s="4">
        <f>SUMIF('Aceite Virgen'!$A$6:$A$257,"&gt;="&amp;$A285,'Aceite Virgen'!CL$6:CL$257)</f>
        <v>3.74</v>
      </c>
      <c r="CM285" s="4">
        <f>SUMIF('Aceite Virgen'!$A$6:$A$257,"&gt;="&amp;$A285,'Aceite Virgen'!CM$6:CM$257)</f>
        <v>1.21</v>
      </c>
      <c r="CQ285" s="4">
        <f>SUMIF('Aceite Virgen'!$A$6:$A$257,"&gt;="&amp;$A285,'Aceite Virgen'!CQ$6:CQ$257)</f>
        <v>9.1</v>
      </c>
      <c r="CR285" s="4">
        <f>SUMIF('Aceite Virgen'!$A$6:$A$257,"&gt;="&amp;$A285,'Aceite Virgen'!CR$6:CR$257)</f>
        <v>34.49</v>
      </c>
      <c r="CS285" s="4">
        <f>SUMIF('Aceite Virgen'!$A$6:$A$257,"&gt;="&amp;$A285,'Aceite Virgen'!CS$6:CS$257)</f>
        <v>4.839999999999999</v>
      </c>
      <c r="CT285" s="4">
        <f>SUMIF('Aceite Virgen'!$A$6:$A$257,"&gt;="&amp;$A285,'Aceite Virgen'!CT$6:CT$257)</f>
        <v>0</v>
      </c>
      <c r="CX285" s="4">
        <f>SUMIF('Aceite Virgen'!$A$6:$A$257,"&gt;="&amp;$A285,'Aceite Virgen'!CX$6:CX$257)</f>
        <v>9.68</v>
      </c>
      <c r="CY285" s="4">
        <f>SUMIF('Aceite Virgen'!$A$6:$A$257,"&gt;="&amp;$A285,'Aceite Virgen'!CY$6:CY$257)</f>
        <v>26.58</v>
      </c>
      <c r="CZ285" s="4">
        <f>SUMIF('Aceite Virgen'!$A$6:$A$257,"&gt;="&amp;$A285,'Aceite Virgen'!CZ$6:CZ$257)</f>
        <v>4.74</v>
      </c>
      <c r="DA285" s="4">
        <f>SUMIF('Aceite Virgen'!$A$6:$A$257,"&gt;="&amp;$A285,'Aceite Virgen'!DA$6:DA$257)</f>
        <v>6.62</v>
      </c>
      <c r="DE285" s="4">
        <f>SUMIF('Aceite Virgen'!$A$6:$A$257,"&gt;="&amp;$A285,'Aceite Virgen'!DE$6:DE$257)</f>
        <v>6.8899999999999988</v>
      </c>
      <c r="DF285" s="4">
        <f>SUMIF('Aceite Virgen'!$A$6:$A$257,"&gt;="&amp;$A285,'Aceite Virgen'!DF$6:DF$257)</f>
        <v>13.3</v>
      </c>
      <c r="DG285" s="4">
        <f>SUMIF('Aceite Virgen'!$A$6:$A$257,"&gt;="&amp;$A285,'Aceite Virgen'!DG$6:DG$257)</f>
        <v>2.58</v>
      </c>
      <c r="DH285" s="4">
        <f>SUMIF('Aceite Virgen'!$A$6:$A$257,"&gt;="&amp;$A285,'Aceite Virgen'!DH$6:DH$257)</f>
        <v>4.92</v>
      </c>
      <c r="DL285" s="4">
        <f>SUMIF('Aceite Virgen'!$A$6:$A$257,"&gt;="&amp;$A285,'Aceite Virgen'!DL$6:DL$257)</f>
        <v>4.76</v>
      </c>
      <c r="DM285" s="4">
        <f>SUMIF('Aceite Virgen'!$A$6:$A$257,"&gt;="&amp;$A285,'Aceite Virgen'!DM$6:DM$257)</f>
        <v>12.59</v>
      </c>
      <c r="DN285" s="4">
        <f>SUMIF('Aceite Virgen'!$A$6:$A$257,"&gt;="&amp;$A285,'Aceite Virgen'!DN$6:DN$257)</f>
        <v>2.2600000000000002</v>
      </c>
      <c r="DO285" s="4">
        <f>SUMIF('Aceite Virgen'!$A$6:$A$257,"&gt;="&amp;$A285,'Aceite Virgen'!DO$6:DO$257)</f>
        <v>1.52</v>
      </c>
      <c r="DS285" s="4">
        <f>SUMIF('Aceite Virgen'!$A$6:$A$257,"&gt;="&amp;$A285,'Aceite Virgen'!DS$6:DS$257)</f>
        <v>2.6100000000000003</v>
      </c>
      <c r="DT285" s="4">
        <f>SUMIF('Aceite Virgen'!$A$6:$A$257,"&gt;="&amp;$A285,'Aceite Virgen'!DT$6:DT$257)</f>
        <v>2.29</v>
      </c>
      <c r="DU285" s="4">
        <f>SUMIF('Aceite Virgen'!$A$6:$A$257,"&gt;="&amp;$A285,'Aceite Virgen'!DU$6:DU$257)</f>
        <v>0.84000000000000008</v>
      </c>
      <c r="DV285" s="4">
        <f>SUMIF('Aceite Virgen'!$A$6:$A$257,"&gt;="&amp;$A285,'Aceite Virgen'!DV$6:DV$257)</f>
        <v>2.5499999999999998</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4.6800000000000006</v>
      </c>
      <c r="EH285" s="4">
        <f>SUMIF('Aceite Virgen'!$A$6:$A$257,"&gt;="&amp;$A285,'Aceite Virgen'!EH$6:EH$257)</f>
        <v>15.87</v>
      </c>
      <c r="EI285" s="4">
        <f>SUMIF('Aceite Virgen'!$A$6:$A$257,"&gt;="&amp;$A285,'Aceite Virgen'!EI$6:EI$257)</f>
        <v>0.79999999999999993</v>
      </c>
      <c r="EJ285" s="4">
        <f>SUMIF('Aceite Virgen'!$A$6:$A$257,"&gt;="&amp;$A285,'Aceite Virgen'!EJ$6:EJ$257)</f>
        <v>2.5499999999999998</v>
      </c>
      <c r="EN285" s="4">
        <f>SUMIF('Aceite Virgen'!$A$6:$A$257,"&gt;="&amp;$A285,'Aceite Virgen'!EN$6:EN$257)</f>
        <v>3.45</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3.16</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1.42</v>
      </c>
      <c r="FJ285" s="4">
        <f>SUMIF('Aceite Virgen'!$A$6:$A$257,"&gt;="&amp;$A285,'Aceite Virgen'!FJ$6:FJ$257)</f>
        <v>0</v>
      </c>
      <c r="FK285" s="4">
        <f>SUMIF('Aceite Virgen'!$A$6:$A$257,"&gt;="&amp;$A285,'Aceite Virgen'!FK$6:FK$257)</f>
        <v>0.83000000000000007</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0.85</v>
      </c>
      <c r="GE285" s="4">
        <f>SUMIF('Aceite Virgen'!$A$6:$A$257,"&gt;="&amp;$A285,'Aceite Virgen'!GE$6:GE$257)</f>
        <v>0</v>
      </c>
      <c r="GF285" s="4">
        <f>SUMIF('Aceite Virgen'!$A$6:$A$257,"&gt;="&amp;$A285,'Aceite Virgen'!GF$6:GF$257)</f>
        <v>0.54</v>
      </c>
      <c r="GG285" s="4">
        <f>SUMIF('Aceite Virgen'!$A$6:$A$257,"&gt;="&amp;$A285,'Aceite Virgen'!GG$6:GG$257)</f>
        <v>0</v>
      </c>
      <c r="GK285" s="4">
        <f>SUMIF('Aceite Virgen'!$A$6:$A$257,"&gt;="&amp;$A285,'Aceite Virgen'!GK$6:GK$257)</f>
        <v>1.63</v>
      </c>
      <c r="GL285" s="4">
        <f>SUMIF('Aceite Virgen'!$A$6:$A$257,"&gt;="&amp;$A285,'Aceite Virgen'!GL$6:GL$257)</f>
        <v>0.75</v>
      </c>
      <c r="GM285" s="4">
        <f>SUMIF('Aceite Virgen'!$A$6:$A$257,"&gt;="&amp;$A285,'Aceite Virgen'!GM$6:GM$257)</f>
        <v>1.3</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2.4300000000000002</v>
      </c>
      <c r="GZ285" s="4">
        <f>SUMIF('Aceite Virgen'!$A$6:$A$257,"&gt;="&amp;$A285,'Aceite Virgen'!GZ$6:GZ$257)</f>
        <v>0</v>
      </c>
      <c r="HA285" s="4">
        <f>SUMIF('Aceite Virgen'!$A$6:$A$257,"&gt;="&amp;$A285,'Aceite Virgen'!HA$6:HA$257)</f>
        <v>0.81</v>
      </c>
      <c r="HB285" s="4">
        <f>SUMIF('Aceite Virgen'!$A$6:$A$257,"&gt;="&amp;$A285,'Aceite Virgen'!HB$6:HB$257)</f>
        <v>0</v>
      </c>
      <c r="HF285" s="4">
        <f>SUMIF('Aceite Virgen'!$A$6:$A$257,"&gt;="&amp;$A285,'Aceite Virgen'!HF$6:HF$257)</f>
        <v>6.6</v>
      </c>
      <c r="HG285" s="4">
        <f>SUMIF('Aceite Virgen'!$A$6:$A$257,"&gt;="&amp;$A285,'Aceite Virgen'!HG$6:HG$257)</f>
        <v>0</v>
      </c>
      <c r="HH285" s="4">
        <f>SUMIF('Aceite Virgen'!$A$6:$A$257,"&gt;="&amp;$A285,'Aceite Virgen'!HH$6:HH$257)</f>
        <v>4.26</v>
      </c>
      <c r="HI285" s="4">
        <f>SUMIF('Aceite Virgen'!$A$6:$A$257,"&gt;="&amp;$A285,'Aceite Virgen'!HI$6:HI$257)</f>
        <v>2.06</v>
      </c>
      <c r="HM285" s="4">
        <f>SUMIF('Aceite Virgen'!$A$6:$A$257,"&gt;="&amp;$A285,'Aceite Virgen'!HM$6:HM$257)</f>
        <v>5.64</v>
      </c>
      <c r="HN285" s="4">
        <f>SUMIF('Aceite Virgen'!$A$6:$A$257,"&gt;="&amp;$A285,'Aceite Virgen'!HN$6:HN$257)</f>
        <v>1.81</v>
      </c>
      <c r="HO285" s="4">
        <f>SUMIF('Aceite Virgen'!$A$6:$A$257,"&gt;="&amp;$A285,'Aceite Virgen'!HO$6:HO$257)</f>
        <v>5.6300000000000008</v>
      </c>
      <c r="HP285" s="4">
        <f>SUMIF('Aceite Virgen'!$A$6:$A$257,"&gt;="&amp;$A285,'Aceite Virgen'!HP$6:HP$257)</f>
        <v>2.36</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2.8</v>
      </c>
      <c r="IB285" s="4">
        <f>SUMIF('Aceite Virgen'!$A$6:$A$257,"&gt;="&amp;$A285,'Aceite Virgen'!IB$6:IB$257)</f>
        <v>1.72</v>
      </c>
      <c r="IC285" s="4">
        <f>SUMIF('Aceite Virgen'!$A$6:$A$257,"&gt;="&amp;$A285,'Aceite Virgen'!IC$6:IC$257)</f>
        <v>1.24</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1.52</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2.74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4.82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1.3399999999999999</v>
      </c>
      <c r="JY285" s="4">
        <f>SUMIF('Aceite Virgen'!$A$6:$A$257,"&gt;="&amp;$A285,'Aceite Virgen'!JY$6:JY$257)</f>
        <v>1</v>
      </c>
      <c r="JZ285" s="4">
        <f>SUMIF('Aceite Virgen'!$A$6:$A$257,"&gt;="&amp;$A285,'Aceite Virgen'!JZ$6:JZ$257)</f>
        <v>0.77999999999999992</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5.9</v>
      </c>
      <c r="KM285" s="4">
        <f>SUMIF('Aceite Virgen'!$A$6:$A$257,"&gt;="&amp;$A285,'Aceite Virgen'!KM$6:KM$257)</f>
        <v>3.81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3.35</v>
      </c>
      <c r="LA285" s="4">
        <f>SUMIF('Aceite Virgen'!$A$6:$A$257,"&gt;="&amp;$A285,'Aceite Virgen'!LA$6:LA$257)</f>
        <v>1.59</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1.78</v>
      </c>
      <c r="LV285" s="4">
        <f>SUMIF('Aceite Virgen'!$A$6:$A$257,"&gt;="&amp;$A285,'Aceite Virgen'!LV$6:LV$257)</f>
        <v>1.75</v>
      </c>
      <c r="LW285" s="4">
        <f>SUMIF('Aceite Virgen'!$A$6:$A$257,"&gt;="&amp;$A285,'Aceite Virgen'!LW$6:LW$257)</f>
        <v>0.8600000000000001</v>
      </c>
      <c r="LX285" s="4">
        <f>SUMIF('Aceite Virgen'!$A$6:$A$257,"&gt;="&amp;$A285,'Aceite Virgen'!LX$6:LX$257)</f>
        <v>3.93</v>
      </c>
      <c r="MB285" s="4">
        <f>SUMIF('Aceite Virgen'!$A$6:$A$257,"&gt;="&amp;$A285,'Aceite Virgen'!MB$6:MB$257)</f>
        <v>1.04</v>
      </c>
      <c r="MC285" s="4">
        <f>SUMIF('Aceite Virgen'!$A$6:$A$257,"&gt;="&amp;$A285,'Aceite Virgen'!MC$6:MC$257)</f>
        <v>3.87</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6.0600000000000005</v>
      </c>
      <c r="OG285" s="4">
        <f>SUMIF('Aceite Virgen'!$A$6:$A$257,"&gt;="&amp;$A285,'Aceite Virgen'!OG$6:OG$257)</f>
        <v>29.78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5.55</v>
      </c>
      <c r="OU285" s="4">
        <f>SUMIF('Aceite Virgen'!$A$6:$A$257,"&gt;="&amp;$A285,'Aceite Virgen'!OU$6:OU$257)</f>
        <v>16.64</v>
      </c>
      <c r="OV285" s="4">
        <f>SUMIF('Aceite Virgen'!$A$6:$A$257,"&gt;="&amp;$A285,'Aceite Virgen'!OV$6:OV$257)</f>
        <v>3.55</v>
      </c>
      <c r="OW285" s="4">
        <f>SUMIF('Aceite Virgen'!$A$6:$A$257,"&gt;="&amp;$A285,'Aceite Virgen'!OW$6:OW$257)</f>
        <v>0</v>
      </c>
      <c r="PA285" s="4">
        <f>SUMIF('Aceite Virgen'!$A$6:$A$257,"&gt;="&amp;$A285,'Aceite Virgen'!PA$6:PA$257)</f>
        <v>8.68</v>
      </c>
      <c r="PB285" s="4">
        <f>SUMIF('Aceite Virgen'!$A$6:$A$257,"&gt;="&amp;$A285,'Aceite Virgen'!PB$6:PB$257)</f>
        <v>28.140000000000004</v>
      </c>
      <c r="PC285" s="4">
        <f>SUMIF('Aceite Virgen'!$A$6:$A$257,"&gt;="&amp;$A285,'Aceite Virgen'!PC$6:PC$257)</f>
        <v>1.7200000000000002</v>
      </c>
      <c r="PD285" s="4">
        <f>SUMIF('Aceite Virgen'!$A$6:$A$257,"&gt;="&amp;$A285,'Aceite Virgen'!PD$6:PD$257)</f>
        <v>0</v>
      </c>
      <c r="PH285" s="4">
        <f>SUMIF('Aceite Virgen'!$A$6:$A$257,"&gt;="&amp;$A285,'Aceite Virgen'!PH$6:PH$257)</f>
        <v>9.52</v>
      </c>
      <c r="PI285" s="4">
        <f>SUMIF('Aceite Virgen'!$A$6:$A$257,"&gt;="&amp;$A285,'Aceite Virgen'!PI$6:PI$257)</f>
        <v>41.89</v>
      </c>
      <c r="PJ285" s="4">
        <f>SUMIF('Aceite Virgen'!$A$6:$A$257,"&gt;="&amp;$A285,'Aceite Virgen'!PJ$6:PJ$257)</f>
        <v>1.61</v>
      </c>
      <c r="PK285" s="4">
        <f>SUMIF('Aceite Virgen'!$A$6:$A$257,"&gt;="&amp;$A285,'Aceite Virgen'!PK$6:PK$257)</f>
        <v>0</v>
      </c>
      <c r="PO285" s="4">
        <f>SUMIF('Aceite Virgen'!$A$6:$A$257,"&gt;="&amp;$A285,'Aceite Virgen'!PO$6:PO$257)</f>
        <v>7.3</v>
      </c>
      <c r="PP285" s="4">
        <f>SUMIF('Aceite Virgen'!$A$6:$A$257,"&gt;="&amp;$A285,'Aceite Virgen'!PP$6:PP$257)</f>
        <v>16.990000000000002</v>
      </c>
      <c r="PQ285" s="4">
        <f>SUMIF('Aceite Virgen'!$A$6:$A$257,"&gt;="&amp;$A285,'Aceite Virgen'!PQ$6:PQ$257)</f>
        <v>5.37</v>
      </c>
      <c r="PR285" s="4">
        <f>SUMIF('Aceite Virgen'!$A$6:$A$257,"&gt;="&amp;$A285,'Aceite Virgen'!PR$6:PR$257)</f>
        <v>0</v>
      </c>
      <c r="PV285" s="4">
        <f>SUMIF('Aceite Virgen'!$A$6:$A$257,"&gt;="&amp;$A285,'Aceite Virgen'!PV$6:PV$257)</f>
        <v>5.71</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10.42</v>
      </c>
      <c r="QD285" s="4">
        <f>SUMIF('Aceite Virgen'!$A$6:$A$257,"&gt;="&amp;$A285,'Aceite Virgen'!QD$6:QD$257)</f>
        <v>26.54</v>
      </c>
      <c r="QE285" s="4">
        <f>SUMIF('Aceite Virgen'!$A$6:$A$257,"&gt;="&amp;$A285,'Aceite Virgen'!QE$6:QE$257)</f>
        <v>6.13</v>
      </c>
      <c r="QF285" s="4">
        <f>SUMIF('Aceite Virgen'!$A$6:$A$257,"&gt;="&amp;$A285,'Aceite Virgen'!QF$6:QF$257)</f>
        <v>4.75</v>
      </c>
    </row>
    <row r="287" spans="1:448" x14ac:dyDescent="0.25">
      <c r="D287" s="1">
        <f>SUM(D262:D285)</f>
        <v>100.02000000000001</v>
      </c>
      <c r="E287" s="1">
        <f>SUM(E262:E285)</f>
        <v>100</v>
      </c>
      <c r="F287" s="1">
        <f>SUM(F262:F285)</f>
        <v>100.05</v>
      </c>
      <c r="G287" s="1">
        <f>SUM(G262:G285)</f>
        <v>100</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99.97</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100.00999999999998</v>
      </c>
      <c r="AV287" s="1">
        <f>SUM(AV262:AV285)</f>
        <v>100.00000000000001</v>
      </c>
      <c r="AW287" s="1">
        <f>SUM(AW262:AW285)</f>
        <v>100.01</v>
      </c>
      <c r="BA287" s="1">
        <f>SUM(BA262:BA285)</f>
        <v>100.03999999999999</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99.999999999999972</v>
      </c>
      <c r="BP287" s="1">
        <f>SUM(BP262:BP285)</f>
        <v>100.00000000000001</v>
      </c>
      <c r="BQ287" s="1">
        <f>SUM(BQ262:BQ285)</f>
        <v>99.950000000000017</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v>
      </c>
      <c r="CR287" s="1">
        <f>SUM(CR262:CR285)</f>
        <v>100.00999999999999</v>
      </c>
      <c r="CS287" s="1">
        <f>SUM(CS262:CS285)</f>
        <v>100.02</v>
      </c>
      <c r="CT287" s="1">
        <f>SUM(CT262:CT285)</f>
        <v>100</v>
      </c>
      <c r="CX287" s="1">
        <f>SUM(CX262:CX285)</f>
        <v>100.00999999999999</v>
      </c>
      <c r="CY287" s="1">
        <f>SUM(CY262:CY285)</f>
        <v>99.98</v>
      </c>
      <c r="CZ287" s="1">
        <f>SUM(CZ262:CZ285)</f>
        <v>99.979999999999976</v>
      </c>
      <c r="DA287" s="1">
        <f>SUM(DA262:DA285)</f>
        <v>99.990000000000009</v>
      </c>
      <c r="DE287" s="1">
        <f>SUM(DE262:DE285)</f>
        <v>100.01</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100</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100.04000000000002</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v>
      </c>
      <c r="FC287" s="1">
        <f>SUM(FC262:FC285)</f>
        <v>100</v>
      </c>
      <c r="FD287" s="1">
        <f>SUM(FD262:FD285)</f>
        <v>99.98</v>
      </c>
      <c r="FE287" s="1">
        <f>SUM(FE262:FE285)</f>
        <v>100</v>
      </c>
      <c r="FI287" s="1">
        <f>SUM(FI262:FI285)</f>
        <v>100.02000000000002</v>
      </c>
      <c r="FJ287" s="1">
        <f>SUM(FJ262:FJ285)</f>
        <v>99.990000000000009</v>
      </c>
      <c r="FK287" s="1">
        <f>SUM(FK262:FK285)</f>
        <v>99.99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100.00999999999999</v>
      </c>
      <c r="HP287" s="1">
        <f>SUM(HP262:HP285)</f>
        <v>100</v>
      </c>
      <c r="HT287" s="1">
        <f>SUM(HT262:HT285)</f>
        <v>100.01000000000002</v>
      </c>
      <c r="HU287" s="1">
        <f>SUM(HU262:HU285)</f>
        <v>100</v>
      </c>
      <c r="HV287" s="1">
        <f>SUM(HV262:HV285)</f>
        <v>100.01000000000002</v>
      </c>
      <c r="HW287" s="1">
        <f>SUM(HW262:HW285)</f>
        <v>100</v>
      </c>
      <c r="HX287" s="1"/>
      <c r="HY287" s="1"/>
      <c r="HZ287" s="1"/>
      <c r="IA287" s="1">
        <f t="shared" ref="IA287:IK287" si="9">SUM(IA262:IA285)</f>
        <v>99.999999999999972</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v>
      </c>
      <c r="IQ287" s="1">
        <f t="shared" si="10"/>
        <v>100.02</v>
      </c>
      <c r="IR287" s="1">
        <f t="shared" si="10"/>
        <v>99.999999999999986</v>
      </c>
      <c r="IU287" s="1"/>
      <c r="IV287" s="1">
        <f t="shared" ref="IV287:IY287" si="11">SUM(IV262:IV285)</f>
        <v>100.03000000000002</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99.999999999999986</v>
      </c>
      <c r="JX287" s="1">
        <f t="shared" ref="JX287:KA287" si="15">SUM(JX262:JX285)</f>
        <v>99.97999999999999</v>
      </c>
      <c r="JY287" s="1">
        <f t="shared" si="15"/>
        <v>100.01</v>
      </c>
      <c r="JZ287" s="1">
        <f t="shared" si="15"/>
        <v>100.01</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100.00000000000001</v>
      </c>
      <c r="KM287" s="32">
        <f t="shared" si="17"/>
        <v>99.989999999999981</v>
      </c>
      <c r="KN287" s="32">
        <f t="shared" si="17"/>
        <v>100.03000000000002</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99.969999999999985</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v>
      </c>
      <c r="LO287" s="32">
        <f t="shared" si="21"/>
        <v>100</v>
      </c>
      <c r="LP287" s="32">
        <f t="shared" si="21"/>
        <v>100.02000000000001</v>
      </c>
      <c r="LQ287" s="32">
        <f t="shared" si="21"/>
        <v>100.00000000000001</v>
      </c>
      <c r="LU287" s="32">
        <f t="shared" ref="LU287:LX287" si="22">SUM(LU262:LU285)</f>
        <v>100.01</v>
      </c>
      <c r="LV287" s="32">
        <f t="shared" si="22"/>
        <v>99.990000000000009</v>
      </c>
      <c r="LW287" s="32">
        <f t="shared" si="22"/>
        <v>100.01000000000002</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99.999999999999986</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100.00000000000003</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99.95999999999998</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100.02999999999999</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99.990000000000009</v>
      </c>
      <c r="OU287" s="32">
        <f t="shared" si="33"/>
        <v>99.98</v>
      </c>
      <c r="OV287" s="32">
        <f t="shared" si="33"/>
        <v>100.01</v>
      </c>
      <c r="OW287" s="32">
        <f t="shared" si="33"/>
        <v>99.990000000000009</v>
      </c>
      <c r="PA287" s="32">
        <f t="shared" ref="PA287:PD287" si="34">SUM(PA262:PA285)</f>
        <v>99.990000000000009</v>
      </c>
      <c r="PB287" s="32">
        <f t="shared" si="34"/>
        <v>100.01</v>
      </c>
      <c r="PC287" s="32">
        <f t="shared" si="34"/>
        <v>100.02999999999999</v>
      </c>
      <c r="PD287" s="32">
        <f t="shared" si="34"/>
        <v>100</v>
      </c>
      <c r="PH287" s="32">
        <f t="shared" ref="PH287:PK287" si="35">SUM(PH262:PH285)</f>
        <v>99.999999999999986</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99.979999999999976</v>
      </c>
      <c r="QF287" s="32">
        <f t="shared" si="38"/>
        <v>100.02</v>
      </c>
    </row>
  </sheetData>
  <mergeCells count="1">
    <mergeCell ref="A260:B260"/>
  </mergeCells>
  <conditionalFormatting sqref="BA287:BD287">
    <cfRule type="cellIs" dxfId="381" priority="190" operator="greaterThan">
      <formula>100.1</formula>
    </cfRule>
    <cfRule type="cellIs" dxfId="380" priority="191" operator="greaterThan">
      <formula>99.8</formula>
    </cfRule>
    <cfRule type="cellIs" dxfId="379" priority="192" operator="lessThan">
      <formula>99.8</formula>
    </cfRule>
  </conditionalFormatting>
  <conditionalFormatting sqref="BH287:BK287">
    <cfRule type="cellIs" dxfId="378" priority="187" operator="greaterThan">
      <formula>100.1</formula>
    </cfRule>
    <cfRule type="cellIs" dxfId="377" priority="188" operator="greaterThan">
      <formula>99.8</formula>
    </cfRule>
    <cfRule type="cellIs" dxfId="376" priority="189" operator="lessThan">
      <formula>99.8</formula>
    </cfRule>
  </conditionalFormatting>
  <conditionalFormatting sqref="BO287:BR287">
    <cfRule type="cellIs" dxfId="375" priority="184" operator="greaterThan">
      <formula>100.1</formula>
    </cfRule>
    <cfRule type="cellIs" dxfId="374" priority="185" operator="greaterThan">
      <formula>99.8</formula>
    </cfRule>
    <cfRule type="cellIs" dxfId="373" priority="186" operator="lessThan">
      <formula>99.8</formula>
    </cfRule>
  </conditionalFormatting>
  <conditionalFormatting sqref="BV287:BY287">
    <cfRule type="cellIs" dxfId="372" priority="181" operator="greaterThan">
      <formula>100.1</formula>
    </cfRule>
    <cfRule type="cellIs" dxfId="371" priority="182" operator="greaterThan">
      <formula>99.8</formula>
    </cfRule>
    <cfRule type="cellIs" dxfId="370" priority="183" operator="lessThan">
      <formula>99.8</formula>
    </cfRule>
  </conditionalFormatting>
  <conditionalFormatting sqref="AT287:AW287">
    <cfRule type="cellIs" dxfId="369" priority="178" operator="greaterThan">
      <formula>100.1</formula>
    </cfRule>
    <cfRule type="cellIs" dxfId="368" priority="179" operator="greaterThan">
      <formula>99.8</formula>
    </cfRule>
    <cfRule type="cellIs" dxfId="367" priority="180" operator="lessThan">
      <formula>99.8</formula>
    </cfRule>
  </conditionalFormatting>
  <conditionalFormatting sqref="AM287:AP287">
    <cfRule type="cellIs" dxfId="366" priority="175" operator="greaterThan">
      <formula>100.1</formula>
    </cfRule>
    <cfRule type="cellIs" dxfId="365" priority="176" operator="greaterThan">
      <formula>99.8</formula>
    </cfRule>
    <cfRule type="cellIs" dxfId="364" priority="177" operator="lessThan">
      <formula>99.8</formula>
    </cfRule>
  </conditionalFormatting>
  <conditionalFormatting sqref="AF287:AI287">
    <cfRule type="cellIs" dxfId="363" priority="172" operator="greaterThan">
      <formula>100.1</formula>
    </cfRule>
    <cfRule type="cellIs" dxfId="362" priority="173" operator="greaterThan">
      <formula>99.8</formula>
    </cfRule>
    <cfRule type="cellIs" dxfId="361" priority="174" operator="lessThan">
      <formula>99.8</formula>
    </cfRule>
  </conditionalFormatting>
  <conditionalFormatting sqref="Y287:AB287">
    <cfRule type="cellIs" dxfId="360" priority="169" operator="greaterThan">
      <formula>100.1</formula>
    </cfRule>
    <cfRule type="cellIs" dxfId="359" priority="170" operator="greaterThan">
      <formula>99.8</formula>
    </cfRule>
    <cfRule type="cellIs" dxfId="358" priority="171" operator="lessThan">
      <formula>99.8</formula>
    </cfRule>
  </conditionalFormatting>
  <conditionalFormatting sqref="R287:U287">
    <cfRule type="cellIs" dxfId="357" priority="166" operator="greaterThan">
      <formula>100.1</formula>
    </cfRule>
    <cfRule type="cellIs" dxfId="356" priority="167" operator="greaterThan">
      <formula>99.8</formula>
    </cfRule>
    <cfRule type="cellIs" dxfId="355" priority="168" operator="lessThan">
      <formula>99.8</formula>
    </cfRule>
  </conditionalFormatting>
  <conditionalFormatting sqref="K287:N287">
    <cfRule type="cellIs" dxfId="354" priority="163" operator="greaterThan">
      <formula>100.1</formula>
    </cfRule>
    <cfRule type="cellIs" dxfId="353" priority="164" operator="greaterThan">
      <formula>99.8</formula>
    </cfRule>
    <cfRule type="cellIs" dxfId="352" priority="165" operator="lessThan">
      <formula>99.8</formula>
    </cfRule>
  </conditionalFormatting>
  <conditionalFormatting sqref="D287:G287">
    <cfRule type="cellIs" dxfId="351" priority="160" operator="greaterThan">
      <formula>100.1</formula>
    </cfRule>
    <cfRule type="cellIs" dxfId="350" priority="161" operator="greaterThan">
      <formula>99.8</formula>
    </cfRule>
    <cfRule type="cellIs" dxfId="349" priority="162" operator="lessThan">
      <formula>99.8</formula>
    </cfRule>
  </conditionalFormatting>
  <conditionalFormatting sqref="CC287:CF287">
    <cfRule type="cellIs" dxfId="348" priority="157" operator="greaterThan">
      <formula>100.1</formula>
    </cfRule>
    <cfRule type="cellIs" dxfId="347" priority="158" operator="greaterThan">
      <formula>99.8</formula>
    </cfRule>
    <cfRule type="cellIs" dxfId="346" priority="159" operator="lessThan">
      <formula>99.8</formula>
    </cfRule>
  </conditionalFormatting>
  <conditionalFormatting sqref="CJ287:CM287">
    <cfRule type="cellIs" dxfId="345" priority="154" operator="greaterThan">
      <formula>100.1</formula>
    </cfRule>
    <cfRule type="cellIs" dxfId="344" priority="155" operator="greaterThan">
      <formula>99.8</formula>
    </cfRule>
    <cfRule type="cellIs" dxfId="343" priority="156" operator="lessThan">
      <formula>99.8</formula>
    </cfRule>
  </conditionalFormatting>
  <conditionalFormatting sqref="CQ287:CT287">
    <cfRule type="cellIs" dxfId="342" priority="151" operator="greaterThan">
      <formula>100.1</formula>
    </cfRule>
    <cfRule type="cellIs" dxfId="341" priority="152" operator="greaterThan">
      <formula>99.8</formula>
    </cfRule>
    <cfRule type="cellIs" dxfId="340" priority="153" operator="lessThan">
      <formula>99.8</formula>
    </cfRule>
  </conditionalFormatting>
  <conditionalFormatting sqref="CX287:DA287">
    <cfRule type="cellIs" dxfId="339" priority="145" operator="greaterThan">
      <formula>100.1</formula>
    </cfRule>
    <cfRule type="cellIs" dxfId="338" priority="146" operator="greaterThan">
      <formula>99.8</formula>
    </cfRule>
    <cfRule type="cellIs" dxfId="337" priority="147" operator="lessThan">
      <formula>99.8</formula>
    </cfRule>
  </conditionalFormatting>
  <conditionalFormatting sqref="DE287:DH287">
    <cfRule type="cellIs" dxfId="336" priority="142" operator="greaterThan">
      <formula>100.1</formula>
    </cfRule>
    <cfRule type="cellIs" dxfId="335" priority="143" operator="greaterThan">
      <formula>99.8</formula>
    </cfRule>
    <cfRule type="cellIs" dxfId="334" priority="144" operator="lessThan">
      <formula>99.8</formula>
    </cfRule>
  </conditionalFormatting>
  <conditionalFormatting sqref="DL287:DO287">
    <cfRule type="cellIs" dxfId="333" priority="139" operator="greaterThan">
      <formula>100.1</formula>
    </cfRule>
    <cfRule type="cellIs" dxfId="332" priority="140" operator="greaterThan">
      <formula>99.8</formula>
    </cfRule>
    <cfRule type="cellIs" dxfId="331" priority="141" operator="lessThan">
      <formula>99.8</formula>
    </cfRule>
  </conditionalFormatting>
  <conditionalFormatting sqref="DS287:DV287">
    <cfRule type="cellIs" dxfId="330" priority="136" operator="greaterThan">
      <formula>100.1</formula>
    </cfRule>
    <cfRule type="cellIs" dxfId="329" priority="137" operator="greaterThan">
      <formula>99.8</formula>
    </cfRule>
    <cfRule type="cellIs" dxfId="328" priority="138" operator="lessThan">
      <formula>99.8</formula>
    </cfRule>
  </conditionalFormatting>
  <conditionalFormatting sqref="DZ287:EC287">
    <cfRule type="cellIs" dxfId="327" priority="133" operator="greaterThan">
      <formula>100.1</formula>
    </cfRule>
    <cfRule type="cellIs" dxfId="326" priority="134" operator="greaterThan">
      <formula>99.8</formula>
    </cfRule>
    <cfRule type="cellIs" dxfId="325" priority="135" operator="lessThan">
      <formula>99.8</formula>
    </cfRule>
  </conditionalFormatting>
  <conditionalFormatting sqref="EG287:EJ287">
    <cfRule type="cellIs" dxfId="324" priority="130" operator="greaterThan">
      <formula>100.1</formula>
    </cfRule>
    <cfRule type="cellIs" dxfId="323" priority="131" operator="greaterThan">
      <formula>99.8</formula>
    </cfRule>
    <cfRule type="cellIs" dxfId="322" priority="132" operator="lessThan">
      <formula>99.8</formula>
    </cfRule>
  </conditionalFormatting>
  <conditionalFormatting sqref="EN287:EQ287">
    <cfRule type="cellIs" dxfId="321" priority="127" operator="greaterThan">
      <formula>100.1</formula>
    </cfRule>
    <cfRule type="cellIs" dxfId="320" priority="128" operator="greaterThan">
      <formula>99.8</formula>
    </cfRule>
    <cfRule type="cellIs" dxfId="319" priority="129" operator="lessThan">
      <formula>99.8</formula>
    </cfRule>
  </conditionalFormatting>
  <conditionalFormatting sqref="EU287:EX287">
    <cfRule type="cellIs" dxfId="318" priority="124" operator="greaterThan">
      <formula>100.1</formula>
    </cfRule>
    <cfRule type="cellIs" dxfId="317" priority="125" operator="greaterThan">
      <formula>99.8</formula>
    </cfRule>
    <cfRule type="cellIs" dxfId="316" priority="126" operator="lessThan">
      <formula>99.8</formula>
    </cfRule>
  </conditionalFormatting>
  <conditionalFormatting sqref="FB287:FE287">
    <cfRule type="cellIs" dxfId="315" priority="121" operator="greaterThan">
      <formula>100.1</formula>
    </cfRule>
    <cfRule type="cellIs" dxfId="314" priority="122" operator="greaterThan">
      <formula>99.8</formula>
    </cfRule>
    <cfRule type="cellIs" dxfId="313" priority="123" operator="lessThan">
      <formula>99.8</formula>
    </cfRule>
  </conditionalFormatting>
  <conditionalFormatting sqref="FI287:FL287">
    <cfRule type="cellIs" dxfId="312" priority="118" operator="greaterThan">
      <formula>100.1</formula>
    </cfRule>
    <cfRule type="cellIs" dxfId="311" priority="119" operator="greaterThan">
      <formula>99.8</formula>
    </cfRule>
    <cfRule type="cellIs" dxfId="310" priority="120" operator="lessThan">
      <formula>99.8</formula>
    </cfRule>
  </conditionalFormatting>
  <conditionalFormatting sqref="FP287:FS287">
    <cfRule type="cellIs" dxfId="309" priority="115" operator="greaterThan">
      <formula>100.1</formula>
    </cfRule>
    <cfRule type="cellIs" dxfId="308" priority="116" operator="greaterThan">
      <formula>99.8</formula>
    </cfRule>
    <cfRule type="cellIs" dxfId="307" priority="117" operator="lessThan">
      <formula>99.8</formula>
    </cfRule>
  </conditionalFormatting>
  <conditionalFormatting sqref="FW287:FZ287">
    <cfRule type="cellIs" dxfId="306" priority="112" operator="greaterThan">
      <formula>100.1</formula>
    </cfRule>
    <cfRule type="cellIs" dxfId="305" priority="113" operator="greaterThan">
      <formula>99.8</formula>
    </cfRule>
    <cfRule type="cellIs" dxfId="304" priority="114" operator="lessThan">
      <formula>99.8</formula>
    </cfRule>
  </conditionalFormatting>
  <conditionalFormatting sqref="GD287:GG287">
    <cfRule type="cellIs" dxfId="303" priority="109" operator="greaterThan">
      <formula>100.1</formula>
    </cfRule>
    <cfRule type="cellIs" dxfId="302" priority="110" operator="greaterThan">
      <formula>99.8</formula>
    </cfRule>
    <cfRule type="cellIs" dxfId="301" priority="111" operator="lessThan">
      <formula>99.8</formula>
    </cfRule>
  </conditionalFormatting>
  <conditionalFormatting sqref="GK287:GN287">
    <cfRule type="cellIs" dxfId="300" priority="106" operator="greaterThan">
      <formula>100.1</formula>
    </cfRule>
    <cfRule type="cellIs" dxfId="299" priority="107" operator="greaterThan">
      <formula>99.8</formula>
    </cfRule>
    <cfRule type="cellIs" dxfId="298" priority="108" operator="lessThan">
      <formula>99.8</formula>
    </cfRule>
  </conditionalFormatting>
  <conditionalFormatting sqref="GR287:GU287">
    <cfRule type="cellIs" dxfId="297" priority="103" operator="greaterThan">
      <formula>100.1</formula>
    </cfRule>
    <cfRule type="cellIs" dxfId="296" priority="104" operator="greaterThan">
      <formula>99.8</formula>
    </cfRule>
    <cfRule type="cellIs" dxfId="295" priority="105" operator="lessThan">
      <formula>99.8</formula>
    </cfRule>
  </conditionalFormatting>
  <conditionalFormatting sqref="GY287:HB287">
    <cfRule type="cellIs" dxfId="294" priority="100" operator="greaterThan">
      <formula>100.1</formula>
    </cfRule>
    <cfRule type="cellIs" dxfId="293" priority="101" operator="greaterThan">
      <formula>99.8</formula>
    </cfRule>
    <cfRule type="cellIs" dxfId="292" priority="102" operator="lessThan">
      <formula>99.8</formula>
    </cfRule>
  </conditionalFormatting>
  <conditionalFormatting sqref="HF287:HI287">
    <cfRule type="cellIs" dxfId="291" priority="97" operator="greaterThan">
      <formula>100.1</formula>
    </cfRule>
    <cfRule type="cellIs" dxfId="290" priority="98" operator="greaterThan">
      <formula>99.8</formula>
    </cfRule>
    <cfRule type="cellIs" dxfId="289" priority="99" operator="lessThan">
      <formula>99.8</formula>
    </cfRule>
  </conditionalFormatting>
  <conditionalFormatting sqref="HM287:HP287">
    <cfRule type="cellIs" dxfId="288" priority="94" operator="greaterThan">
      <formula>100.1</formula>
    </cfRule>
    <cfRule type="cellIs" dxfId="287" priority="95" operator="greaterThan">
      <formula>99.8</formula>
    </cfRule>
    <cfRule type="cellIs" dxfId="286" priority="96" operator="lessThan">
      <formula>99.8</formula>
    </cfRule>
  </conditionalFormatting>
  <conditionalFormatting sqref="HT287:IK287">
    <cfRule type="cellIs" dxfId="285" priority="91" operator="greaterThan">
      <formula>100.1</formula>
    </cfRule>
    <cfRule type="cellIs" dxfId="284" priority="92" operator="greaterThan">
      <formula>99.8</formula>
    </cfRule>
    <cfRule type="cellIs" dxfId="283" priority="93" operator="lessThan">
      <formula>99.8</formula>
    </cfRule>
  </conditionalFormatting>
  <conditionalFormatting sqref="IL287:IR287">
    <cfRule type="cellIs" dxfId="282" priority="88" operator="greaterThan">
      <formula>100.1</formula>
    </cfRule>
    <cfRule type="cellIs" dxfId="281" priority="89" operator="greaterThan">
      <formula>99.8</formula>
    </cfRule>
    <cfRule type="cellIs" dxfId="280" priority="90" operator="lessThan">
      <formula>99.8</formula>
    </cfRule>
  </conditionalFormatting>
  <conditionalFormatting sqref="IU287:IY287">
    <cfRule type="cellIs" dxfId="279" priority="85" operator="greaterThan">
      <formula>100.1</formula>
    </cfRule>
    <cfRule type="cellIs" dxfId="278" priority="86" operator="greaterThan">
      <formula>99.8</formula>
    </cfRule>
    <cfRule type="cellIs" dxfId="277" priority="87" operator="lessThan">
      <formula>99.8</formula>
    </cfRule>
  </conditionalFormatting>
  <conditionalFormatting sqref="JC287:JF287">
    <cfRule type="cellIs" dxfId="276" priority="82" operator="greaterThan">
      <formula>100.1</formula>
    </cfRule>
    <cfRule type="cellIs" dxfId="275" priority="83" operator="greaterThan">
      <formula>99.8</formula>
    </cfRule>
    <cfRule type="cellIs" dxfId="274" priority="84" operator="lessThan">
      <formula>99.8</formula>
    </cfRule>
  </conditionalFormatting>
  <conditionalFormatting sqref="JJ287:JM287">
    <cfRule type="cellIs" dxfId="273" priority="79" operator="greaterThan">
      <formula>100.1</formula>
    </cfRule>
    <cfRule type="cellIs" dxfId="272" priority="80" operator="greaterThan">
      <formula>99.8</formula>
    </cfRule>
    <cfRule type="cellIs" dxfId="271" priority="81" operator="lessThan">
      <formula>99.8</formula>
    </cfRule>
  </conditionalFormatting>
  <conditionalFormatting sqref="JQ287:JT287">
    <cfRule type="cellIs" dxfId="270" priority="76" operator="greaterThan">
      <formula>100.1</formula>
    </cfRule>
    <cfRule type="cellIs" dxfId="269" priority="77" operator="greaterThan">
      <formula>99.8</formula>
    </cfRule>
    <cfRule type="cellIs" dxfId="268" priority="78" operator="lessThan">
      <formula>99.8</formula>
    </cfRule>
  </conditionalFormatting>
  <conditionalFormatting sqref="JX287:KA287">
    <cfRule type="cellIs" dxfId="267" priority="73" operator="greaterThan">
      <formula>100.1</formula>
    </cfRule>
    <cfRule type="cellIs" dxfId="266" priority="74" operator="greaterThan">
      <formula>99.8</formula>
    </cfRule>
    <cfRule type="cellIs" dxfId="265" priority="75" operator="lessThan">
      <formula>99.8</formula>
    </cfRule>
  </conditionalFormatting>
  <conditionalFormatting sqref="KE287:KH287">
    <cfRule type="cellIs" dxfId="264" priority="70" operator="greaterThan">
      <formula>100.1</formula>
    </cfRule>
    <cfRule type="cellIs" dxfId="263" priority="71" operator="greaterThan">
      <formula>99.8</formula>
    </cfRule>
    <cfRule type="cellIs" dxfId="262" priority="72" operator="lessThan">
      <formula>99.8</formula>
    </cfRule>
  </conditionalFormatting>
  <conditionalFormatting sqref="KL287:KO287">
    <cfRule type="cellIs" dxfId="261" priority="67" operator="greaterThan">
      <formula>100.1</formula>
    </cfRule>
    <cfRule type="cellIs" dxfId="260" priority="68" operator="greaterThan">
      <formula>99.8</formula>
    </cfRule>
    <cfRule type="cellIs" dxfId="259" priority="69" operator="lessThan">
      <formula>99.8</formula>
    </cfRule>
  </conditionalFormatting>
  <conditionalFormatting sqref="KS287:KV287">
    <cfRule type="cellIs" dxfId="258" priority="64" operator="greaterThan">
      <formula>100.1</formula>
    </cfRule>
    <cfRule type="cellIs" dxfId="257" priority="65" operator="greaterThan">
      <formula>99.8</formula>
    </cfRule>
    <cfRule type="cellIs" dxfId="256" priority="66" operator="lessThan">
      <formula>99.8</formula>
    </cfRule>
  </conditionalFormatting>
  <conditionalFormatting sqref="KZ287:LC287">
    <cfRule type="cellIs" dxfId="255" priority="61" operator="greaterThan">
      <formula>100.1</formula>
    </cfRule>
    <cfRule type="cellIs" dxfId="254" priority="62" operator="greaterThan">
      <formula>99.8</formula>
    </cfRule>
    <cfRule type="cellIs" dxfId="253" priority="63" operator="lessThan">
      <formula>99.8</formula>
    </cfRule>
  </conditionalFormatting>
  <conditionalFormatting sqref="LG287:LJ287">
    <cfRule type="cellIs" dxfId="252" priority="58" operator="greaterThan">
      <formula>100.1</formula>
    </cfRule>
    <cfRule type="cellIs" dxfId="251" priority="59" operator="greaterThan">
      <formula>99.8</formula>
    </cfRule>
    <cfRule type="cellIs" dxfId="250" priority="60" operator="lessThan">
      <formula>99.8</formula>
    </cfRule>
  </conditionalFormatting>
  <conditionalFormatting sqref="LN287:LQ287">
    <cfRule type="cellIs" dxfId="249" priority="55" operator="greaterThan">
      <formula>100.1</formula>
    </cfRule>
    <cfRule type="cellIs" dxfId="248" priority="56" operator="greaterThan">
      <formula>99.8</formula>
    </cfRule>
    <cfRule type="cellIs" dxfId="247" priority="57" operator="lessThan">
      <formula>99.8</formula>
    </cfRule>
  </conditionalFormatting>
  <conditionalFormatting sqref="LU287:LX287">
    <cfRule type="cellIs" dxfId="246" priority="52" operator="greaterThan">
      <formula>100.1</formula>
    </cfRule>
    <cfRule type="cellIs" dxfId="245" priority="53" operator="greaterThan">
      <formula>99.8</formula>
    </cfRule>
    <cfRule type="cellIs" dxfId="244" priority="54" operator="lessThan">
      <formula>99.8</formula>
    </cfRule>
  </conditionalFormatting>
  <conditionalFormatting sqref="MB287:ME287">
    <cfRule type="cellIs" dxfId="243" priority="49" operator="greaterThan">
      <formula>100.1</formula>
    </cfRule>
    <cfRule type="cellIs" dxfId="242" priority="50" operator="greaterThan">
      <formula>99.8</formula>
    </cfRule>
    <cfRule type="cellIs" dxfId="241" priority="51" operator="lessThan">
      <formula>99.8</formula>
    </cfRule>
  </conditionalFormatting>
  <conditionalFormatting sqref="MI287:ML287">
    <cfRule type="cellIs" dxfId="240" priority="46" operator="greaterThan">
      <formula>100.1</formula>
    </cfRule>
    <cfRule type="cellIs" dxfId="239" priority="47" operator="greaterThan">
      <formula>99.8</formula>
    </cfRule>
    <cfRule type="cellIs" dxfId="238" priority="48" operator="lessThan">
      <formula>99.8</formula>
    </cfRule>
  </conditionalFormatting>
  <conditionalFormatting sqref="MP287:MS287">
    <cfRule type="cellIs" dxfId="237" priority="43" operator="greaterThan">
      <formula>100.1</formula>
    </cfRule>
    <cfRule type="cellIs" dxfId="236" priority="44" operator="greaterThan">
      <formula>99.8</formula>
    </cfRule>
    <cfRule type="cellIs" dxfId="235" priority="45" operator="lessThan">
      <formula>99.8</formula>
    </cfRule>
  </conditionalFormatting>
  <conditionalFormatting sqref="MW287:MZ287">
    <cfRule type="cellIs" dxfId="234" priority="40" operator="greaterThan">
      <formula>100.1</formula>
    </cfRule>
    <cfRule type="cellIs" dxfId="233" priority="41" operator="greaterThan">
      <formula>99.8</formula>
    </cfRule>
    <cfRule type="cellIs" dxfId="232" priority="42" operator="lessThan">
      <formula>99.8</formula>
    </cfRule>
  </conditionalFormatting>
  <conditionalFormatting sqref="ND287:NG287">
    <cfRule type="cellIs" dxfId="231" priority="37" operator="greaterThan">
      <formula>100.1</formula>
    </cfRule>
    <cfRule type="cellIs" dxfId="230" priority="38" operator="greaterThan">
      <formula>99.8</formula>
    </cfRule>
    <cfRule type="cellIs" dxfId="229" priority="39" operator="lessThan">
      <formula>99.8</formula>
    </cfRule>
  </conditionalFormatting>
  <conditionalFormatting sqref="NK287:NN287">
    <cfRule type="cellIs" dxfId="228" priority="34" operator="greaterThan">
      <formula>100.1</formula>
    </cfRule>
    <cfRule type="cellIs" dxfId="227" priority="35" operator="greaterThan">
      <formula>99.8</formula>
    </cfRule>
    <cfRule type="cellIs" dxfId="226" priority="36" operator="lessThan">
      <formula>99.8</formula>
    </cfRule>
  </conditionalFormatting>
  <conditionalFormatting sqref="NR287:NU287">
    <cfRule type="cellIs" dxfId="225" priority="31" operator="greaterThan">
      <formula>100.1</formula>
    </cfRule>
    <cfRule type="cellIs" dxfId="224" priority="32" operator="greaterThan">
      <formula>99.8</formula>
    </cfRule>
    <cfRule type="cellIs" dxfId="223" priority="33" operator="lessThan">
      <formula>99.8</formula>
    </cfRule>
  </conditionalFormatting>
  <conditionalFormatting sqref="NY287:OB287">
    <cfRule type="cellIs" dxfId="222" priority="28" operator="greaterThan">
      <formula>100.1</formula>
    </cfRule>
    <cfRule type="cellIs" dxfId="221" priority="29" operator="greaterThan">
      <formula>99.8</formula>
    </cfRule>
    <cfRule type="cellIs" dxfId="220" priority="30" operator="lessThan">
      <formula>99.8</formula>
    </cfRule>
  </conditionalFormatting>
  <conditionalFormatting sqref="OF287:OI287">
    <cfRule type="cellIs" dxfId="219" priority="25" operator="greaterThan">
      <formula>100.1</formula>
    </cfRule>
    <cfRule type="cellIs" dxfId="218" priority="26" operator="greaterThan">
      <formula>99.8</formula>
    </cfRule>
    <cfRule type="cellIs" dxfId="217" priority="27" operator="lessThan">
      <formula>99.8</formula>
    </cfRule>
  </conditionalFormatting>
  <conditionalFormatting sqref="OM287:OP287">
    <cfRule type="cellIs" dxfId="216" priority="22" operator="greaterThan">
      <formula>100.1</formula>
    </cfRule>
    <cfRule type="cellIs" dxfId="215" priority="23" operator="greaterThan">
      <formula>99.8</formula>
    </cfRule>
    <cfRule type="cellIs" dxfId="214" priority="24" operator="lessThan">
      <formula>99.8</formula>
    </cfRule>
  </conditionalFormatting>
  <conditionalFormatting sqref="OT287:OW287">
    <cfRule type="cellIs" dxfId="213" priority="19" operator="greaterThan">
      <formula>100.1</formula>
    </cfRule>
    <cfRule type="cellIs" dxfId="212" priority="20" operator="greaterThan">
      <formula>99.8</formula>
    </cfRule>
    <cfRule type="cellIs" dxfId="211" priority="21" operator="lessThan">
      <formula>99.8</formula>
    </cfRule>
  </conditionalFormatting>
  <conditionalFormatting sqref="PA287:PD287">
    <cfRule type="cellIs" dxfId="210" priority="16" operator="greaterThan">
      <formula>100.1</formula>
    </cfRule>
    <cfRule type="cellIs" dxfId="209" priority="17" operator="greaterThan">
      <formula>99.8</formula>
    </cfRule>
    <cfRule type="cellIs" dxfId="208" priority="18" operator="lessThan">
      <formula>99.8</formula>
    </cfRule>
  </conditionalFormatting>
  <conditionalFormatting sqref="PH287:PK287">
    <cfRule type="cellIs" dxfId="207" priority="13" operator="greaterThan">
      <formula>100.1</formula>
    </cfRule>
    <cfRule type="cellIs" dxfId="206" priority="14" operator="greaterThan">
      <formula>99.8</formula>
    </cfRule>
    <cfRule type="cellIs" dxfId="205" priority="15" operator="lessThan">
      <formula>99.8</formula>
    </cfRule>
  </conditionalFormatting>
  <conditionalFormatting sqref="PO287:PR287">
    <cfRule type="cellIs" dxfId="204" priority="10" operator="greaterThan">
      <formula>100.1</formula>
    </cfRule>
    <cfRule type="cellIs" dxfId="203" priority="11" operator="greaterThan">
      <formula>99.8</formula>
    </cfRule>
    <cfRule type="cellIs" dxfId="202" priority="12" operator="lessThan">
      <formula>99.8</formula>
    </cfRule>
  </conditionalFormatting>
  <conditionalFormatting sqref="PV287:PY287">
    <cfRule type="cellIs" dxfId="201" priority="7" operator="greaterThan">
      <formula>100.1</formula>
    </cfRule>
    <cfRule type="cellIs" dxfId="200" priority="8" operator="greaterThan">
      <formula>99.8</formula>
    </cfRule>
    <cfRule type="cellIs" dxfId="199" priority="9" operator="lessThan">
      <formula>99.8</formula>
    </cfRule>
  </conditionalFormatting>
  <conditionalFormatting sqref="QC287:QF287">
    <cfRule type="cellIs" dxfId="198" priority="1" operator="greaterThan">
      <formula>100.1</formula>
    </cfRule>
    <cfRule type="cellIs" dxfId="197" priority="2" operator="greaterThan">
      <formula>99.8</formula>
    </cfRule>
    <cfRule type="cellIs" dxfId="196"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QF287"/>
  <sheetViews>
    <sheetView showGridLines="0" zoomScale="85" zoomScaleNormal="85" workbookViewId="0">
      <pane xSplit="2" ySplit="3" topLeftCell="PV253" activePane="bottomRight" state="frozen"/>
      <selection activeCell="PR54" sqref="PR54"/>
      <selection pane="topRight" activeCell="PR54" sqref="PR54"/>
      <selection pane="bottomLeft" activeCell="PR54" sqref="PR54"/>
      <selection pane="bottomRight" activeCell="PM293" sqref="PM293"/>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48"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row>
    <row r="2" spans="1:44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row>
    <row r="3" spans="1:44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row>
    <row r="4" spans="1:448"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row>
    <row r="5" spans="1:448"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row>
    <row r="6" spans="1:448"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row>
    <row r="7" spans="1:448"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row>
    <row r="8" spans="1:448"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row>
    <row r="9" spans="1:448"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row>
    <row r="10" spans="1:448"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row>
    <row r="11" spans="1:448"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row>
    <row r="12" spans="1:448"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row>
    <row r="13" spans="1:448"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row>
    <row r="14" spans="1:448"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row>
    <row r="15" spans="1:448"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row>
    <row r="16" spans="1:448"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row>
    <row r="17" spans="1:448"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row>
    <row r="18" spans="1:448"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row>
    <row r="19" spans="1:448"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row>
    <row r="20" spans="1:448"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row>
    <row r="21" spans="1:448"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row>
    <row r="22" spans="1:448"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row>
    <row r="23" spans="1:448"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row>
    <row r="24" spans="1:448"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row>
    <row r="25" spans="1:448"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row>
    <row r="26" spans="1:448"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row>
    <row r="27" spans="1:448"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row>
    <row r="28" spans="1:448"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row>
    <row r="29" spans="1:448"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row>
    <row r="30" spans="1:448"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row>
    <row r="31" spans="1:448"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row>
    <row r="32" spans="1:448"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row>
    <row r="33" spans="1:448"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row>
    <row r="34" spans="1:448"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row>
    <row r="35" spans="1:448"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row>
    <row r="36" spans="1:448"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row>
    <row r="37" spans="1:448"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row>
    <row r="38" spans="1:448"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row>
    <row r="39" spans="1:448"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row>
    <row r="40" spans="1:448"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row>
    <row r="41" spans="1:448"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row>
    <row r="42" spans="1:448"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row>
    <row r="43" spans="1:448"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row>
    <row r="44" spans="1:448"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row>
    <row r="45" spans="1:448"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row>
    <row r="46" spans="1:448"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row>
    <row r="47" spans="1:448"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row>
    <row r="48" spans="1:448"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row>
    <row r="49" spans="1:448"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row>
    <row r="50" spans="1:448"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row>
    <row r="51" spans="1:448"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row>
    <row r="52" spans="1:448"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row>
    <row r="53" spans="1:448"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row>
    <row r="54" spans="1:448"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row>
    <row r="55" spans="1:448"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row>
    <row r="56" spans="1:448"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row>
    <row r="57" spans="1:448"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row>
    <row r="58" spans="1:448"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row>
    <row r="59" spans="1:448"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row>
    <row r="60" spans="1:448"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row>
    <row r="61" spans="1:448"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row>
    <row r="62" spans="1:448"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row>
    <row r="63" spans="1:448"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row>
    <row r="64" spans="1:448"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row>
    <row r="65" spans="1:448"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row>
    <row r="66" spans="1:448"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row>
    <row r="67" spans="1:448"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row>
    <row r="68" spans="1:448"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row>
    <row r="69" spans="1:448"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row>
    <row r="70" spans="1:448"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row>
    <row r="71" spans="1:448"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row>
    <row r="72" spans="1:448"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row>
    <row r="73" spans="1:448"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row>
    <row r="74" spans="1:448"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row>
    <row r="75" spans="1:448"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row>
    <row r="76" spans="1:448"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row>
    <row r="77" spans="1:448"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row>
    <row r="78" spans="1:448"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row>
    <row r="79" spans="1:448"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row>
    <row r="80" spans="1:448"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row>
    <row r="81" spans="1:448"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row>
    <row r="82" spans="1:448"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row>
    <row r="83" spans="1:448"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row>
    <row r="84" spans="1:448"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row>
    <row r="85" spans="1:448"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row>
    <row r="86" spans="1:448"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row>
    <row r="87" spans="1:448"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row>
    <row r="88" spans="1:448"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row>
    <row r="89" spans="1:448"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row>
    <row r="90" spans="1:448"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row>
    <row r="91" spans="1:448"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row>
    <row r="92" spans="1:448"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row>
    <row r="93" spans="1:448"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row>
    <row r="94" spans="1:448"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row>
    <row r="95" spans="1:448"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row>
    <row r="96" spans="1:448"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row>
    <row r="97" spans="1:448"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row>
    <row r="98" spans="1:448"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row>
    <row r="99" spans="1:448"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row>
    <row r="100" spans="1:448"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row>
    <row r="101" spans="1:448"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row>
    <row r="102" spans="1:448"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row>
    <row r="103" spans="1:448"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row>
    <row r="104" spans="1:448"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row>
    <row r="105" spans="1:448"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row>
    <row r="106" spans="1:448"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row>
    <row r="107" spans="1:448"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row>
    <row r="108" spans="1:448"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row>
    <row r="109" spans="1:448"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row>
    <row r="110" spans="1:448"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row>
    <row r="111" spans="1:448"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row>
    <row r="112" spans="1:448"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row>
    <row r="113" spans="1:448"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row>
    <row r="114" spans="1:448"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row>
    <row r="115" spans="1:448"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row>
    <row r="116" spans="1:448"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row>
    <row r="117" spans="1:448"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row>
    <row r="118" spans="1:448"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row>
    <row r="119" spans="1:448"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row>
    <row r="120" spans="1:448"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row>
    <row r="121" spans="1:448"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row>
    <row r="122" spans="1:448"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row>
    <row r="123" spans="1:448"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row>
    <row r="124" spans="1:448"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row>
    <row r="125" spans="1:448"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row>
    <row r="126" spans="1:448"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row>
    <row r="127" spans="1:448"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row>
    <row r="128" spans="1:448"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row>
    <row r="129" spans="1:448"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row>
    <row r="130" spans="1:448"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row>
    <row r="131" spans="1:448"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row>
    <row r="132" spans="1:448"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row>
    <row r="133" spans="1:448"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row>
    <row r="134" spans="1:448"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row>
    <row r="135" spans="1:448"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row>
    <row r="136" spans="1:448"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row>
    <row r="137" spans="1:448"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row>
    <row r="138" spans="1:448"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row>
    <row r="139" spans="1:448"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row>
    <row r="140" spans="1:448"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row>
    <row r="141" spans="1:448"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row>
    <row r="142" spans="1:448"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row>
    <row r="143" spans="1:448"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row>
    <row r="144" spans="1:448"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row>
    <row r="145" spans="1:448"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row>
    <row r="146" spans="1:448"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row>
    <row r="147" spans="1:448"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row>
    <row r="148" spans="1:448"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row>
    <row r="149" spans="1:448"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row>
    <row r="150" spans="1:448"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row>
    <row r="151" spans="1:448"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row>
    <row r="152" spans="1:448"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row>
    <row r="153" spans="1:448"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row>
    <row r="154" spans="1:448"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row>
    <row r="155" spans="1:448"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row>
    <row r="156" spans="1:448"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row>
    <row r="157" spans="1:448"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row>
    <row r="158" spans="1:448"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row>
    <row r="159" spans="1:448"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row>
    <row r="160" spans="1:448"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row>
    <row r="161" spans="1:448"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row>
    <row r="162" spans="1:448"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row>
    <row r="163" spans="1:448"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row>
    <row r="164" spans="1:448"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row>
    <row r="165" spans="1:448"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row>
    <row r="166" spans="1:448"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row>
    <row r="167" spans="1:448"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row>
    <row r="168" spans="1:448"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row>
    <row r="169" spans="1:448"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row>
    <row r="170" spans="1:448"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row>
    <row r="171" spans="1:448"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row>
    <row r="172" spans="1:448"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row>
    <row r="173" spans="1:448"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row>
    <row r="174" spans="1:448"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row>
    <row r="175" spans="1:448"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row>
    <row r="176" spans="1:448"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row>
    <row r="177" spans="1:448"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row>
    <row r="178" spans="1:448"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row>
    <row r="179" spans="1:448"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row>
    <row r="180" spans="1:448"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row>
    <row r="181" spans="1:448"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row>
    <row r="182" spans="1:448"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row>
    <row r="183" spans="1:448"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row>
    <row r="184" spans="1:448"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row>
    <row r="185" spans="1:448"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row>
    <row r="186" spans="1:448"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row>
    <row r="187" spans="1:448"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row>
    <row r="188" spans="1:448"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row>
    <row r="189" spans="1:448"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row>
    <row r="190" spans="1:448"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row>
    <row r="191" spans="1:448"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row>
    <row r="192" spans="1:448"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row>
    <row r="193" spans="1:448"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row>
    <row r="194" spans="1:448"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row>
    <row r="195" spans="1:448"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row>
    <row r="196" spans="1:448"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row>
    <row r="197" spans="1:448"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row>
    <row r="198" spans="1:448"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row>
    <row r="199" spans="1:448"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row>
    <row r="200" spans="1:448"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row>
    <row r="201" spans="1:448"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row>
    <row r="202" spans="1:448"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row>
    <row r="203" spans="1:448"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row>
    <row r="204" spans="1:448"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row>
    <row r="205" spans="1:448"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row>
    <row r="206" spans="1:448"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row>
    <row r="207" spans="1:448"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row>
    <row r="208" spans="1:448"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row>
    <row r="209" spans="1:448"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row>
    <row r="210" spans="1:448"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row>
    <row r="211" spans="1:448"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row>
    <row r="212" spans="1:448"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row>
    <row r="213" spans="1:448"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row>
    <row r="214" spans="1:448"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row>
    <row r="215" spans="1:448"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row>
    <row r="216" spans="1:448"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row>
    <row r="217" spans="1:448"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row>
    <row r="218" spans="1:448"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row>
    <row r="219" spans="1:448"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row>
    <row r="220" spans="1:448"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row>
    <row r="221" spans="1:448"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row>
    <row r="222" spans="1:448"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row>
    <row r="223" spans="1:448"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row>
    <row r="224" spans="1:448"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row>
    <row r="225" spans="1:448"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row>
    <row r="226" spans="1:448"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row>
    <row r="227" spans="1:448"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row>
    <row r="228" spans="1:448"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row>
    <row r="229" spans="1:448"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row>
    <row r="230" spans="1:448"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row>
    <row r="231" spans="1:448"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row>
    <row r="232" spans="1:448"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row>
    <row r="233" spans="1:448"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row>
    <row r="234" spans="1:448"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row>
    <row r="235" spans="1:448"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row>
    <row r="236" spans="1:448"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row>
    <row r="237" spans="1:448"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row>
    <row r="238" spans="1:448"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row>
    <row r="239" spans="1:448"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row>
    <row r="240" spans="1:448"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row>
    <row r="241" spans="1:448"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row>
    <row r="242" spans="1:448"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row>
    <row r="243" spans="1:448"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row>
    <row r="244" spans="1:448"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row>
    <row r="245" spans="1:448"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row>
    <row r="246" spans="1:448"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row>
    <row r="247" spans="1:448"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row>
    <row r="248" spans="1:448"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row>
    <row r="249" spans="1:448"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row>
    <row r="250" spans="1:448"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row>
    <row r="251" spans="1:448"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row>
    <row r="252" spans="1:448"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row>
    <row r="253" spans="1:448"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row>
    <row r="254" spans="1:448"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row>
    <row r="255" spans="1:448"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row>
    <row r="256" spans="1:448"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row>
    <row r="257" spans="1:448"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row>
    <row r="259" spans="1:448"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row>
    <row r="260" spans="1:448"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row>
    <row r="261" spans="1:448"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row>
    <row r="262" spans="1:448" x14ac:dyDescent="0.25">
      <c r="A262" s="9">
        <f>'TAM Aceite Virgen Extra'!B10</f>
        <v>0</v>
      </c>
      <c r="B262" s="9">
        <f>'TAM Aceite Virgen Extra'!C10</f>
        <v>3.5</v>
      </c>
      <c r="C262" s="9"/>
      <c r="D262" s="5">
        <f>SUMIF('Aceite Virgen Extra'!$B6:$B257,"&lt;="&amp;$B262,'Aceite Virgen Extra'!D$6:D$257)</f>
        <v>5.8000000000000007</v>
      </c>
      <c r="E262" s="5">
        <f>SUMIF('Aceite Virgen Extra'!$B6:$B257,"&lt;="&amp;$B262,'Aceite Virgen Extra'!E$6:E$257)</f>
        <v>7.95</v>
      </c>
      <c r="F262" s="5">
        <f>SUMIF('Aceite Virgen Extra'!$B6:$B257,"&lt;="&amp;$B262,'Aceite Virgen Extra'!F$6:F$257)</f>
        <v>4.88</v>
      </c>
      <c r="G262" s="5">
        <f>SUMIF('Aceite Virgen Extra'!$B6:$B257,"&lt;="&amp;$B262,'Aceite Virgen Extra'!G$6:G$257)</f>
        <v>2.2000000000000002</v>
      </c>
      <c r="H262" s="9"/>
      <c r="I262" s="9"/>
      <c r="J262" s="9"/>
      <c r="K262" s="5">
        <f>SUMIF('Aceite Virgen Extra'!$B6:$B257,"&lt;="&amp;$B262,'Aceite Virgen Extra'!K$6:K$257)</f>
        <v>5.24</v>
      </c>
      <c r="L262" s="5">
        <f>SUMIF('Aceite Virgen Extra'!$B6:$B257,"&lt;="&amp;$B262,'Aceite Virgen Extra'!L$6:L$257)</f>
        <v>9.379999999999999</v>
      </c>
      <c r="M262" s="5">
        <f>SUMIF('Aceite Virgen Extra'!$B6:$B257,"&lt;="&amp;$B262,'Aceite Virgen Extra'!M$6:M$257)</f>
        <v>3.8799999999999994</v>
      </c>
      <c r="N262" s="5">
        <f>SUMIF('Aceite Virgen Extra'!$B6:$B257,"&lt;="&amp;$B262,'Aceite Virgen Extra'!N$6:N$257)</f>
        <v>2.4699999999999998</v>
      </c>
      <c r="O262" s="9"/>
      <c r="P262" s="9"/>
      <c r="Q262" s="9"/>
      <c r="R262" s="5">
        <f>SUMIF('Aceite Virgen Extra'!$B6:$B257,"&lt;="&amp;$B262,'Aceite Virgen Extra'!R$6:R$257)</f>
        <v>4.8899999999999988</v>
      </c>
      <c r="S262" s="5">
        <f>SUMIF('Aceite Virgen Extra'!$B6:$B257,"&lt;="&amp;$B262,'Aceite Virgen Extra'!S$6:S$257)</f>
        <v>8.4500000000000011</v>
      </c>
      <c r="T262" s="5">
        <f>SUMIF('Aceite Virgen Extra'!$B6:$B257,"&lt;="&amp;$B262,'Aceite Virgen Extra'!T$6:T$257)</f>
        <v>3.29</v>
      </c>
      <c r="U262" s="5">
        <f>SUMIF('Aceite Virgen Extra'!$B6:$B257,"&lt;="&amp;$B262,'Aceite Virgen Extra'!U$6:U$257)</f>
        <v>3.18</v>
      </c>
      <c r="V262" s="9"/>
      <c r="W262" s="9"/>
      <c r="X262" s="9"/>
      <c r="Y262" s="5">
        <f>SUMIF('Aceite Virgen Extra'!$B6:$B257,"&lt;="&amp;$B262,'Aceite Virgen Extra'!Y$6:Y$257)</f>
        <v>4.95</v>
      </c>
      <c r="Z262" s="5">
        <f>SUMIF('Aceite Virgen Extra'!$B6:$B257,"&lt;="&amp;$B262,'Aceite Virgen Extra'!Z$6:Z$257)</f>
        <v>6</v>
      </c>
      <c r="AA262" s="5">
        <f>SUMIF('Aceite Virgen Extra'!$B6:$B257,"&lt;="&amp;$B262,'Aceite Virgen Extra'!AA$6:AA$257)</f>
        <v>4.4800000000000004</v>
      </c>
      <c r="AB262" s="5">
        <f>SUMIF('Aceite Virgen Extra'!$B6:$B257,"&lt;="&amp;$B262,'Aceite Virgen Extra'!AB$6:AB$257)</f>
        <v>3.19</v>
      </c>
      <c r="AC262" s="9"/>
      <c r="AD262" s="9"/>
      <c r="AE262" s="9"/>
      <c r="AF262" s="5">
        <f>SUMIF('Aceite Virgen Extra'!$B6:$B257,"&lt;="&amp;$B262,'Aceite Virgen Extra'!AF$6:AF$257)</f>
        <v>4.9800000000000013</v>
      </c>
      <c r="AG262" s="5">
        <f>SUMIF('Aceite Virgen Extra'!$B6:$B257,"&lt;="&amp;$B262,'Aceite Virgen Extra'!AG$6:AG$257)</f>
        <v>6.4400000000000013</v>
      </c>
      <c r="AH262" s="5">
        <f>SUMIF('Aceite Virgen Extra'!$B6:$B257,"&lt;="&amp;$B262,'Aceite Virgen Extra'!AH$6:AH$257)</f>
        <v>3.8700000000000006</v>
      </c>
      <c r="AI262" s="5">
        <f>SUMIF('Aceite Virgen Extra'!$B6:$B257,"&lt;="&amp;$B262,'Aceite Virgen Extra'!AI$6:AI$257)</f>
        <v>0.94</v>
      </c>
      <c r="AJ262" s="9"/>
      <c r="AK262" s="9"/>
      <c r="AL262" s="9"/>
      <c r="AM262" s="5">
        <f>SUMIF('Aceite Virgen Extra'!$B6:$B257,"&lt;="&amp;$B262,'Aceite Virgen Extra'!AM$6:AM$257)</f>
        <v>2.89</v>
      </c>
      <c r="AN262" s="5">
        <f>SUMIF('Aceite Virgen Extra'!$B6:$B257,"&lt;="&amp;$B262,'Aceite Virgen Extra'!AN$6:AN$257)</f>
        <v>3.0200000000000005</v>
      </c>
      <c r="AO262" s="5">
        <f>SUMIF('Aceite Virgen Extra'!$B6:$B257,"&lt;="&amp;$B262,'Aceite Virgen Extra'!AO$6:AO$257)</f>
        <v>2.5900000000000003</v>
      </c>
      <c r="AP262" s="5">
        <f>SUMIF('Aceite Virgen Extra'!$B6:$B257,"&lt;="&amp;$B262,'Aceite Virgen Extra'!AP$6:AP$257)</f>
        <v>0.60000000000000009</v>
      </c>
      <c r="AQ262" s="9"/>
      <c r="AR262" s="9"/>
      <c r="AT262" s="5">
        <f>SUMIF('Aceite Virgen Extra'!$B6:$B257,"&lt;="&amp;$B262,'Aceite Virgen Extra'!AT$6:AT$257)</f>
        <v>3.5499999999999989</v>
      </c>
      <c r="AU262" s="5">
        <f>SUMIF('Aceite Virgen Extra'!$B6:$B257,"&lt;="&amp;$B262,'Aceite Virgen Extra'!AU$6:AU$257)</f>
        <v>5.1199999999999992</v>
      </c>
      <c r="AV262" s="5">
        <f>SUMIF('Aceite Virgen Extra'!$B6:$B257,"&lt;="&amp;$B262,'Aceite Virgen Extra'!AV$6:AV$257)</f>
        <v>1.71</v>
      </c>
      <c r="AW262" s="5">
        <f>SUMIF('Aceite Virgen Extra'!$B6:$B257,"&lt;="&amp;$B262,'Aceite Virgen Extra'!AW$6:AW$257)</f>
        <v>1.4</v>
      </c>
      <c r="BA262" s="5">
        <f>SUMIF('Aceite Virgen Extra'!$B6:$B257,"&lt;="&amp;$B262,'Aceite Virgen Extra'!BA$6:BA$257)</f>
        <v>3.6900000000000004</v>
      </c>
      <c r="BB262" s="5">
        <f>SUMIF('Aceite Virgen Extra'!$B6:$B257,"&lt;="&amp;$B262,'Aceite Virgen Extra'!BB$6:BB$257)</f>
        <v>3.97</v>
      </c>
      <c r="BC262" s="5">
        <f>SUMIF('Aceite Virgen Extra'!$B6:$B257,"&lt;="&amp;$B262,'Aceite Virgen Extra'!BC$6:BC$257)</f>
        <v>3.17</v>
      </c>
      <c r="BD262" s="5">
        <f>SUMIF('Aceite Virgen Extra'!$B6:$B257,"&lt;="&amp;$B262,'Aceite Virgen Extra'!BD$6:BD$257)</f>
        <v>2.82</v>
      </c>
      <c r="BH262" s="5">
        <f>SUMIF('Aceite Virgen Extra'!$B6:$B257,"&lt;="&amp;$B262,'Aceite Virgen Extra'!BH$6:BH$257)</f>
        <v>4.5200000000000005</v>
      </c>
      <c r="BI262" s="5">
        <f>SUMIF('Aceite Virgen Extra'!$B6:$B257,"&lt;="&amp;$B262,'Aceite Virgen Extra'!BI$6:BI$257)</f>
        <v>4.66</v>
      </c>
      <c r="BJ262" s="5">
        <f>SUMIF('Aceite Virgen Extra'!$B6:$B257,"&lt;="&amp;$B262,'Aceite Virgen Extra'!BJ$6:BJ$257)</f>
        <v>2.8100000000000005</v>
      </c>
      <c r="BK262" s="5">
        <f>SUMIF('Aceite Virgen Extra'!$B6:$B257,"&lt;="&amp;$B262,'Aceite Virgen Extra'!BK$6:BK$257)</f>
        <v>2.62</v>
      </c>
      <c r="BO262" s="5">
        <f>SUMIF('Aceite Virgen Extra'!$B6:$B257,"&lt;="&amp;$B262,'Aceite Virgen Extra'!BO$6:BO$257)</f>
        <v>3.7200000000000006</v>
      </c>
      <c r="BP262" s="5">
        <f>SUMIF('Aceite Virgen Extra'!$B6:$B257,"&lt;="&amp;$B262,'Aceite Virgen Extra'!BP$6:BP$257)</f>
        <v>3.7199999999999998</v>
      </c>
      <c r="BQ262" s="5">
        <f>SUMIF('Aceite Virgen Extra'!$B6:$B257,"&lt;="&amp;$B262,'Aceite Virgen Extra'!BQ$6:BQ$257)</f>
        <v>2.1500000000000004</v>
      </c>
      <c r="BR262" s="5">
        <f>SUMIF('Aceite Virgen Extra'!$B6:$B257,"&lt;="&amp;$B262,'Aceite Virgen Extra'!BR$6:BR$257)</f>
        <v>6.0600000000000005</v>
      </c>
      <c r="BV262" s="5">
        <f>SUMIF('Aceite Virgen Extra'!$B6:$B257,"&lt;="&amp;$B262,'Aceite Virgen Extra'!BV$6:BV$257)</f>
        <v>5.0100000000000007</v>
      </c>
      <c r="BW262" s="5">
        <f>SUMIF('Aceite Virgen Extra'!$B6:$B257,"&lt;="&amp;$B262,'Aceite Virgen Extra'!BW$6:BW$257)</f>
        <v>6.84</v>
      </c>
      <c r="BX262" s="5">
        <f>SUMIF('Aceite Virgen Extra'!$B6:$B257,"&lt;="&amp;$B262,'Aceite Virgen Extra'!BX$6:BX$257)</f>
        <v>4.3699999999999992</v>
      </c>
      <c r="BY262" s="5">
        <f>SUMIF('Aceite Virgen Extra'!$B6:$B257,"&lt;="&amp;$B262,'Aceite Virgen Extra'!BY$6:BY$257)</f>
        <v>2.11</v>
      </c>
      <c r="CC262" s="5">
        <f>SUMIF('Aceite Virgen Extra'!$B6:$B257,"&lt;="&amp;$B262,'Aceite Virgen Extra'!CC$6:CC$257)</f>
        <v>4.7</v>
      </c>
      <c r="CD262" s="5">
        <f>SUMIF('Aceite Virgen Extra'!$B6:$B257,"&lt;="&amp;$B262,'Aceite Virgen Extra'!CD$6:CD$257)</f>
        <v>6.03</v>
      </c>
      <c r="CE262" s="5">
        <f>SUMIF('Aceite Virgen Extra'!$B6:$B257,"&lt;="&amp;$B262,'Aceite Virgen Extra'!CE$6:CE$257)</f>
        <v>3.33</v>
      </c>
      <c r="CF262" s="5">
        <f>SUMIF('Aceite Virgen Extra'!$B6:$B257,"&lt;="&amp;$B262,'Aceite Virgen Extra'!CF$6:CF$257)</f>
        <v>1.22</v>
      </c>
      <c r="CJ262" s="5">
        <f>SUMIF('Aceite Virgen Extra'!$B6:$B257,"&lt;="&amp;$B262,'Aceite Virgen Extra'!CJ$6:CJ$257)</f>
        <v>11.120000000000001</v>
      </c>
      <c r="CK262" s="5">
        <f>SUMIF('Aceite Virgen Extra'!$B6:$B257,"&lt;="&amp;$B262,'Aceite Virgen Extra'!CK$6:CK$257)</f>
        <v>21.07</v>
      </c>
      <c r="CL262" s="5">
        <f>SUMIF('Aceite Virgen Extra'!$B6:$B257,"&lt;="&amp;$B262,'Aceite Virgen Extra'!CL$6:CL$257)</f>
        <v>6.6099999999999994</v>
      </c>
      <c r="CM262" s="5">
        <f>SUMIF('Aceite Virgen Extra'!$B6:$B257,"&lt;="&amp;$B262,'Aceite Virgen Extra'!CM$6:CM$257)</f>
        <v>0.55000000000000004</v>
      </c>
      <c r="CQ262" s="5">
        <f>SUMIF('Aceite Virgen Extra'!$B6:$B257,"&lt;="&amp;$B262,'Aceite Virgen Extra'!CQ$6:CQ$257)</f>
        <v>9.620000000000001</v>
      </c>
      <c r="CR262" s="5">
        <f>SUMIF('Aceite Virgen Extra'!$B6:$B257,"&lt;="&amp;$B262,'Aceite Virgen Extra'!CR$6:CR$257)</f>
        <v>16.689999999999998</v>
      </c>
      <c r="CS262" s="5">
        <f>SUMIF('Aceite Virgen Extra'!$B6:$B257,"&lt;="&amp;$B262,'Aceite Virgen Extra'!CS$6:CS$257)</f>
        <v>5.9500000000000011</v>
      </c>
      <c r="CT262" s="5">
        <f>SUMIF('Aceite Virgen Extra'!$B6:$B257,"&lt;="&amp;$B262,'Aceite Virgen Extra'!CT$6:CT$257)</f>
        <v>1.34</v>
      </c>
      <c r="CX262" s="5">
        <f>SUMIF('Aceite Virgen Extra'!$B6:$B257,"&lt;="&amp;$B262,'Aceite Virgen Extra'!CX$6:CX$257)</f>
        <v>10.299999999999999</v>
      </c>
      <c r="CY262" s="5">
        <f>SUMIF('Aceite Virgen Extra'!$B6:$B257,"&lt;="&amp;$B262,'Aceite Virgen Extra'!CY$6:CY$257)</f>
        <v>18.89</v>
      </c>
      <c r="CZ262" s="5">
        <f>SUMIF('Aceite Virgen Extra'!$B6:$B257,"&lt;="&amp;$B262,'Aceite Virgen Extra'!CZ$6:CZ$257)</f>
        <v>7.0100000000000007</v>
      </c>
      <c r="DA262" s="5">
        <f>SUMIF('Aceite Virgen Extra'!$B6:$B257,"&lt;="&amp;$B262,'Aceite Virgen Extra'!DA$6:DA$257)</f>
        <v>0.32</v>
      </c>
      <c r="DE262" s="5">
        <f>SUMIF('Aceite Virgen Extra'!$B6:$B257,"&lt;="&amp;$B262,'Aceite Virgen Extra'!DE$6:DE$257)</f>
        <v>9.4199999999999982</v>
      </c>
      <c r="DF262" s="5">
        <f>SUMIF('Aceite Virgen Extra'!$B6:$B257,"&lt;="&amp;$B262,'Aceite Virgen Extra'!DF$6:DF$257)</f>
        <v>12.380000000000003</v>
      </c>
      <c r="DG262" s="5">
        <f>SUMIF('Aceite Virgen Extra'!$B6:$B257,"&lt;="&amp;$B262,'Aceite Virgen Extra'!DG$6:DG$257)</f>
        <v>7.169999999999999</v>
      </c>
      <c r="DH262" s="5">
        <f>SUMIF('Aceite Virgen Extra'!$B6:$B257,"&lt;="&amp;$B262,'Aceite Virgen Extra'!DH$6:DH$257)</f>
        <v>3.2800000000000002</v>
      </c>
      <c r="DL262" s="5">
        <f>SUMIF('Aceite Virgen Extra'!$B6:$B257,"&lt;="&amp;$B262,'Aceite Virgen Extra'!DL$6:DL$257)</f>
        <v>15.989999999999998</v>
      </c>
      <c r="DM262" s="5">
        <f>SUMIF('Aceite Virgen Extra'!$B6:$B257,"&lt;="&amp;$B262,'Aceite Virgen Extra'!DM$6:DM$257)</f>
        <v>22.250000000000004</v>
      </c>
      <c r="DN262" s="5">
        <f>SUMIF('Aceite Virgen Extra'!$B6:$B257,"&lt;="&amp;$B262,'Aceite Virgen Extra'!DN$6:DN$257)</f>
        <v>13.259999999999998</v>
      </c>
      <c r="DO262" s="5">
        <f>SUMIF('Aceite Virgen Extra'!$B6:$B257,"&lt;="&amp;$B262,'Aceite Virgen Extra'!DO$6:DO$257)</f>
        <v>8.01</v>
      </c>
      <c r="DS262" s="5">
        <f>SUMIF('Aceite Virgen Extra'!$B6:$B257,"&lt;="&amp;$B262,'Aceite Virgen Extra'!DS$6:DS$257)</f>
        <v>11.66</v>
      </c>
      <c r="DT262" s="5">
        <f>SUMIF('Aceite Virgen Extra'!$B6:$B257,"&lt;="&amp;$B262,'Aceite Virgen Extra'!DT$6:DT$257)</f>
        <v>18.649999999999999</v>
      </c>
      <c r="DU262" s="5">
        <f>SUMIF('Aceite Virgen Extra'!$B6:$B257,"&lt;="&amp;$B262,'Aceite Virgen Extra'!DU$6:DU$257)</f>
        <v>9.75</v>
      </c>
      <c r="DV262" s="5">
        <f>SUMIF('Aceite Virgen Extra'!$B6:$B257,"&lt;="&amp;$B262,'Aceite Virgen Extra'!DV$6:DV$257)</f>
        <v>4.25</v>
      </c>
      <c r="DZ262" s="5">
        <f>SUMIF('Aceite Virgen Extra'!$B6:$B257,"&lt;="&amp;$B262,'Aceite Virgen Extra'!DZ$6:DZ$257)</f>
        <v>13.590000000000002</v>
      </c>
      <c r="EA262" s="5">
        <f>SUMIF('Aceite Virgen Extra'!$B6:$B257,"&lt;="&amp;$B262,'Aceite Virgen Extra'!EA$6:EA$257)</f>
        <v>15.919999999999998</v>
      </c>
      <c r="EB262" s="5">
        <f>SUMIF('Aceite Virgen Extra'!$B6:$B257,"&lt;="&amp;$B262,'Aceite Virgen Extra'!EB$6:EB$257)</f>
        <v>13.61</v>
      </c>
      <c r="EC262" s="5">
        <f>SUMIF('Aceite Virgen Extra'!$B6:$B257,"&lt;="&amp;$B262,'Aceite Virgen Extra'!EC$6:EC$257)</f>
        <v>2.4500000000000002</v>
      </c>
      <c r="EG262" s="5">
        <f>SUMIF('Aceite Virgen Extra'!$B6:$B257,"&lt;="&amp;$B262,'Aceite Virgen Extra'!EG$6:EG$257)</f>
        <v>16.84</v>
      </c>
      <c r="EH262" s="5">
        <f>SUMIF('Aceite Virgen Extra'!$B6:$B257,"&lt;="&amp;$B262,'Aceite Virgen Extra'!EH$6:EH$257)</f>
        <v>23.2</v>
      </c>
      <c r="EI262" s="5">
        <f>SUMIF('Aceite Virgen Extra'!$B6:$B257,"&lt;="&amp;$B262,'Aceite Virgen Extra'!EI$6:EI$257)</f>
        <v>14.530000000000003</v>
      </c>
      <c r="EJ262" s="5">
        <f>SUMIF('Aceite Virgen Extra'!$B6:$B257,"&lt;="&amp;$B262,'Aceite Virgen Extra'!EJ$6:EJ$257)</f>
        <v>6.26</v>
      </c>
      <c r="EN262" s="5">
        <f>SUMIF('Aceite Virgen Extra'!$B6:$B257,"&lt;="&amp;$B262,'Aceite Virgen Extra'!EN$6:EN$257)</f>
        <v>18.149999999999999</v>
      </c>
      <c r="EO262" s="5">
        <f>SUMIF('Aceite Virgen Extra'!$B6:$B257,"&lt;="&amp;$B262,'Aceite Virgen Extra'!EO$6:EO$257)</f>
        <v>23.770000000000003</v>
      </c>
      <c r="EP262" s="5">
        <f>SUMIF('Aceite Virgen Extra'!$B6:$B257,"&lt;="&amp;$B262,'Aceite Virgen Extra'!EP$6:EP$257)</f>
        <v>15.749999999999998</v>
      </c>
      <c r="EQ262" s="5">
        <f>SUMIF('Aceite Virgen Extra'!$B6:$B257,"&lt;="&amp;$B262,'Aceite Virgen Extra'!EQ$6:EQ$257)</f>
        <v>7.92</v>
      </c>
      <c r="EU262" s="5">
        <f>SUMIF('Aceite Virgen Extra'!$B6:$B257,"&lt;="&amp;$B262,'Aceite Virgen Extra'!EU$6:EU$257)</f>
        <v>24.509999999999998</v>
      </c>
      <c r="EV262" s="5">
        <f>SUMIF('Aceite Virgen Extra'!$B6:$B257,"&lt;="&amp;$B262,'Aceite Virgen Extra'!EV$6:EV$257)</f>
        <v>30.690000000000005</v>
      </c>
      <c r="EW262" s="5">
        <f>SUMIF('Aceite Virgen Extra'!$B6:$B257,"&lt;="&amp;$B262,'Aceite Virgen Extra'!EW$6:EW$257)</f>
        <v>17.980000000000004</v>
      </c>
      <c r="EX262" s="5">
        <f>SUMIF('Aceite Virgen Extra'!$B6:$B257,"&lt;="&amp;$B262,'Aceite Virgen Extra'!EX$6:EX$257)</f>
        <v>34.380000000000003</v>
      </c>
      <c r="FB262" s="5">
        <f>SUMIF('Aceite Virgen Extra'!$B6:$B257,"&lt;="&amp;$B262,'Aceite Virgen Extra'!FB$6:FB$257)</f>
        <v>26.939999999999998</v>
      </c>
      <c r="FC262" s="5">
        <f>SUMIF('Aceite Virgen Extra'!$B6:$B257,"&lt;="&amp;$B262,'Aceite Virgen Extra'!FC$6:FC$257)</f>
        <v>37.25</v>
      </c>
      <c r="FD262" s="5">
        <f>SUMIF('Aceite Virgen Extra'!$B6:$B257,"&lt;="&amp;$B262,'Aceite Virgen Extra'!FD$6:FD$257)</f>
        <v>22.96</v>
      </c>
      <c r="FE262" s="5">
        <f>SUMIF('Aceite Virgen Extra'!$B6:$B257,"&lt;="&amp;$B262,'Aceite Virgen Extra'!FE$6:FE$257)</f>
        <v>16</v>
      </c>
      <c r="FI262" s="5">
        <f>SUMIF('Aceite Virgen Extra'!$B6:$B257,"&lt;="&amp;$B262,'Aceite Virgen Extra'!FI$6:FI$257)</f>
        <v>31.620000000000008</v>
      </c>
      <c r="FJ262" s="5">
        <f>SUMIF('Aceite Virgen Extra'!$B6:$B257,"&lt;="&amp;$B262,'Aceite Virgen Extra'!FJ$6:FJ$257)</f>
        <v>32.99</v>
      </c>
      <c r="FK262" s="5">
        <f>SUMIF('Aceite Virgen Extra'!$B6:$B257,"&lt;="&amp;$B262,'Aceite Virgen Extra'!FK$6:FK$257)</f>
        <v>34.429999999999993</v>
      </c>
      <c r="FL262" s="5">
        <f>SUMIF('Aceite Virgen Extra'!$B6:$B257,"&lt;="&amp;$B262,'Aceite Virgen Extra'!FL$6:FL$257)</f>
        <v>13.659999999999998</v>
      </c>
      <c r="FP262" s="5">
        <f>SUMIF('Aceite Virgen Extra'!$B6:$B257,"&lt;="&amp;$B262,'Aceite Virgen Extra'!FP$6:FP$257)</f>
        <v>34.46</v>
      </c>
      <c r="FQ262" s="5">
        <f>SUMIF('Aceite Virgen Extra'!$B6:$B257,"&lt;="&amp;$B262,'Aceite Virgen Extra'!FQ$6:FQ$257)</f>
        <v>39.1</v>
      </c>
      <c r="FR262" s="5">
        <f>SUMIF('Aceite Virgen Extra'!$B6:$B257,"&lt;="&amp;$B262,'Aceite Virgen Extra'!FR$6:FR$257)</f>
        <v>35.509999999999991</v>
      </c>
      <c r="FS262" s="5">
        <f>SUMIF('Aceite Virgen Extra'!$B6:$B257,"&lt;="&amp;$B262,'Aceite Virgen Extra'!FS$6:FS$257)</f>
        <v>18.580000000000002</v>
      </c>
      <c r="FW262" s="5">
        <f>SUMIF('Aceite Virgen Extra'!$B6:$B257,"&lt;="&amp;$B262,'Aceite Virgen Extra'!FW$6:FW$257)</f>
        <v>35.940000000000012</v>
      </c>
      <c r="FX262" s="5">
        <f>SUMIF('Aceite Virgen Extra'!$B6:$B257,"&lt;="&amp;$B262,'Aceite Virgen Extra'!FX$6:FX$257)</f>
        <v>34.549999999999997</v>
      </c>
      <c r="FY262" s="5">
        <f>SUMIF('Aceite Virgen Extra'!$B6:$B257,"&lt;="&amp;$B262,'Aceite Virgen Extra'!FY$6:FY$257)</f>
        <v>37.21</v>
      </c>
      <c r="FZ262" s="5">
        <f>SUMIF('Aceite Virgen Extra'!$B6:$B257,"&lt;="&amp;$B262,'Aceite Virgen Extra'!FZ$6:FZ$257)</f>
        <v>31.040000000000003</v>
      </c>
      <c r="GD262" s="5">
        <f>SUMIF('Aceite Virgen Extra'!$B6:$B257,"&lt;="&amp;$B262,'Aceite Virgen Extra'!GD$6:GD$257)</f>
        <v>34.950000000000003</v>
      </c>
      <c r="GE262" s="5">
        <f>SUMIF('Aceite Virgen Extra'!$B6:$B257,"&lt;="&amp;$B262,'Aceite Virgen Extra'!GE$6:GE$257)</f>
        <v>31.23</v>
      </c>
      <c r="GF262" s="5">
        <f>SUMIF('Aceite Virgen Extra'!$B6:$B257,"&lt;="&amp;$B262,'Aceite Virgen Extra'!GF$6:GF$257)</f>
        <v>38.44</v>
      </c>
      <c r="GG262" s="5">
        <f>SUMIF('Aceite Virgen Extra'!$B6:$B257,"&lt;="&amp;$B262,'Aceite Virgen Extra'!GG$6:GG$257)</f>
        <v>17.840000000000003</v>
      </c>
      <c r="GK262" s="5">
        <f>SUMIF('Aceite Virgen Extra'!$B6:$B257,"&lt;="&amp;$B262,'Aceite Virgen Extra'!GK$6:GK$257)</f>
        <v>38.010000000000005</v>
      </c>
      <c r="GL262" s="5">
        <f>SUMIF('Aceite Virgen Extra'!$B6:$B257,"&lt;="&amp;$B262,'Aceite Virgen Extra'!GL$6:GL$257)</f>
        <v>36.199999999999989</v>
      </c>
      <c r="GM262" s="5">
        <f>SUMIF('Aceite Virgen Extra'!$B6:$B257,"&lt;="&amp;$B262,'Aceite Virgen Extra'!GM$6:GM$257)</f>
        <v>38.589999999999996</v>
      </c>
      <c r="GN262" s="5">
        <f>SUMIF('Aceite Virgen Extra'!$B6:$B257,"&lt;="&amp;$B262,'Aceite Virgen Extra'!GN$6:GN$257)</f>
        <v>36.020000000000003</v>
      </c>
      <c r="GR262" s="5">
        <f>SUMIF('Aceite Virgen Extra'!$B6:$B257,"&lt;="&amp;$B262,'Aceite Virgen Extra'!GR$6:GR$257)</f>
        <v>34.679999999999993</v>
      </c>
      <c r="GS262" s="5">
        <f>SUMIF('Aceite Virgen Extra'!$B6:$B257,"&lt;="&amp;$B262,'Aceite Virgen Extra'!GS$6:GS$257)</f>
        <v>31.880000000000006</v>
      </c>
      <c r="GT262" s="5">
        <f>SUMIF('Aceite Virgen Extra'!$B6:$B257,"&lt;="&amp;$B262,'Aceite Virgen Extra'!GT$6:GT$257)</f>
        <v>33.119999999999997</v>
      </c>
      <c r="GU262" s="5">
        <f>SUMIF('Aceite Virgen Extra'!$B6:$B257,"&lt;="&amp;$B262,'Aceite Virgen Extra'!GU$6:GU$257)</f>
        <v>46.22999999999999</v>
      </c>
      <c r="GY262" s="5">
        <f>SUMIF('Aceite Virgen Extra'!$B6:$B257,"&lt;="&amp;$B262,'Aceite Virgen Extra'!GY$6:GY$257)</f>
        <v>36.340000000000003</v>
      </c>
      <c r="GZ262" s="5">
        <f>SUMIF('Aceite Virgen Extra'!$B6:$B257,"&lt;="&amp;$B262,'Aceite Virgen Extra'!GZ$6:GZ$257)</f>
        <v>30.890000000000008</v>
      </c>
      <c r="HA262" s="5">
        <f>SUMIF('Aceite Virgen Extra'!$B6:$B257,"&lt;="&amp;$B262,'Aceite Virgen Extra'!HA$6:HA$257)</f>
        <v>38.33</v>
      </c>
      <c r="HB262" s="5">
        <f>SUMIF('Aceite Virgen Extra'!$B6:$B257,"&lt;="&amp;$B262,'Aceite Virgen Extra'!HB$6:HB$257)</f>
        <v>37.54</v>
      </c>
      <c r="HF262" s="5">
        <f>SUMIF('Aceite Virgen Extra'!$B6:$B257,"&lt;="&amp;$B262,'Aceite Virgen Extra'!HF$6:HF$257)</f>
        <v>34.35</v>
      </c>
      <c r="HG262" s="5">
        <f>SUMIF('Aceite Virgen Extra'!$B6:$B257,"&lt;="&amp;$B262,'Aceite Virgen Extra'!HG$6:HG$257)</f>
        <v>43.500000000000007</v>
      </c>
      <c r="HH262" s="5">
        <f>SUMIF('Aceite Virgen Extra'!$B6:$B257,"&lt;="&amp;$B262,'Aceite Virgen Extra'!HH$6:HH$257)</f>
        <v>34.419999999999995</v>
      </c>
      <c r="HI262" s="5">
        <f>SUMIF('Aceite Virgen Extra'!$B6:$B257,"&lt;="&amp;$B262,'Aceite Virgen Extra'!HI$6:HI$257)</f>
        <v>32.099999999999994</v>
      </c>
      <c r="HM262" s="5">
        <f>SUMIF('Aceite Virgen Extra'!$B6:$B257,"&lt;="&amp;$B262,'Aceite Virgen Extra'!HM$6:HM$257)</f>
        <v>40.58</v>
      </c>
      <c r="HN262" s="5">
        <f>SUMIF('Aceite Virgen Extra'!$B6:$B257,"&lt;="&amp;$B262,'Aceite Virgen Extra'!HN$6:HN$257)</f>
        <v>37.070000000000007</v>
      </c>
      <c r="HO262" s="5">
        <f>SUMIF('Aceite Virgen Extra'!$B6:$B257,"&lt;="&amp;$B262,'Aceite Virgen Extra'!HO$6:HO$257)</f>
        <v>38.620000000000005</v>
      </c>
      <c r="HP262" s="5">
        <f>SUMIF('Aceite Virgen Extra'!$B6:$B257,"&lt;="&amp;$B262,'Aceite Virgen Extra'!HP$6:HP$257)</f>
        <v>60.67</v>
      </c>
      <c r="HT262" s="5">
        <f>SUMIF('Aceite Virgen Extra'!$B6:$B257,"&lt;="&amp;$B262,'Aceite Virgen Extra'!HT$6:HT$257)</f>
        <v>40.180000000000007</v>
      </c>
      <c r="HU262" s="5">
        <f>SUMIF('Aceite Virgen Extra'!$B6:$B257,"&lt;="&amp;$B262,'Aceite Virgen Extra'!HU$6:HU$257)</f>
        <v>40.730000000000004</v>
      </c>
      <c r="HV262" s="5">
        <f>SUMIF('Aceite Virgen Extra'!$B6:$B257,"&lt;="&amp;$B262,'Aceite Virgen Extra'!HV$6:HV$257)</f>
        <v>35.24</v>
      </c>
      <c r="HW262" s="5">
        <f>SUMIF('Aceite Virgen Extra'!$B6:$B257,"&lt;="&amp;$B262,'Aceite Virgen Extra'!HW$6:HW$257)</f>
        <v>60.5</v>
      </c>
      <c r="IA262" s="5">
        <f>SUMIF('Aceite Virgen Extra'!$B6:$B257,"&lt;="&amp;$B262,'Aceite Virgen Extra'!IA$6:IA$257)</f>
        <v>44.07</v>
      </c>
      <c r="IB262" s="5">
        <f>SUMIF('Aceite Virgen Extra'!$B6:$B257,"&lt;="&amp;$B262,'Aceite Virgen Extra'!IB$6:IB$257)</f>
        <v>42.660000000000011</v>
      </c>
      <c r="IC262" s="5">
        <f>SUMIF('Aceite Virgen Extra'!$B6:$B257,"&lt;="&amp;$B262,'Aceite Virgen Extra'!IC$6:IC$257)</f>
        <v>42.95000000000001</v>
      </c>
      <c r="ID262" s="5">
        <f>SUMIF('Aceite Virgen Extra'!$B6:$B257,"&lt;="&amp;$B262,'Aceite Virgen Extra'!ID$6:ID$257)</f>
        <v>51.54</v>
      </c>
      <c r="IH262" s="5">
        <f>SUMIF('Aceite Virgen Extra'!$B6:$B257,"&lt;="&amp;$B262,'Aceite Virgen Extra'!IH$6:IH$257)</f>
        <v>37.17</v>
      </c>
      <c r="II262" s="5">
        <f>SUMIF('Aceite Virgen Extra'!$B6:$B257,"&lt;="&amp;$B262,'Aceite Virgen Extra'!II$6:II$257)</f>
        <v>36.69</v>
      </c>
      <c r="IJ262" s="5">
        <f>SUMIF('Aceite Virgen Extra'!$B6:$B257,"&lt;="&amp;$B262,'Aceite Virgen Extra'!IJ$6:IJ$257)</f>
        <v>35.339999999999996</v>
      </c>
      <c r="IK262" s="5">
        <f>SUMIF('Aceite Virgen Extra'!$B6:$B257,"&lt;="&amp;$B262,'Aceite Virgen Extra'!IK$6:IK$257)</f>
        <v>43.3</v>
      </c>
      <c r="IO262" s="5">
        <f>SUMIF('Aceite Virgen Extra'!$B6:$B257,"&lt;="&amp;$B262,'Aceite Virgen Extra'!IO$6:IO$257)</f>
        <v>42.58</v>
      </c>
      <c r="IP262" s="5">
        <f>SUMIF('Aceite Virgen Extra'!$B6:$B257,"&lt;="&amp;$B262,'Aceite Virgen Extra'!IP$6:IP$257)</f>
        <v>43.690000000000005</v>
      </c>
      <c r="IQ262" s="5">
        <f>SUMIF('Aceite Virgen Extra'!$B6:$B257,"&lt;="&amp;$B262,'Aceite Virgen Extra'!IQ$6:IQ$257)</f>
        <v>41.06</v>
      </c>
      <c r="IR262" s="5">
        <f>SUMIF('Aceite Virgen Extra'!$B6:$B257,"&lt;="&amp;$B262,'Aceite Virgen Extra'!IR$6:IR$257)</f>
        <v>50.190000000000005</v>
      </c>
      <c r="IV262" s="5">
        <f>SUMIF('Aceite Virgen Extra'!$B6:$B257,"&lt;="&amp;$B262,'Aceite Virgen Extra'!IV$6:IV$257)</f>
        <v>43.04</v>
      </c>
      <c r="IW262" s="5">
        <f>SUMIF('Aceite Virgen Extra'!$B6:$B257,"&lt;="&amp;$B262,'Aceite Virgen Extra'!IW$6:IW$257)</f>
        <v>44.57</v>
      </c>
      <c r="IX262" s="5">
        <f>SUMIF('Aceite Virgen Extra'!$B6:$B257,"&lt;="&amp;$B262,'Aceite Virgen Extra'!IX$6:IX$257)</f>
        <v>40.6</v>
      </c>
      <c r="IY262" s="5">
        <f>SUMIF('Aceite Virgen Extra'!$B6:$B257,"&lt;="&amp;$B262,'Aceite Virgen Extra'!IY$6:IY$257)</f>
        <v>47.629999999999995</v>
      </c>
      <c r="JC262" s="5">
        <f>SUMIF('Aceite Virgen Extra'!$B6:$B257,"&lt;="&amp;$B262,'Aceite Virgen Extra'!JC$6:JC$257)</f>
        <v>43.730000000000004</v>
      </c>
      <c r="JD262" s="5">
        <f>SUMIF('Aceite Virgen Extra'!$B6:$B257,"&lt;="&amp;$B262,'Aceite Virgen Extra'!JD$6:JD$257)</f>
        <v>43.13</v>
      </c>
      <c r="JE262" s="5">
        <f>SUMIF('Aceite Virgen Extra'!$B6:$B257,"&lt;="&amp;$B262,'Aceite Virgen Extra'!JE$6:JE$257)</f>
        <v>42.240000000000009</v>
      </c>
      <c r="JF262" s="5">
        <f>SUMIF('Aceite Virgen Extra'!$B6:$B257,"&lt;="&amp;$B262,'Aceite Virgen Extra'!JF$6:JF$257)</f>
        <v>43.79</v>
      </c>
      <c r="JJ262" s="5">
        <f>SUMIF('Aceite Virgen Extra'!$B6:$B257,"&lt;="&amp;$B262,'Aceite Virgen Extra'!JJ$6:JJ$257)</f>
        <v>44.72</v>
      </c>
      <c r="JK262" s="5">
        <f>SUMIF('Aceite Virgen Extra'!$B6:$B257,"&lt;="&amp;$B262,'Aceite Virgen Extra'!JK$6:JK$257)</f>
        <v>44.190000000000005</v>
      </c>
      <c r="JL262" s="5">
        <f>SUMIF('Aceite Virgen Extra'!$B6:$B257,"&lt;="&amp;$B262,'Aceite Virgen Extra'!JL$6:JL$257)</f>
        <v>44.050000000000011</v>
      </c>
      <c r="JM262" s="5">
        <f>SUMIF('Aceite Virgen Extra'!$B6:$B257,"&lt;="&amp;$B262,'Aceite Virgen Extra'!JM$6:JM$257)</f>
        <v>39.76</v>
      </c>
      <c r="JQ262" s="5">
        <f>SUMIF('Aceite Virgen Extra'!$B6:$B257,"&lt;="&amp;$B262,'Aceite Virgen Extra'!JQ$6:JQ$257)</f>
        <v>45.699999999999996</v>
      </c>
      <c r="JR262" s="5">
        <f>SUMIF('Aceite Virgen Extra'!$B6:$B257,"&lt;="&amp;$B262,'Aceite Virgen Extra'!JR$6:JR$257)</f>
        <v>41.600000000000009</v>
      </c>
      <c r="JS262" s="5">
        <f>SUMIF('Aceite Virgen Extra'!$B6:$B257,"&lt;="&amp;$B262,'Aceite Virgen Extra'!JS$6:JS$257)</f>
        <v>43.480000000000004</v>
      </c>
      <c r="JT262" s="5">
        <f>SUMIF('Aceite Virgen Extra'!$B6:$B257,"&lt;="&amp;$B262,'Aceite Virgen Extra'!JT$6:JT$257)</f>
        <v>58.33</v>
      </c>
      <c r="JX262" s="5">
        <f>SUMIF('Aceite Virgen Extra'!$B6:$B257,"&lt;="&amp;$B262,'Aceite Virgen Extra'!JX$6:JX$257)</f>
        <v>45.210000000000015</v>
      </c>
      <c r="JY262" s="5">
        <f>SUMIF('Aceite Virgen Extra'!$B6:$B257,"&lt;="&amp;$B262,'Aceite Virgen Extra'!JY$6:JY$257)</f>
        <v>39.850000000000009</v>
      </c>
      <c r="JZ262" s="5">
        <f>SUMIF('Aceite Virgen Extra'!$B6:$B257,"&lt;="&amp;$B262,'Aceite Virgen Extra'!JZ$6:JZ$257)</f>
        <v>42.7</v>
      </c>
      <c r="KA262" s="5">
        <f>SUMIF('Aceite Virgen Extra'!$B6:$B257,"&lt;="&amp;$B262,'Aceite Virgen Extra'!KA$6:KA$257)</f>
        <v>64.53</v>
      </c>
      <c r="KE262" s="5">
        <f>SUMIF('Aceite Virgen Extra'!$B6:$B257,"&lt;="&amp;$B262,'Aceite Virgen Extra'!KE$6:KE$257)</f>
        <v>38.839999999999996</v>
      </c>
      <c r="KF262" s="5">
        <f>SUMIF('Aceite Virgen Extra'!$B6:$B257,"&lt;="&amp;$B262,'Aceite Virgen Extra'!KF$6:KF$257)</f>
        <v>34.479999999999997</v>
      </c>
      <c r="KG262" s="5">
        <f>SUMIF('Aceite Virgen Extra'!$B6:$B257,"&lt;="&amp;$B262,'Aceite Virgen Extra'!KG$6:KG$257)</f>
        <v>38.530000000000015</v>
      </c>
      <c r="KH262" s="5">
        <f>SUMIF('Aceite Virgen Extra'!$B6:$B257,"&lt;="&amp;$B262,'Aceite Virgen Extra'!KH$6:KH$257)</f>
        <v>45.940000000000005</v>
      </c>
      <c r="KL262" s="5">
        <f>SUMIF('Aceite Virgen Extra'!$B6:$B257,"&lt;="&amp;$B262,'Aceite Virgen Extra'!KL$6:KL$257)</f>
        <v>38.27000000000001</v>
      </c>
      <c r="KM262" s="5">
        <f>SUMIF('Aceite Virgen Extra'!$B6:$B257,"&lt;="&amp;$B262,'Aceite Virgen Extra'!KM$6:KM$257)</f>
        <v>40.910000000000004</v>
      </c>
      <c r="KN262" s="5">
        <f>SUMIF('Aceite Virgen Extra'!$B6:$B257,"&lt;="&amp;$B262,'Aceite Virgen Extra'!KN$6:KN$257)</f>
        <v>38.76</v>
      </c>
      <c r="KO262" s="5">
        <f>SUMIF('Aceite Virgen Extra'!$B6:$B257,"&lt;="&amp;$B262,'Aceite Virgen Extra'!KO$6:KO$257)</f>
        <v>42.69</v>
      </c>
      <c r="KS262" s="5">
        <f>SUMIF('Aceite Virgen Extra'!$B6:$B257,"&lt;="&amp;$B262,'Aceite Virgen Extra'!KS$6:KS$257)</f>
        <v>42.17</v>
      </c>
      <c r="KT262" s="5">
        <f>SUMIF('Aceite Virgen Extra'!$B6:$B257,"&lt;="&amp;$B262,'Aceite Virgen Extra'!KT$6:KT$257)</f>
        <v>36.910000000000004</v>
      </c>
      <c r="KU262" s="5">
        <f>SUMIF('Aceite Virgen Extra'!$B6:$B257,"&lt;="&amp;$B262,'Aceite Virgen Extra'!KU$6:KU$257)</f>
        <v>38.270000000000003</v>
      </c>
      <c r="KV262" s="5">
        <f>SUMIF('Aceite Virgen Extra'!$B6:$B257,"&lt;="&amp;$B262,'Aceite Virgen Extra'!KV$6:KV$257)</f>
        <v>60.95000000000001</v>
      </c>
      <c r="KZ262" s="5">
        <f>SUMIF('Aceite Virgen Extra'!$B6:$B257,"&lt;="&amp;$B262,'Aceite Virgen Extra'!KZ$6:KZ$257)</f>
        <v>40.900000000000006</v>
      </c>
      <c r="LA262" s="5">
        <f>SUMIF('Aceite Virgen Extra'!$B6:$B257,"&lt;="&amp;$B262,'Aceite Virgen Extra'!LA$6:LA$257)</f>
        <v>34.06</v>
      </c>
      <c r="LB262" s="5">
        <f>SUMIF('Aceite Virgen Extra'!$B6:$B257,"&lt;="&amp;$B262,'Aceite Virgen Extra'!LB$6:LB$257)</f>
        <v>43.05</v>
      </c>
      <c r="LC262" s="5">
        <f>SUMIF('Aceite Virgen Extra'!$B6:$B257,"&lt;="&amp;$B262,'Aceite Virgen Extra'!LC$6:LC$257)</f>
        <v>46.39</v>
      </c>
      <c r="LG262" s="5">
        <f>SUMIF('Aceite Virgen Extra'!$B6:$B257,"&lt;="&amp;$B262,'Aceite Virgen Extra'!LG$6:LG$257)</f>
        <v>42.6</v>
      </c>
      <c r="LH262" s="5">
        <f>SUMIF('Aceite Virgen Extra'!$B6:$B257,"&lt;="&amp;$B262,'Aceite Virgen Extra'!LH$6:LH$257)</f>
        <v>38.369999999999997</v>
      </c>
      <c r="LI262" s="5">
        <f>SUMIF('Aceite Virgen Extra'!$B6:$B257,"&lt;="&amp;$B262,'Aceite Virgen Extra'!LI$6:LI$257)</f>
        <v>38.97</v>
      </c>
      <c r="LJ262" s="5">
        <f>SUMIF('Aceite Virgen Extra'!$B6:$B257,"&lt;="&amp;$B262,'Aceite Virgen Extra'!LJ$6:LJ$257)</f>
        <v>62.55</v>
      </c>
      <c r="LN262" s="5">
        <f>SUMIF('Aceite Virgen Extra'!$B6:$B257,"&lt;="&amp;$B262,'Aceite Virgen Extra'!LN$6:LN$257)</f>
        <v>35.280000000000008</v>
      </c>
      <c r="LO262" s="5">
        <f>SUMIF('Aceite Virgen Extra'!$B6:$B257,"&lt;="&amp;$B262,'Aceite Virgen Extra'!LO$6:LO$257)</f>
        <v>35.61</v>
      </c>
      <c r="LP262" s="5">
        <f>SUMIF('Aceite Virgen Extra'!$B6:$B257,"&lt;="&amp;$B262,'Aceite Virgen Extra'!LP$6:LP$257)</f>
        <v>33.96</v>
      </c>
      <c r="LQ262" s="5">
        <f>SUMIF('Aceite Virgen Extra'!$B6:$B257,"&lt;="&amp;$B262,'Aceite Virgen Extra'!LQ$6:LQ$257)</f>
        <v>42.92</v>
      </c>
      <c r="LU262" s="5">
        <f>SUMIF('Aceite Virgen Extra'!$B6:$B257,"&lt;="&amp;$B262,'Aceite Virgen Extra'!LU$6:LU$257)</f>
        <v>33.709999999999994</v>
      </c>
      <c r="LV262" s="5">
        <f>SUMIF('Aceite Virgen Extra'!$B6:$B257,"&lt;="&amp;$B262,'Aceite Virgen Extra'!LV$6:LV$257)</f>
        <v>29.880000000000003</v>
      </c>
      <c r="LW262" s="5">
        <f>SUMIF('Aceite Virgen Extra'!$B6:$B257,"&lt;="&amp;$B262,'Aceite Virgen Extra'!LW$6:LW$257)</f>
        <v>30.87</v>
      </c>
      <c r="LX262" s="5">
        <f>SUMIF('Aceite Virgen Extra'!$B6:$B257,"&lt;="&amp;$B262,'Aceite Virgen Extra'!LX$6:LX$257)</f>
        <v>42.63</v>
      </c>
      <c r="MB262" s="5">
        <f>SUMIF('Aceite Virgen Extra'!$B6:$B257,"&lt;="&amp;$B262,'Aceite Virgen Extra'!MB$6:MB$257)</f>
        <v>25.18</v>
      </c>
      <c r="MC262" s="5">
        <f>SUMIF('Aceite Virgen Extra'!$B6:$B257,"&lt;="&amp;$B262,'Aceite Virgen Extra'!MC$6:MC$257)</f>
        <v>21.759999999999998</v>
      </c>
      <c r="MD262" s="5">
        <f>SUMIF('Aceite Virgen Extra'!$B6:$B257,"&lt;="&amp;$B262,'Aceite Virgen Extra'!MD$6:MD$257)</f>
        <v>23.02</v>
      </c>
      <c r="ME262" s="5">
        <f>SUMIF('Aceite Virgen Extra'!$B6:$B257,"&lt;="&amp;$B262,'Aceite Virgen Extra'!ME$6:ME$257)</f>
        <v>28.250000000000004</v>
      </c>
      <c r="MI262" s="5">
        <f>SUMIF('Aceite Virgen Extra'!$B6:$B257,"&lt;="&amp;$B262,'Aceite Virgen Extra'!MI$6:MI$257)</f>
        <v>14.670000000000002</v>
      </c>
      <c r="MJ262" s="5">
        <f>SUMIF('Aceite Virgen Extra'!$B6:$B257,"&lt;="&amp;$B262,'Aceite Virgen Extra'!MJ$6:MJ$257)</f>
        <v>21.96</v>
      </c>
      <c r="MK262" s="5">
        <f>SUMIF('Aceite Virgen Extra'!$B6:$B257,"&lt;="&amp;$B262,'Aceite Virgen Extra'!MK$6:MK$257)</f>
        <v>8.31</v>
      </c>
      <c r="ML262" s="5">
        <f>SUMIF('Aceite Virgen Extra'!$B6:$B257,"&lt;="&amp;$B262,'Aceite Virgen Extra'!ML$6:ML$257)</f>
        <v>17.590000000000003</v>
      </c>
      <c r="MP262" s="5">
        <f>SUMIF('Aceite Virgen Extra'!$B6:$B257,"&lt;="&amp;$B262,'Aceite Virgen Extra'!MP$6:MP$257)</f>
        <v>9.5500000000000007</v>
      </c>
      <c r="MQ262" s="5">
        <f>SUMIF('Aceite Virgen Extra'!$B6:$B257,"&lt;="&amp;$B262,'Aceite Virgen Extra'!MQ$6:MQ$257)</f>
        <v>8.8100000000000023</v>
      </c>
      <c r="MR262" s="5">
        <f>SUMIF('Aceite Virgen Extra'!$B6:$B257,"&lt;="&amp;$B262,'Aceite Virgen Extra'!MR$6:MR$257)</f>
        <v>6.2199999999999989</v>
      </c>
      <c r="MS262" s="5">
        <f>SUMIF('Aceite Virgen Extra'!$B6:$B257,"&lt;="&amp;$B262,'Aceite Virgen Extra'!MS$6:MS$257)</f>
        <v>10.119999999999999</v>
      </c>
      <c r="MW262" s="5">
        <f>SUMIF('Aceite Virgen Extra'!$B6:$B257,"&lt;="&amp;$B262,'Aceite Virgen Extra'!MW$6:MW$257)</f>
        <v>7.2499999999999991</v>
      </c>
      <c r="MX262" s="5">
        <f>SUMIF('Aceite Virgen Extra'!$B6:$B257,"&lt;="&amp;$B262,'Aceite Virgen Extra'!MX$6:MX$257)</f>
        <v>5.8999999999999995</v>
      </c>
      <c r="MY262" s="5">
        <f>SUMIF('Aceite Virgen Extra'!$B6:$B257,"&lt;="&amp;$B262,'Aceite Virgen Extra'!MY$6:MY$257)</f>
        <v>5.88</v>
      </c>
      <c r="MZ262" s="5">
        <f>SUMIF('Aceite Virgen Extra'!$B6:$B257,"&lt;="&amp;$B262,'Aceite Virgen Extra'!MZ$6:MZ$257)</f>
        <v>7.8100000000000014</v>
      </c>
      <c r="ND262" s="5">
        <f>SUMIF('Aceite Virgen Extra'!$B6:$B257,"&lt;="&amp;$B262,'Aceite Virgen Extra'!ND$6:ND$257)</f>
        <v>7.7700000000000005</v>
      </c>
      <c r="NE262" s="5">
        <f>SUMIF('Aceite Virgen Extra'!$B6:$B257,"&lt;="&amp;$B262,'Aceite Virgen Extra'!NE$6:NE$257)</f>
        <v>9.9599999999999991</v>
      </c>
      <c r="NF262" s="5">
        <f>SUMIF('Aceite Virgen Extra'!$B6:$B257,"&lt;="&amp;$B262,'Aceite Virgen Extra'!NF$6:NF$257)</f>
        <v>4.17</v>
      </c>
      <c r="NG262" s="5">
        <f>SUMIF('Aceite Virgen Extra'!$B6:$B257,"&lt;="&amp;$B262,'Aceite Virgen Extra'!NG$6:NG$257)</f>
        <v>3.95</v>
      </c>
      <c r="NK262" s="5">
        <f>SUMIF('Aceite Virgen Extra'!$B6:$B257,"&lt;="&amp;$B262,'Aceite Virgen Extra'!NK$6:NK$257)</f>
        <v>7.81</v>
      </c>
      <c r="NL262" s="5">
        <f>SUMIF('Aceite Virgen Extra'!$B6:$B257,"&lt;="&amp;$B262,'Aceite Virgen Extra'!NL$6:NL$257)</f>
        <v>5.7</v>
      </c>
      <c r="NM262" s="5">
        <f>SUMIF('Aceite Virgen Extra'!$B6:$B257,"&lt;="&amp;$B262,'Aceite Virgen Extra'!NM$6:NM$257)</f>
        <v>6.2200000000000015</v>
      </c>
      <c r="NN262" s="5">
        <f>SUMIF('Aceite Virgen Extra'!$B6:$B257,"&lt;="&amp;$B262,'Aceite Virgen Extra'!NN$6:NN$257)</f>
        <v>12.409999999999998</v>
      </c>
      <c r="NR262" s="5">
        <f>SUMIF('Aceite Virgen Extra'!$B6:$B257,"&lt;="&amp;$B262,'Aceite Virgen Extra'!NR$6:NR$257)</f>
        <v>7.58</v>
      </c>
      <c r="NS262" s="5">
        <f>SUMIF('Aceite Virgen Extra'!$B6:$B257,"&lt;="&amp;$B262,'Aceite Virgen Extra'!NS$6:NS$257)</f>
        <v>7.5</v>
      </c>
      <c r="NT262" s="5">
        <f>SUMIF('Aceite Virgen Extra'!$B6:$B257,"&lt;="&amp;$B262,'Aceite Virgen Extra'!NT$6:NT$257)</f>
        <v>6.08</v>
      </c>
      <c r="NU262" s="5">
        <f>SUMIF('Aceite Virgen Extra'!$B6:$B257,"&lt;="&amp;$B262,'Aceite Virgen Extra'!NU$6:NU$257)</f>
        <v>5.3100000000000005</v>
      </c>
      <c r="NY262" s="5">
        <f>SUMIF('Aceite Virgen Extra'!$B6:$B257,"&lt;="&amp;$B262,'Aceite Virgen Extra'!NY$6:NY$257)</f>
        <v>5.5600000000000005</v>
      </c>
      <c r="NZ262" s="5">
        <f>SUMIF('Aceite Virgen Extra'!$B6:$B257,"&lt;="&amp;$B262,'Aceite Virgen Extra'!NZ$6:NZ$257)</f>
        <v>4.5500000000000007</v>
      </c>
      <c r="OA262" s="5">
        <f>SUMIF('Aceite Virgen Extra'!$B6:$B257,"&lt;="&amp;$B262,'Aceite Virgen Extra'!OA$6:OA$257)</f>
        <v>4.54</v>
      </c>
      <c r="OB262" s="5">
        <f>SUMIF('Aceite Virgen Extra'!$B6:$B257,"&lt;="&amp;$B262,'Aceite Virgen Extra'!OB$6:OB$257)</f>
        <v>4.5600000000000005</v>
      </c>
      <c r="OF262" s="5">
        <f>SUMIF('Aceite Virgen Extra'!$B6:$B257,"&lt;="&amp;$B262,'Aceite Virgen Extra'!OF$6:OF$257)</f>
        <v>5.97</v>
      </c>
      <c r="OG262" s="5">
        <f>SUMIF('Aceite Virgen Extra'!$B6:$B257,"&lt;="&amp;$B262,'Aceite Virgen Extra'!OG$6:OG$257)</f>
        <v>3.7</v>
      </c>
      <c r="OH262" s="5">
        <f>SUMIF('Aceite Virgen Extra'!$B6:$B257,"&lt;="&amp;$B262,'Aceite Virgen Extra'!OH$6:OH$257)</f>
        <v>5.58</v>
      </c>
      <c r="OI262" s="5">
        <f>SUMIF('Aceite Virgen Extra'!$B6:$B257,"&lt;="&amp;$B262,'Aceite Virgen Extra'!OI$6:OI$257)</f>
        <v>7.5600000000000005</v>
      </c>
      <c r="OM262" s="5">
        <f>SUMIF('Aceite Virgen Extra'!$B6:$B257,"&lt;="&amp;$B262,'Aceite Virgen Extra'!OM$6:OM$257)</f>
        <v>5.2799999999999994</v>
      </c>
      <c r="ON262" s="5">
        <f>SUMIF('Aceite Virgen Extra'!$B6:$B257,"&lt;="&amp;$B262,'Aceite Virgen Extra'!ON$6:ON$257)</f>
        <v>3.5100000000000007</v>
      </c>
      <c r="OO262" s="5">
        <f>SUMIF('Aceite Virgen Extra'!$B6:$B257,"&lt;="&amp;$B262,'Aceite Virgen Extra'!OO$6:OO$257)</f>
        <v>4.4000000000000004</v>
      </c>
      <c r="OP262" s="5">
        <f>SUMIF('Aceite Virgen Extra'!$B6:$B257,"&lt;="&amp;$B262,'Aceite Virgen Extra'!OP$6:OP$257)</f>
        <v>1.3</v>
      </c>
      <c r="OT262" s="5">
        <f>SUMIF('Aceite Virgen Extra'!$B6:$B257,"&lt;="&amp;$B262,'Aceite Virgen Extra'!OT$6:OT$257)</f>
        <v>4.7900000000000009</v>
      </c>
      <c r="OU262" s="5">
        <f>SUMIF('Aceite Virgen Extra'!$B6:$B257,"&lt;="&amp;$B262,'Aceite Virgen Extra'!OU$6:OU$257)</f>
        <v>5.34</v>
      </c>
      <c r="OV262" s="5">
        <f>SUMIF('Aceite Virgen Extra'!$B6:$B257,"&lt;="&amp;$B262,'Aceite Virgen Extra'!OV$6:OV$257)</f>
        <v>2.6700000000000004</v>
      </c>
      <c r="OW262" s="5">
        <f>SUMIF('Aceite Virgen Extra'!$B6:$B257,"&lt;="&amp;$B262,'Aceite Virgen Extra'!OW$6:OW$257)</f>
        <v>0</v>
      </c>
      <c r="PA262" s="5">
        <f>SUMIF('Aceite Virgen Extra'!$B6:$B257,"&lt;="&amp;$B262,'Aceite Virgen Extra'!PA$6:PA$257)</f>
        <v>3.62</v>
      </c>
      <c r="PB262" s="5">
        <f>SUMIF('Aceite Virgen Extra'!$B6:$B257,"&lt;="&amp;$B262,'Aceite Virgen Extra'!PB$6:PB$257)</f>
        <v>3.31</v>
      </c>
      <c r="PC262" s="5">
        <f>SUMIF('Aceite Virgen Extra'!$B6:$B257,"&lt;="&amp;$B262,'Aceite Virgen Extra'!PC$6:PC$257)</f>
        <v>2.5400000000000005</v>
      </c>
      <c r="PD262" s="5">
        <f>SUMIF('Aceite Virgen Extra'!$B6:$B257,"&lt;="&amp;$B262,'Aceite Virgen Extra'!PD$6:PD$257)</f>
        <v>0.61</v>
      </c>
      <c r="PH262" s="5">
        <f>SUMIF('Aceite Virgen Extra'!$B6:$B257,"&lt;="&amp;$B262,'Aceite Virgen Extra'!PH$6:PH$257)</f>
        <v>4.1500000000000004</v>
      </c>
      <c r="PI262" s="5">
        <f>SUMIF('Aceite Virgen Extra'!$B6:$B257,"&lt;="&amp;$B262,'Aceite Virgen Extra'!PI$6:PI$257)</f>
        <v>5.4399999999999995</v>
      </c>
      <c r="PJ262" s="5">
        <f>SUMIF('Aceite Virgen Extra'!$B6:$B257,"&lt;="&amp;$B262,'Aceite Virgen Extra'!PJ$6:PJ$257)</f>
        <v>1.5</v>
      </c>
      <c r="PK262" s="5">
        <f>SUMIF('Aceite Virgen Extra'!$B6:$B257,"&lt;="&amp;$B262,'Aceite Virgen Extra'!PK$6:PK$257)</f>
        <v>1.89</v>
      </c>
      <c r="PO262" s="5">
        <f>SUMIF('Aceite Virgen Extra'!$B6:$B257,"&lt;="&amp;$B262,'Aceite Virgen Extra'!PO$6:PO$257)</f>
        <v>2.6500000000000004</v>
      </c>
      <c r="PP262" s="5">
        <f>SUMIF('Aceite Virgen Extra'!$B6:$B257,"&lt;="&amp;$B262,'Aceite Virgen Extra'!PP$6:PP$257)</f>
        <v>3.58</v>
      </c>
      <c r="PQ262" s="5">
        <f>SUMIF('Aceite Virgen Extra'!$B6:$B257,"&lt;="&amp;$B262,'Aceite Virgen Extra'!PQ$6:PQ$257)</f>
        <v>0.97</v>
      </c>
      <c r="PR262" s="5">
        <f>SUMIF('Aceite Virgen Extra'!$B6:$B257,"&lt;="&amp;$B262,'Aceite Virgen Extra'!PR$6:PR$257)</f>
        <v>2.65</v>
      </c>
      <c r="PV262" s="5">
        <f>SUMIF('Aceite Virgen Extra'!$B6:$B257,"&lt;="&amp;$B262,'Aceite Virgen Extra'!PV$6:PV$257)</f>
        <v>2.6700000000000008</v>
      </c>
      <c r="PW262" s="5">
        <f>SUMIF('Aceite Virgen Extra'!$B6:$B257,"&lt;="&amp;$B262,'Aceite Virgen Extra'!PW$6:PW$257)</f>
        <v>2.34</v>
      </c>
      <c r="PX262" s="5">
        <f>SUMIF('Aceite Virgen Extra'!$B6:$B257,"&lt;="&amp;$B262,'Aceite Virgen Extra'!PX$6:PX$257)</f>
        <v>1.61</v>
      </c>
      <c r="PY262" s="5">
        <f>SUMIF('Aceite Virgen Extra'!$B6:$B257,"&lt;="&amp;$B262,'Aceite Virgen Extra'!PY$6:PY$257)</f>
        <v>1.02</v>
      </c>
      <c r="QC262" s="5">
        <f>SUMIF('Aceite Virgen Extra'!$B6:$B257,"&lt;="&amp;$B262,'Aceite Virgen Extra'!QC$6:QC$257)</f>
        <v>3.2600000000000007</v>
      </c>
      <c r="QD262" s="5">
        <f>SUMIF('Aceite Virgen Extra'!$B6:$B257,"&lt;="&amp;$B262,'Aceite Virgen Extra'!QD$6:QD$257)</f>
        <v>3.37</v>
      </c>
      <c r="QE262" s="5">
        <f>SUMIF('Aceite Virgen Extra'!$B6:$B257,"&lt;="&amp;$B262,'Aceite Virgen Extra'!QE$6:QE$257)</f>
        <v>1.98</v>
      </c>
      <c r="QF262" s="5">
        <f>SUMIF('Aceite Virgen Extra'!$B6:$B257,"&lt;="&amp;$B262,'Aceite Virgen Extra'!QF$6:QF$257)</f>
        <v>0.61</v>
      </c>
    </row>
    <row r="263" spans="1:448" x14ac:dyDescent="0.25">
      <c r="A263" s="9">
        <f>'TAM Aceite Virgen Extra'!B11</f>
        <v>3.5</v>
      </c>
      <c r="B263" s="9">
        <f>'TAM Aceite Virgen Extra'!C11</f>
        <v>3.75</v>
      </c>
      <c r="C263" s="9"/>
      <c r="D263" s="4">
        <f>SUMIFS('Aceite Virgen Extra'!D$6:D$257,'Aceite Virgen Extra'!$A$6:$A$257,"&gt;="&amp;$A263,'Aceite Virgen Extra'!$B$6:$B$257,"&lt;="&amp;$B263)</f>
        <v>1.01</v>
      </c>
      <c r="E263" s="4">
        <f>SUMIFS('Aceite Virgen Extra'!E$6:E$257,'Aceite Virgen Extra'!$A$6:$A$257,"&gt;="&amp;$A263,'Aceite Virgen Extra'!$B$6:$B$257,"&lt;="&amp;$B263)</f>
        <v>0.91</v>
      </c>
      <c r="F263" s="4">
        <f>SUMIFS('Aceite Virgen Extra'!F$6:F$257,'Aceite Virgen Extra'!$A$6:$A$257,"&gt;="&amp;$A263,'Aceite Virgen Extra'!$B$6:$B$257,"&lt;="&amp;$B263)</f>
        <v>1.4900000000000002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1.3000000000000003</v>
      </c>
      <c r="L263" s="4">
        <f>SUMIFS('Aceite Virgen Extra'!L$6:L$257,'Aceite Virgen Extra'!$A$6:$A$257,"&gt;="&amp;$A263,'Aceite Virgen Extra'!$B$6:$B$257,"&lt;="&amp;$B263)</f>
        <v>2.2199999999999998</v>
      </c>
      <c r="M263" s="4">
        <f>SUMIFS('Aceite Virgen Extra'!M$6:M$257,'Aceite Virgen Extra'!$A$6:$A$257,"&gt;="&amp;$A263,'Aceite Virgen Extra'!$B$6:$B$257,"&lt;="&amp;$B263)</f>
        <v>0.67999999999999994</v>
      </c>
      <c r="N263" s="4">
        <f>SUMIFS('Aceite Virgen Extra'!N$6:N$257,'Aceite Virgen Extra'!$A$6:$A$257,"&gt;="&amp;$A263,'Aceite Virgen Extra'!$B$6:$B$257,"&lt;="&amp;$B263)</f>
        <v>2.0499999999999998</v>
      </c>
      <c r="O263" s="9"/>
      <c r="P263" s="9"/>
      <c r="Q263" s="9"/>
      <c r="R263" s="4">
        <f>SUMIFS('Aceite Virgen Extra'!R$6:R$257,'Aceite Virgen Extra'!$A$6:$A$257,"&gt;="&amp;$A263,'Aceite Virgen Extra'!$B$6:$B$257,"&lt;="&amp;$B263)</f>
        <v>1.1800000000000002</v>
      </c>
      <c r="S263" s="4">
        <f>SUMIFS('Aceite Virgen Extra'!S$6:S$257,'Aceite Virgen Extra'!$A$6:$A$257,"&gt;="&amp;$A263,'Aceite Virgen Extra'!$B$6:$B$257,"&lt;="&amp;$B263)</f>
        <v>2.5099999999999998</v>
      </c>
      <c r="T263" s="4">
        <f>SUMIFS('Aceite Virgen Extra'!T$6:T$257,'Aceite Virgen Extra'!$A$6:$A$257,"&gt;="&amp;$A263,'Aceite Virgen Extra'!$B$6:$B$257,"&lt;="&amp;$B263)</f>
        <v>1</v>
      </c>
      <c r="U263" s="4">
        <f>SUMIFS('Aceite Virgen Extra'!U$6:U$257,'Aceite Virgen Extra'!$A$6:$A$257,"&gt;="&amp;$A263,'Aceite Virgen Extra'!$B$6:$B$257,"&lt;="&amp;$B263)</f>
        <v>0</v>
      </c>
      <c r="V263" s="9"/>
      <c r="W263" s="9"/>
      <c r="X263" s="9"/>
      <c r="Y263" s="4">
        <f>SUMIFS('Aceite Virgen Extra'!Y$6:Y$257,'Aceite Virgen Extra'!$A$6:$A$257,"&gt;="&amp;$A263,'Aceite Virgen Extra'!$B$6:$B$257,"&lt;="&amp;$B263)</f>
        <v>1.38</v>
      </c>
      <c r="Z263" s="4">
        <f>SUMIFS('Aceite Virgen Extra'!Z$6:Z$257,'Aceite Virgen Extra'!$A$6:$A$257,"&gt;="&amp;$A263,'Aceite Virgen Extra'!$B$6:$B$257,"&lt;="&amp;$B263)</f>
        <v>3.8600000000000003</v>
      </c>
      <c r="AA263" s="4">
        <f>SUMIFS('Aceite Virgen Extra'!AA$6:AA$257,'Aceite Virgen Extra'!$A$6:$A$257,"&gt;="&amp;$A263,'Aceite Virgen Extra'!$B$6:$B$257,"&lt;="&amp;$B263)</f>
        <v>0.93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0.77</v>
      </c>
      <c r="AG263" s="4">
        <f>SUMIFS('Aceite Virgen Extra'!AG$6:AG$257,'Aceite Virgen Extra'!$A$6:$A$257,"&gt;="&amp;$A263,'Aceite Virgen Extra'!$B$6:$B$257,"&lt;="&amp;$B263)</f>
        <v>0.42000000000000004</v>
      </c>
      <c r="AH263" s="4">
        <f>SUMIFS('Aceite Virgen Extra'!AH$6:AH$257,'Aceite Virgen Extra'!$A$6:$A$257,"&gt;="&amp;$A263,'Aceite Virgen Extra'!$B$6:$B$257,"&lt;="&amp;$B263)</f>
        <v>1.07</v>
      </c>
      <c r="AI263" s="4">
        <f>SUMIFS('Aceite Virgen Extra'!AI$6:AI$257,'Aceite Virgen Extra'!$A$6:$A$257,"&gt;="&amp;$A263,'Aceite Virgen Extra'!$B$6:$B$257,"&lt;="&amp;$B263)</f>
        <v>0</v>
      </c>
      <c r="AJ263" s="9"/>
      <c r="AK263" s="9"/>
      <c r="AL263" s="9"/>
      <c r="AM263" s="4">
        <f>SUMIFS('Aceite Virgen Extra'!AM$6:AM$257,'Aceite Virgen Extra'!$A$6:$A$257,"&gt;="&amp;$A263,'Aceite Virgen Extra'!$B$6:$B$257,"&lt;="&amp;$B263)</f>
        <v>1.07</v>
      </c>
      <c r="AN263" s="4">
        <f>SUMIFS('Aceite Virgen Extra'!AN$6:AN$257,'Aceite Virgen Extra'!$A$6:$A$257,"&gt;="&amp;$A263,'Aceite Virgen Extra'!$B$6:$B$257,"&lt;="&amp;$B263)</f>
        <v>1.03</v>
      </c>
      <c r="AO263" s="4">
        <f>SUMIFS('Aceite Virgen Extra'!AO$6:AO$257,'Aceite Virgen Extra'!$A$6:$A$257,"&gt;="&amp;$A263,'Aceite Virgen Extra'!$B$6:$B$257,"&lt;="&amp;$B263)</f>
        <v>1.1399999999999999</v>
      </c>
      <c r="AP263" s="4">
        <f>SUMIFS('Aceite Virgen Extra'!AP$6:AP$257,'Aceite Virgen Extra'!$A$6:$A$257,"&gt;="&amp;$A263,'Aceite Virgen Extra'!$B$6:$B$257,"&lt;="&amp;$B263)</f>
        <v>0.19</v>
      </c>
      <c r="AQ263" s="9"/>
      <c r="AR263" s="9"/>
      <c r="AT263" s="4">
        <f>SUMIFS('Aceite Virgen Extra'!AT$6:AT$257,'Aceite Virgen Extra'!$A$6:$A$257,"&gt;="&amp;$A263,'Aceite Virgen Extra'!$B$6:$B$257,"&lt;="&amp;$B263)</f>
        <v>0.82000000000000006</v>
      </c>
      <c r="AU263" s="4">
        <f>SUMIFS('Aceite Virgen Extra'!AU$6:AU$257,'Aceite Virgen Extra'!$A$6:$A$257,"&gt;="&amp;$A263,'Aceite Virgen Extra'!$B$6:$B$257,"&lt;="&amp;$B263)</f>
        <v>1.3800000000000001</v>
      </c>
      <c r="AV263" s="4">
        <f>SUMIFS('Aceite Virgen Extra'!AV$6:AV$257,'Aceite Virgen Extra'!$A$6:$A$257,"&gt;="&amp;$A263,'Aceite Virgen Extra'!$B$6:$B$257,"&lt;="&amp;$B263)</f>
        <v>0.41000000000000003</v>
      </c>
      <c r="AW263" s="4">
        <f>SUMIFS('Aceite Virgen Extra'!AW$6:AW$257,'Aceite Virgen Extra'!$A$6:$A$257,"&gt;="&amp;$A263,'Aceite Virgen Extra'!$B$6:$B$257,"&lt;="&amp;$B263)</f>
        <v>0.16</v>
      </c>
      <c r="BA263" s="4">
        <f>SUMIFS('Aceite Virgen Extra'!BA$6:BA$257,'Aceite Virgen Extra'!$A$6:$A$257,"&gt;="&amp;$A263,'Aceite Virgen Extra'!$B$6:$B$257,"&lt;="&amp;$B263)</f>
        <v>2.1800000000000002</v>
      </c>
      <c r="BB263" s="4">
        <f>SUMIFS('Aceite Virgen Extra'!BB$6:BB$257,'Aceite Virgen Extra'!$A$6:$A$257,"&gt;="&amp;$A263,'Aceite Virgen Extra'!$B$6:$B$257,"&lt;="&amp;$B263)</f>
        <v>3.98</v>
      </c>
      <c r="BC263" s="4">
        <f>SUMIFS('Aceite Virgen Extra'!BC$6:BC$257,'Aceite Virgen Extra'!$A$6:$A$257,"&gt;="&amp;$A263,'Aceite Virgen Extra'!$B$6:$B$257,"&lt;="&amp;$B263)</f>
        <v>0.87</v>
      </c>
      <c r="BD263" s="4">
        <f>SUMIFS('Aceite Virgen Extra'!BD$6:BD$257,'Aceite Virgen Extra'!$A$6:$A$257,"&gt;="&amp;$A263,'Aceite Virgen Extra'!$B$6:$B$257,"&lt;="&amp;$B263)</f>
        <v>3.9</v>
      </c>
      <c r="BH263" s="4">
        <f>SUMIFS('Aceite Virgen Extra'!BH$6:BH$257,'Aceite Virgen Extra'!$A$6:$A$257,"&gt;="&amp;$A263,'Aceite Virgen Extra'!$B$6:$B$257,"&lt;="&amp;$B263)</f>
        <v>1.87</v>
      </c>
      <c r="BI263" s="4">
        <f>SUMIFS('Aceite Virgen Extra'!BI$6:BI$257,'Aceite Virgen Extra'!$A$6:$A$257,"&gt;="&amp;$A263,'Aceite Virgen Extra'!$B$6:$B$257,"&lt;="&amp;$B263)</f>
        <v>6.55</v>
      </c>
      <c r="BJ263" s="4">
        <f>SUMIFS('Aceite Virgen Extra'!BJ$6:BJ$257,'Aceite Virgen Extra'!$A$6:$A$257,"&gt;="&amp;$A263,'Aceite Virgen Extra'!$B$6:$B$257,"&lt;="&amp;$B263)</f>
        <v>0.21000000000000002</v>
      </c>
      <c r="BK263" s="4">
        <f>SUMIFS('Aceite Virgen Extra'!BK$6:BK$257,'Aceite Virgen Extra'!$A$6:$A$257,"&gt;="&amp;$A263,'Aceite Virgen Extra'!$B$6:$B$257,"&lt;="&amp;$B263)</f>
        <v>0.43</v>
      </c>
      <c r="BO263" s="4">
        <f>SUMIFS('Aceite Virgen Extra'!BO$6:BO$257,'Aceite Virgen Extra'!$A$6:$A$257,"&gt;="&amp;$A263,'Aceite Virgen Extra'!$B$6:$B$257,"&lt;="&amp;$B263)</f>
        <v>4.0999999999999996</v>
      </c>
      <c r="BP263" s="4">
        <f>SUMIFS('Aceite Virgen Extra'!BP$6:BP$257,'Aceite Virgen Extra'!$A$6:$A$257,"&gt;="&amp;$A263,'Aceite Virgen Extra'!$B$6:$B$257,"&lt;="&amp;$B263)</f>
        <v>10.23</v>
      </c>
      <c r="BQ263" s="4">
        <f>SUMIFS('Aceite Virgen Extra'!BQ$6:BQ$257,'Aceite Virgen Extra'!$A$6:$A$257,"&gt;="&amp;$A263,'Aceite Virgen Extra'!$B$6:$B$257,"&lt;="&amp;$B263)</f>
        <v>1.6800000000000002</v>
      </c>
      <c r="BR263" s="4">
        <f>SUMIFS('Aceite Virgen Extra'!BR$6:BR$257,'Aceite Virgen Extra'!$A$6:$A$257,"&gt;="&amp;$A263,'Aceite Virgen Extra'!$B$6:$B$257,"&lt;="&amp;$B263)</f>
        <v>0</v>
      </c>
      <c r="BV263" s="4">
        <f>SUMIFS('Aceite Virgen Extra'!BV$6:BV$257,'Aceite Virgen Extra'!$A$6:$A$257,"&gt;="&amp;$A263,'Aceite Virgen Extra'!$B$6:$B$257,"&lt;="&amp;$B263)</f>
        <v>2.4099999999999997</v>
      </c>
      <c r="BW263" s="4">
        <f>SUMIFS('Aceite Virgen Extra'!BW$6:BW$257,'Aceite Virgen Extra'!$A$6:$A$257,"&gt;="&amp;$A263,'Aceite Virgen Extra'!$B$6:$B$257,"&lt;="&amp;$B263)</f>
        <v>4.59</v>
      </c>
      <c r="BX263" s="4">
        <f>SUMIFS('Aceite Virgen Extra'!BX$6:BX$257,'Aceite Virgen Extra'!$A$6:$A$257,"&gt;="&amp;$A263,'Aceite Virgen Extra'!$B$6:$B$257,"&lt;="&amp;$B263)</f>
        <v>1.76</v>
      </c>
      <c r="BY263" s="4">
        <f>SUMIFS('Aceite Virgen Extra'!BY$6:BY$257,'Aceite Virgen Extra'!$A$6:$A$257,"&gt;="&amp;$A263,'Aceite Virgen Extra'!$B$6:$B$257,"&lt;="&amp;$B263)</f>
        <v>0.97</v>
      </c>
      <c r="CC263" s="4">
        <f>SUMIFS('Aceite Virgen Extra'!CC$6:CC$257,'Aceite Virgen Extra'!$A$6:$A$257,"&gt;="&amp;$A263,'Aceite Virgen Extra'!$B$6:$B$257,"&lt;="&amp;$B263)</f>
        <v>3.9599999999999995</v>
      </c>
      <c r="CD263" s="4">
        <f>SUMIFS('Aceite Virgen Extra'!CD$6:CD$257,'Aceite Virgen Extra'!$A$6:$A$257,"&gt;="&amp;$A263,'Aceite Virgen Extra'!$B$6:$B$257,"&lt;="&amp;$B263)</f>
        <v>6.77</v>
      </c>
      <c r="CE263" s="4">
        <f>SUMIFS('Aceite Virgen Extra'!CE$6:CE$257,'Aceite Virgen Extra'!$A$6:$A$257,"&gt;="&amp;$A263,'Aceite Virgen Extra'!$B$6:$B$257,"&lt;="&amp;$B263)</f>
        <v>2.57</v>
      </c>
      <c r="CF263" s="4">
        <f>SUMIFS('Aceite Virgen Extra'!CF$6:CF$257,'Aceite Virgen Extra'!$A$6:$A$257,"&gt;="&amp;$A263,'Aceite Virgen Extra'!$B$6:$B$257,"&lt;="&amp;$B263)</f>
        <v>1.85</v>
      </c>
      <c r="CJ263" s="4">
        <f>SUMIFS('Aceite Virgen Extra'!CJ$6:CJ$257,'Aceite Virgen Extra'!$A$6:$A$257,"&gt;="&amp;$A263,'Aceite Virgen Extra'!$B$6:$B$257,"&lt;="&amp;$B263)</f>
        <v>5.83</v>
      </c>
      <c r="CK263" s="4">
        <f>SUMIFS('Aceite Virgen Extra'!CK$6:CK$257,'Aceite Virgen Extra'!$A$6:$A$257,"&gt;="&amp;$A263,'Aceite Virgen Extra'!$B$6:$B$257,"&lt;="&amp;$B263)</f>
        <v>3.76</v>
      </c>
      <c r="CL263" s="4">
        <f>SUMIFS('Aceite Virgen Extra'!CL$6:CL$257,'Aceite Virgen Extra'!$A$6:$A$257,"&gt;="&amp;$A263,'Aceite Virgen Extra'!$B$6:$B$257,"&lt;="&amp;$B263)</f>
        <v>3.36</v>
      </c>
      <c r="CM263" s="4">
        <f>SUMIFS('Aceite Virgen Extra'!CM$6:CM$257,'Aceite Virgen Extra'!$A$6:$A$257,"&gt;="&amp;$A263,'Aceite Virgen Extra'!$B$6:$B$257,"&lt;="&amp;$B263)</f>
        <v>15.120000000000001</v>
      </c>
      <c r="CQ263" s="4">
        <f>SUMIFS('Aceite Virgen Extra'!CQ$6:CQ$257,'Aceite Virgen Extra'!$A$6:$A$257,"&gt;="&amp;$A263,'Aceite Virgen Extra'!$B$6:$B$257,"&lt;="&amp;$B263)</f>
        <v>15.690000000000001</v>
      </c>
      <c r="CR263" s="4">
        <f>SUMIFS('Aceite Virgen Extra'!CR$6:CR$257,'Aceite Virgen Extra'!$A$6:$A$257,"&gt;="&amp;$A263,'Aceite Virgen Extra'!$B$6:$B$257,"&lt;="&amp;$B263)</f>
        <v>6.28</v>
      </c>
      <c r="CS263" s="4">
        <f>SUMIFS('Aceite Virgen Extra'!CS$6:CS$257,'Aceite Virgen Extra'!$A$6:$A$257,"&gt;="&amp;$A263,'Aceite Virgen Extra'!$B$6:$B$257,"&lt;="&amp;$B263)</f>
        <v>18.34</v>
      </c>
      <c r="CT263" s="4">
        <f>SUMIFS('Aceite Virgen Extra'!CT$6:CT$257,'Aceite Virgen Extra'!$A$6:$A$257,"&gt;="&amp;$A263,'Aceite Virgen Extra'!$B$6:$B$257,"&lt;="&amp;$B263)</f>
        <v>26.130000000000003</v>
      </c>
      <c r="CX263" s="4">
        <f>SUMIFS('Aceite Virgen Extra'!CX$6:CX$257,'Aceite Virgen Extra'!$A$6:$A$257,"&gt;="&amp;$A263,'Aceite Virgen Extra'!$B$6:$B$257,"&lt;="&amp;$B263)</f>
        <v>15.49</v>
      </c>
      <c r="CY263" s="4">
        <f>SUMIFS('Aceite Virgen Extra'!CY$6:CY$257,'Aceite Virgen Extra'!$A$6:$A$257,"&gt;="&amp;$A263,'Aceite Virgen Extra'!$B$6:$B$257,"&lt;="&amp;$B263)</f>
        <v>3.16</v>
      </c>
      <c r="CZ263" s="4">
        <f>SUMIFS('Aceite Virgen Extra'!CZ$6:CZ$257,'Aceite Virgen Extra'!$A$6:$A$257,"&gt;="&amp;$A263,'Aceite Virgen Extra'!$B$6:$B$257,"&lt;="&amp;$B263)</f>
        <v>18.54</v>
      </c>
      <c r="DA263" s="4">
        <f>SUMIFS('Aceite Virgen Extra'!DA$6:DA$257,'Aceite Virgen Extra'!$A$6:$A$257,"&gt;="&amp;$A263,'Aceite Virgen Extra'!$B$6:$B$257,"&lt;="&amp;$B263)</f>
        <v>27.62</v>
      </c>
      <c r="DE263" s="4">
        <f>SUMIFS('Aceite Virgen Extra'!DE$6:DE$257,'Aceite Virgen Extra'!$A$6:$A$257,"&gt;="&amp;$A263,'Aceite Virgen Extra'!$B$6:$B$257,"&lt;="&amp;$B263)</f>
        <v>24.259999999999998</v>
      </c>
      <c r="DF263" s="4">
        <f>SUMIFS('Aceite Virgen Extra'!DF$6:DF$257,'Aceite Virgen Extra'!$A$6:$A$257,"&gt;="&amp;$A263,'Aceite Virgen Extra'!$B$6:$B$257,"&lt;="&amp;$B263)</f>
        <v>27.92</v>
      </c>
      <c r="DG263" s="4">
        <f>SUMIFS('Aceite Virgen Extra'!DG$6:DG$257,'Aceite Virgen Extra'!$A$6:$A$257,"&gt;="&amp;$A263,'Aceite Virgen Extra'!$B$6:$B$257,"&lt;="&amp;$B263)</f>
        <v>25.369999999999997</v>
      </c>
      <c r="DH263" s="4">
        <f>SUMIFS('Aceite Virgen Extra'!DH$6:DH$257,'Aceite Virgen Extra'!$A$6:$A$257,"&gt;="&amp;$A263,'Aceite Virgen Extra'!$B$6:$B$257,"&lt;="&amp;$B263)</f>
        <v>16.68</v>
      </c>
      <c r="DL263" s="4">
        <f>SUMIFS('Aceite Virgen Extra'!DL$6:DL$257,'Aceite Virgen Extra'!$A$6:$A$257,"&gt;="&amp;$A263,'Aceite Virgen Extra'!$B$6:$B$257,"&lt;="&amp;$B263)</f>
        <v>18.22</v>
      </c>
      <c r="DM263" s="4">
        <f>SUMIFS('Aceite Virgen Extra'!DM$6:DM$257,'Aceite Virgen Extra'!$A$6:$A$257,"&gt;="&amp;$A263,'Aceite Virgen Extra'!$B$6:$B$257,"&lt;="&amp;$B263)</f>
        <v>16.399999999999999</v>
      </c>
      <c r="DN263" s="4">
        <f>SUMIFS('Aceite Virgen Extra'!DN$6:DN$257,'Aceite Virgen Extra'!$A$6:$A$257,"&gt;="&amp;$A263,'Aceite Virgen Extra'!$B$6:$B$257,"&lt;="&amp;$B263)</f>
        <v>19.829999999999998</v>
      </c>
      <c r="DO263" s="4">
        <f>SUMIFS('Aceite Virgen Extra'!DO$6:DO$257,'Aceite Virgen Extra'!$A$6:$A$257,"&gt;="&amp;$A263,'Aceite Virgen Extra'!$B$6:$B$257,"&lt;="&amp;$B263)</f>
        <v>15.11</v>
      </c>
      <c r="DS263" s="4">
        <f>SUMIFS('Aceite Virgen Extra'!DS$6:DS$257,'Aceite Virgen Extra'!$A$6:$A$257,"&gt;="&amp;$A263,'Aceite Virgen Extra'!$B$6:$B$257,"&lt;="&amp;$B263)</f>
        <v>15.91</v>
      </c>
      <c r="DT263" s="4">
        <f>SUMIFS('Aceite Virgen Extra'!DT$6:DT$257,'Aceite Virgen Extra'!$A$6:$A$257,"&gt;="&amp;$A263,'Aceite Virgen Extra'!$B$6:$B$257,"&lt;="&amp;$B263)</f>
        <v>12.83</v>
      </c>
      <c r="DU263" s="4">
        <f>SUMIFS('Aceite Virgen Extra'!DU$6:DU$257,'Aceite Virgen Extra'!$A$6:$A$257,"&gt;="&amp;$A263,'Aceite Virgen Extra'!$B$6:$B$257,"&lt;="&amp;$B263)</f>
        <v>18.100000000000001</v>
      </c>
      <c r="DV263" s="4">
        <f>SUMIFS('Aceite Virgen Extra'!DV$6:DV$257,'Aceite Virgen Extra'!$A$6:$A$257,"&gt;="&amp;$A263,'Aceite Virgen Extra'!$B$6:$B$257,"&lt;="&amp;$B263)</f>
        <v>17.239999999999998</v>
      </c>
      <c r="DZ263" s="4">
        <f>SUMIFS('Aceite Virgen Extra'!DZ$6:DZ$257,'Aceite Virgen Extra'!$A$6:$A$257,"&gt;="&amp;$A263,'Aceite Virgen Extra'!$B$6:$B$257,"&lt;="&amp;$B263)</f>
        <v>15.24</v>
      </c>
      <c r="EA263" s="4">
        <f>SUMIFS('Aceite Virgen Extra'!EA$6:EA$257,'Aceite Virgen Extra'!$A$6:$A$257,"&gt;="&amp;$A263,'Aceite Virgen Extra'!$B$6:$B$257,"&lt;="&amp;$B263)</f>
        <v>12.24</v>
      </c>
      <c r="EB263" s="4">
        <f>SUMIFS('Aceite Virgen Extra'!EB$6:EB$257,'Aceite Virgen Extra'!$A$6:$A$257,"&gt;="&amp;$A263,'Aceite Virgen Extra'!$B$6:$B$257,"&lt;="&amp;$B263)</f>
        <v>21.08</v>
      </c>
      <c r="EC263" s="4">
        <f>SUMIFS('Aceite Virgen Extra'!EC$6:EC$257,'Aceite Virgen Extra'!$A$6:$A$257,"&gt;="&amp;$A263,'Aceite Virgen Extra'!$B$6:$B$257,"&lt;="&amp;$B263)</f>
        <v>7.77</v>
      </c>
      <c r="EG263" s="4">
        <f>SUMIFS('Aceite Virgen Extra'!EG$6:EG$257,'Aceite Virgen Extra'!$A$6:$A$257,"&gt;="&amp;$A263,'Aceite Virgen Extra'!$B$6:$B$257,"&lt;="&amp;$B263)</f>
        <v>16.23</v>
      </c>
      <c r="EH263" s="4">
        <f>SUMIFS('Aceite Virgen Extra'!EH$6:EH$257,'Aceite Virgen Extra'!$A$6:$A$257,"&gt;="&amp;$A263,'Aceite Virgen Extra'!$B$6:$B$257,"&lt;="&amp;$B263)</f>
        <v>10.28</v>
      </c>
      <c r="EI263" s="4">
        <f>SUMIFS('Aceite Virgen Extra'!EI$6:EI$257,'Aceite Virgen Extra'!$A$6:$A$257,"&gt;="&amp;$A263,'Aceite Virgen Extra'!$B$6:$B$257,"&lt;="&amp;$B263)</f>
        <v>21.6</v>
      </c>
      <c r="EJ263" s="4">
        <f>SUMIFS('Aceite Virgen Extra'!EJ$6:EJ$257,'Aceite Virgen Extra'!$A$6:$A$257,"&gt;="&amp;$A263,'Aceite Virgen Extra'!$B$6:$B$257,"&lt;="&amp;$B263)</f>
        <v>14.34</v>
      </c>
      <c r="EN263" s="4">
        <f>SUMIFS('Aceite Virgen Extra'!EN$6:EN$257,'Aceite Virgen Extra'!$A$6:$A$257,"&gt;="&amp;$A263,'Aceite Virgen Extra'!$B$6:$B$257,"&lt;="&amp;$B263)</f>
        <v>15.809999999999999</v>
      </c>
      <c r="EO263" s="4">
        <f>SUMIFS('Aceite Virgen Extra'!EO$6:EO$257,'Aceite Virgen Extra'!$A$6:$A$257,"&gt;="&amp;$A263,'Aceite Virgen Extra'!$B$6:$B$257,"&lt;="&amp;$B263)</f>
        <v>12.89</v>
      </c>
      <c r="EP263" s="4">
        <f>SUMIFS('Aceite Virgen Extra'!EP$6:EP$257,'Aceite Virgen Extra'!$A$6:$A$257,"&gt;="&amp;$A263,'Aceite Virgen Extra'!$B$6:$B$257,"&lt;="&amp;$B263)</f>
        <v>18.709999999999997</v>
      </c>
      <c r="EQ263" s="4">
        <f>SUMIFS('Aceite Virgen Extra'!EQ$6:EQ$257,'Aceite Virgen Extra'!$A$6:$A$257,"&gt;="&amp;$A263,'Aceite Virgen Extra'!$B$6:$B$257,"&lt;="&amp;$B263)</f>
        <v>13.459999999999997</v>
      </c>
      <c r="EU263" s="4">
        <f>SUMIFS('Aceite Virgen Extra'!EU$6:EU$257,'Aceite Virgen Extra'!$A$6:$A$257,"&gt;="&amp;$A263,'Aceite Virgen Extra'!$B$6:$B$257,"&lt;="&amp;$B263)</f>
        <v>13.61</v>
      </c>
      <c r="EV263" s="4">
        <f>SUMIFS('Aceite Virgen Extra'!EV$6:EV$257,'Aceite Virgen Extra'!$A$6:$A$257,"&gt;="&amp;$A263,'Aceite Virgen Extra'!$B$6:$B$257,"&lt;="&amp;$B263)</f>
        <v>8.44</v>
      </c>
      <c r="EW263" s="4">
        <f>SUMIFS('Aceite Virgen Extra'!EW$6:EW$257,'Aceite Virgen Extra'!$A$6:$A$257,"&gt;="&amp;$A263,'Aceite Virgen Extra'!$B$6:$B$257,"&lt;="&amp;$B263)</f>
        <v>15.269999999999998</v>
      </c>
      <c r="EX263" s="4">
        <f>SUMIFS('Aceite Virgen Extra'!EX$6:EX$257,'Aceite Virgen Extra'!$A$6:$A$257,"&gt;="&amp;$A263,'Aceite Virgen Extra'!$B$6:$B$257,"&lt;="&amp;$B263)</f>
        <v>18.73</v>
      </c>
      <c r="FB263" s="4">
        <f>SUMIFS('Aceite Virgen Extra'!FB$6:FB$257,'Aceite Virgen Extra'!$A$6:$A$257,"&gt;="&amp;$A263,'Aceite Virgen Extra'!$B$6:$B$257,"&lt;="&amp;$B263)</f>
        <v>12.469999999999999</v>
      </c>
      <c r="FC263" s="4">
        <f>SUMIFS('Aceite Virgen Extra'!FC$6:FC$257,'Aceite Virgen Extra'!$A$6:$A$257,"&gt;="&amp;$A263,'Aceite Virgen Extra'!$B$6:$B$257,"&lt;="&amp;$B263)</f>
        <v>6.98</v>
      </c>
      <c r="FD263" s="4">
        <f>SUMIFS('Aceite Virgen Extra'!FD$6:FD$257,'Aceite Virgen Extra'!$A$6:$A$257,"&gt;="&amp;$A263,'Aceite Virgen Extra'!$B$6:$B$257,"&lt;="&amp;$B263)</f>
        <v>13.45</v>
      </c>
      <c r="FE263" s="4">
        <f>SUMIFS('Aceite Virgen Extra'!FE$6:FE$257,'Aceite Virgen Extra'!$A$6:$A$257,"&gt;="&amp;$A263,'Aceite Virgen Extra'!$B$6:$B$257,"&lt;="&amp;$B263)</f>
        <v>20.66</v>
      </c>
      <c r="FI263" s="4">
        <f>SUMIFS('Aceite Virgen Extra'!FI$6:FI$257,'Aceite Virgen Extra'!$A$6:$A$257,"&gt;="&amp;$A263,'Aceite Virgen Extra'!$B$6:$B$257,"&lt;="&amp;$B263)</f>
        <v>21.450000000000003</v>
      </c>
      <c r="FJ263" s="4">
        <f>SUMIFS('Aceite Virgen Extra'!FJ$6:FJ$257,'Aceite Virgen Extra'!$A$6:$A$257,"&gt;="&amp;$A263,'Aceite Virgen Extra'!$B$6:$B$257,"&lt;="&amp;$B263)</f>
        <v>7.21</v>
      </c>
      <c r="FK263" s="4">
        <f>SUMIFS('Aceite Virgen Extra'!FK$6:FK$257,'Aceite Virgen Extra'!$A$6:$A$257,"&gt;="&amp;$A263,'Aceite Virgen Extra'!$B$6:$B$257,"&lt;="&amp;$B263)</f>
        <v>24.96</v>
      </c>
      <c r="FL263" s="4">
        <f>SUMIFS('Aceite Virgen Extra'!FL$6:FL$257,'Aceite Virgen Extra'!$A$6:$A$257,"&gt;="&amp;$A263,'Aceite Virgen Extra'!$B$6:$B$257,"&lt;="&amp;$B263)</f>
        <v>40.110000000000007</v>
      </c>
      <c r="FP263" s="4">
        <f>SUMIFS('Aceite Virgen Extra'!FP$6:FP$257,'Aceite Virgen Extra'!$A$6:$A$257,"&gt;="&amp;$A263,'Aceite Virgen Extra'!$B$6:$B$257,"&lt;="&amp;$B263)</f>
        <v>22.04</v>
      </c>
      <c r="FQ263" s="4">
        <f>SUMIFS('Aceite Virgen Extra'!FQ$6:FQ$257,'Aceite Virgen Extra'!$A$6:$A$257,"&gt;="&amp;$A263,'Aceite Virgen Extra'!$B$6:$B$257,"&lt;="&amp;$B263)</f>
        <v>4.76</v>
      </c>
      <c r="FR263" s="4">
        <f>SUMIFS('Aceite Virgen Extra'!FR$6:FR$257,'Aceite Virgen Extra'!$A$6:$A$257,"&gt;="&amp;$A263,'Aceite Virgen Extra'!$B$6:$B$257,"&lt;="&amp;$B263)</f>
        <v>25.950000000000003</v>
      </c>
      <c r="FS263" s="4">
        <f>SUMIFS('Aceite Virgen Extra'!FS$6:FS$257,'Aceite Virgen Extra'!$A$6:$A$257,"&gt;="&amp;$A263,'Aceite Virgen Extra'!$B$6:$B$257,"&lt;="&amp;$B263)</f>
        <v>43.21</v>
      </c>
      <c r="FW263" s="4">
        <f>SUMIFS('Aceite Virgen Extra'!FW$6:FW$257,'Aceite Virgen Extra'!$A$6:$A$257,"&gt;="&amp;$A263,'Aceite Virgen Extra'!$B$6:$B$257,"&lt;="&amp;$B263)</f>
        <v>19.120000000000005</v>
      </c>
      <c r="FX263" s="4">
        <f>SUMIFS('Aceite Virgen Extra'!FX$6:FX$257,'Aceite Virgen Extra'!$A$6:$A$257,"&gt;="&amp;$A263,'Aceite Virgen Extra'!$B$6:$B$257,"&lt;="&amp;$B263)</f>
        <v>6.83</v>
      </c>
      <c r="FY263" s="4">
        <f>SUMIFS('Aceite Virgen Extra'!FY$6:FY$257,'Aceite Virgen Extra'!$A$6:$A$257,"&gt;="&amp;$A263,'Aceite Virgen Extra'!$B$6:$B$257,"&lt;="&amp;$B263)</f>
        <v>22.9</v>
      </c>
      <c r="FZ263" s="4">
        <f>SUMIFS('Aceite Virgen Extra'!FZ$6:FZ$257,'Aceite Virgen Extra'!$A$6:$A$257,"&gt;="&amp;$A263,'Aceite Virgen Extra'!$B$6:$B$257,"&lt;="&amp;$B263)</f>
        <v>32.79</v>
      </c>
      <c r="GD263" s="4">
        <f>SUMIFS('Aceite Virgen Extra'!GD$6:GD$257,'Aceite Virgen Extra'!$A$6:$A$257,"&gt;="&amp;$A263,'Aceite Virgen Extra'!$B$6:$B$257,"&lt;="&amp;$B263)</f>
        <v>22.730000000000004</v>
      </c>
      <c r="GE263" s="4">
        <f>SUMIFS('Aceite Virgen Extra'!GE$6:GE$257,'Aceite Virgen Extra'!$A$6:$A$257,"&gt;="&amp;$A263,'Aceite Virgen Extra'!$B$6:$B$257,"&lt;="&amp;$B263)</f>
        <v>5.71</v>
      </c>
      <c r="GF263" s="4">
        <f>SUMIFS('Aceite Virgen Extra'!GF$6:GF$257,'Aceite Virgen Extra'!$A$6:$A$257,"&gt;="&amp;$A263,'Aceite Virgen Extra'!$B$6:$B$257,"&lt;="&amp;$B263)</f>
        <v>28.6</v>
      </c>
      <c r="GG263" s="4">
        <f>SUMIFS('Aceite Virgen Extra'!GG$6:GG$257,'Aceite Virgen Extra'!$A$6:$A$257,"&gt;="&amp;$A263,'Aceite Virgen Extra'!$B$6:$B$257,"&lt;="&amp;$B263)</f>
        <v>37.96</v>
      </c>
      <c r="GK263" s="4">
        <f>SUMIFS('Aceite Virgen Extra'!GK$6:GK$257,'Aceite Virgen Extra'!$A$6:$A$257,"&gt;="&amp;$A263,'Aceite Virgen Extra'!$B$6:$B$257,"&lt;="&amp;$B263)</f>
        <v>19.64</v>
      </c>
      <c r="GL263" s="4">
        <f>SUMIFS('Aceite Virgen Extra'!GL$6:GL$257,'Aceite Virgen Extra'!$A$6:$A$257,"&gt;="&amp;$A263,'Aceite Virgen Extra'!$B$6:$B$257,"&lt;="&amp;$B263)</f>
        <v>6.9899999999999993</v>
      </c>
      <c r="GM263" s="4">
        <f>SUMIFS('Aceite Virgen Extra'!GM$6:GM$257,'Aceite Virgen Extra'!$A$6:$A$257,"&gt;="&amp;$A263,'Aceite Virgen Extra'!$B$6:$B$257,"&lt;="&amp;$B263)</f>
        <v>23.68</v>
      </c>
      <c r="GN263" s="4">
        <f>SUMIFS('Aceite Virgen Extra'!GN$6:GN$257,'Aceite Virgen Extra'!$A$6:$A$257,"&gt;="&amp;$A263,'Aceite Virgen Extra'!$B$6:$B$257,"&lt;="&amp;$B263)</f>
        <v>37.909999999999997</v>
      </c>
      <c r="GR263" s="4">
        <f>SUMIFS('Aceite Virgen Extra'!GR$6:GR$257,'Aceite Virgen Extra'!$A$6:$A$257,"&gt;="&amp;$A263,'Aceite Virgen Extra'!$B$6:$B$257,"&lt;="&amp;$B263)</f>
        <v>18.810000000000002</v>
      </c>
      <c r="GS263" s="4">
        <f>SUMIFS('Aceite Virgen Extra'!GS$6:GS$257,'Aceite Virgen Extra'!$A$6:$A$257,"&gt;="&amp;$A263,'Aceite Virgen Extra'!$B$6:$B$257,"&lt;="&amp;$B263)</f>
        <v>8.83</v>
      </c>
      <c r="GT263" s="4">
        <f>SUMIFS('Aceite Virgen Extra'!GT$6:GT$257,'Aceite Virgen Extra'!$A$6:$A$257,"&gt;="&amp;$A263,'Aceite Virgen Extra'!$B$6:$B$257,"&lt;="&amp;$B263)</f>
        <v>24.37</v>
      </c>
      <c r="GU263" s="4">
        <f>SUMIFS('Aceite Virgen Extra'!GU$6:GU$257,'Aceite Virgen Extra'!$A$6:$A$257,"&gt;="&amp;$A263,'Aceite Virgen Extra'!$B$6:$B$257,"&lt;="&amp;$B263)</f>
        <v>23.78</v>
      </c>
      <c r="GY263" s="4">
        <f>SUMIFS('Aceite Virgen Extra'!GY$6:GY$257,'Aceite Virgen Extra'!$A$6:$A$257,"&gt;="&amp;$A263,'Aceite Virgen Extra'!$B$6:$B$257,"&lt;="&amp;$B263)</f>
        <v>16.060000000000002</v>
      </c>
      <c r="GZ263" s="4">
        <f>SUMIFS('Aceite Virgen Extra'!GZ$6:GZ$257,'Aceite Virgen Extra'!$A$6:$A$257,"&gt;="&amp;$A263,'Aceite Virgen Extra'!$B$6:$B$257,"&lt;="&amp;$B263)</f>
        <v>4.83</v>
      </c>
      <c r="HA263" s="4">
        <f>SUMIFS('Aceite Virgen Extra'!HA$6:HA$257,'Aceite Virgen Extra'!$A$6:$A$257,"&gt;="&amp;$A263,'Aceite Virgen Extra'!$B$6:$B$257,"&lt;="&amp;$B263)</f>
        <v>21.77</v>
      </c>
      <c r="HB263" s="4">
        <f>SUMIFS('Aceite Virgen Extra'!HB$6:HB$257,'Aceite Virgen Extra'!$A$6:$A$257,"&gt;="&amp;$A263,'Aceite Virgen Extra'!$B$6:$B$257,"&lt;="&amp;$B263)</f>
        <v>35.21</v>
      </c>
      <c r="HF263" s="4">
        <f>SUMIFS('Aceite Virgen Extra'!HF$6:HF$257,'Aceite Virgen Extra'!$A$6:$A$257,"&gt;="&amp;$A263,'Aceite Virgen Extra'!$B$6:$B$257,"&lt;="&amp;$B263)</f>
        <v>15.879999999999999</v>
      </c>
      <c r="HG263" s="4">
        <f>SUMIFS('Aceite Virgen Extra'!HG$6:HG$257,'Aceite Virgen Extra'!$A$6:$A$257,"&gt;="&amp;$A263,'Aceite Virgen Extra'!$B$6:$B$257,"&lt;="&amp;$B263)</f>
        <v>6.13</v>
      </c>
      <c r="HH263" s="4">
        <f>SUMIFS('Aceite Virgen Extra'!HH$6:HH$257,'Aceite Virgen Extra'!$A$6:$A$257,"&gt;="&amp;$A263,'Aceite Virgen Extra'!$B$6:$B$257,"&lt;="&amp;$B263)</f>
        <v>21.82</v>
      </c>
      <c r="HI263" s="4">
        <f>SUMIFS('Aceite Virgen Extra'!HI$6:HI$257,'Aceite Virgen Extra'!$A$6:$A$257,"&gt;="&amp;$A263,'Aceite Virgen Extra'!$B$6:$B$257,"&lt;="&amp;$B263)</f>
        <v>28.46</v>
      </c>
      <c r="HM263" s="4">
        <f>SUMIFS('Aceite Virgen Extra'!HM$6:HM$257,'Aceite Virgen Extra'!$A$6:$A$257,"&gt;="&amp;$A263,'Aceite Virgen Extra'!$B$6:$B$257,"&lt;="&amp;$B263)</f>
        <v>14.530000000000001</v>
      </c>
      <c r="HN263" s="4">
        <f>SUMIFS('Aceite Virgen Extra'!HN$6:HN$257,'Aceite Virgen Extra'!$A$6:$A$257,"&gt;="&amp;$A263,'Aceite Virgen Extra'!$B$6:$B$257,"&lt;="&amp;$B263)</f>
        <v>6.09</v>
      </c>
      <c r="HO263" s="4">
        <f>SUMIFS('Aceite Virgen Extra'!HO$6:HO$257,'Aceite Virgen Extra'!$A$6:$A$257,"&gt;="&amp;$A263,'Aceite Virgen Extra'!$B$6:$B$257,"&lt;="&amp;$B263)</f>
        <v>20.900000000000002</v>
      </c>
      <c r="HP263" s="4">
        <f>SUMIFS('Aceite Virgen Extra'!HP$6:HP$257,'Aceite Virgen Extra'!$A$6:$A$257,"&gt;="&amp;$A263,'Aceite Virgen Extra'!$B$6:$B$257,"&lt;="&amp;$B263)</f>
        <v>16.559999999999999</v>
      </c>
      <c r="HT263" s="4">
        <f>SUMIFS('Aceite Virgen Extra'!HT$6:HT$257,'Aceite Virgen Extra'!$A$6:$A$257,"&gt;="&amp;$A263,'Aceite Virgen Extra'!$B$6:$B$257,"&lt;="&amp;$B263)</f>
        <v>14.27</v>
      </c>
      <c r="HU263" s="4">
        <f>SUMIFS('Aceite Virgen Extra'!HU$6:HU$257,'Aceite Virgen Extra'!$A$6:$A$257,"&gt;="&amp;$A263,'Aceite Virgen Extra'!$B$6:$B$257,"&lt;="&amp;$B263)</f>
        <v>2.57</v>
      </c>
      <c r="HV263" s="4">
        <f>SUMIFS('Aceite Virgen Extra'!HV$6:HV$257,'Aceite Virgen Extra'!$A$6:$A$257,"&gt;="&amp;$A263,'Aceite Virgen Extra'!$B$6:$B$257,"&lt;="&amp;$B263)</f>
        <v>22.86</v>
      </c>
      <c r="HW263" s="4">
        <f>SUMIFS('Aceite Virgen Extra'!HW$6:HW$257,'Aceite Virgen Extra'!$A$6:$A$257,"&gt;="&amp;$A263,'Aceite Virgen Extra'!$B$6:$B$257,"&lt;="&amp;$B263)</f>
        <v>7.1099999999999994</v>
      </c>
      <c r="IA263" s="4">
        <f>SUMIFS('Aceite Virgen Extra'!IA$6:IA$257,'Aceite Virgen Extra'!$A$6:$A$257,"&gt;="&amp;$A263,'Aceite Virgen Extra'!$B$6:$B$257,"&lt;="&amp;$B263)</f>
        <v>16.93</v>
      </c>
      <c r="IB263" s="4">
        <f>SUMIFS('Aceite Virgen Extra'!IB$6:IB$257,'Aceite Virgen Extra'!$A$6:$A$257,"&gt;="&amp;$A263,'Aceite Virgen Extra'!$B$6:$B$257,"&lt;="&amp;$B263)</f>
        <v>5</v>
      </c>
      <c r="IC263" s="4">
        <f>SUMIFS('Aceite Virgen Extra'!IC$6:IC$257,'Aceite Virgen Extra'!$A$6:$A$257,"&gt;="&amp;$A263,'Aceite Virgen Extra'!$B$6:$B$257,"&lt;="&amp;$B263)</f>
        <v>24.39</v>
      </c>
      <c r="ID263" s="4">
        <f>SUMIFS('Aceite Virgen Extra'!ID$6:ID$257,'Aceite Virgen Extra'!$A$6:$A$257,"&gt;="&amp;$A263,'Aceite Virgen Extra'!$B$6:$B$257,"&lt;="&amp;$B263)</f>
        <v>13.48</v>
      </c>
      <c r="IH263" s="4">
        <f>SUMIFS('Aceite Virgen Extra'!IH$6:IH$257,'Aceite Virgen Extra'!$A$6:$A$257,"&gt;="&amp;$A263,'Aceite Virgen Extra'!$B$6:$B$257,"&lt;="&amp;$B263)</f>
        <v>19.68</v>
      </c>
      <c r="II263" s="4">
        <f>SUMIFS('Aceite Virgen Extra'!II$6:II$257,'Aceite Virgen Extra'!$A$6:$A$257,"&gt;="&amp;$A263,'Aceite Virgen Extra'!$B$6:$B$257,"&lt;="&amp;$B263)</f>
        <v>3.5300000000000002</v>
      </c>
      <c r="IJ263" s="4">
        <f>SUMIFS('Aceite Virgen Extra'!IJ$6:IJ$257,'Aceite Virgen Extra'!$A$6:$A$257,"&gt;="&amp;$A263,'Aceite Virgen Extra'!$B$6:$B$257,"&lt;="&amp;$B263)</f>
        <v>25.630000000000003</v>
      </c>
      <c r="IK263" s="4">
        <f>SUMIFS('Aceite Virgen Extra'!IK$6:IK$257,'Aceite Virgen Extra'!$A$6:$A$257,"&gt;="&amp;$A263,'Aceite Virgen Extra'!$B$6:$B$257,"&lt;="&amp;$B263)</f>
        <v>34.65</v>
      </c>
      <c r="IO263" s="4">
        <f>SUMIFS('Aceite Virgen Extra'!IO$6:IO$257,'Aceite Virgen Extra'!$A$6:$A$257,"&gt;="&amp;$A263,'Aceite Virgen Extra'!$B$6:$B$257,"&lt;="&amp;$B263)</f>
        <v>17.07</v>
      </c>
      <c r="IP263" s="4">
        <f>SUMIFS('Aceite Virgen Extra'!IP$6:IP$257,'Aceite Virgen Extra'!$A$6:$A$257,"&gt;="&amp;$A263,'Aceite Virgen Extra'!$B$6:$B$257,"&lt;="&amp;$B263)</f>
        <v>2.15</v>
      </c>
      <c r="IQ263" s="4">
        <f>SUMIFS('Aceite Virgen Extra'!IQ$6:IQ$257,'Aceite Virgen Extra'!$A$6:$A$257,"&gt;="&amp;$A263,'Aceite Virgen Extra'!$B$6:$B$257,"&lt;="&amp;$B263)</f>
        <v>23.160000000000004</v>
      </c>
      <c r="IR263" s="4">
        <f>SUMIFS('Aceite Virgen Extra'!IR$6:IR$257,'Aceite Virgen Extra'!$A$6:$A$257,"&gt;="&amp;$A263,'Aceite Virgen Extra'!$B$6:$B$257,"&lt;="&amp;$B263)</f>
        <v>22.73</v>
      </c>
      <c r="IV263" s="4">
        <f>SUMIFS('Aceite Virgen Extra'!IV$6:IV$257,'Aceite Virgen Extra'!$A$6:$A$257,"&gt;="&amp;$A263,'Aceite Virgen Extra'!$B$6:$B$257,"&lt;="&amp;$B263)</f>
        <v>16.650000000000002</v>
      </c>
      <c r="IW263" s="4">
        <f>SUMIFS('Aceite Virgen Extra'!IW$6:IW$257,'Aceite Virgen Extra'!$A$6:$A$257,"&gt;="&amp;$A263,'Aceite Virgen Extra'!$B$6:$B$257,"&lt;="&amp;$B263)</f>
        <v>5.6</v>
      </c>
      <c r="IX263" s="4">
        <f>SUMIFS('Aceite Virgen Extra'!IX$6:IX$257,'Aceite Virgen Extra'!$A$6:$A$257,"&gt;="&amp;$A263,'Aceite Virgen Extra'!$B$6:$B$257,"&lt;="&amp;$B263)</f>
        <v>22.310000000000002</v>
      </c>
      <c r="IY263" s="4">
        <f>SUMIFS('Aceite Virgen Extra'!IY$6:IY$257,'Aceite Virgen Extra'!$A$6:$A$257,"&gt;="&amp;$A263,'Aceite Virgen Extra'!$B$6:$B$257,"&lt;="&amp;$B263)</f>
        <v>24.469999999999995</v>
      </c>
      <c r="JC263" s="4">
        <f>SUMIFS('Aceite Virgen Extra'!JC$6:JC$257,'Aceite Virgen Extra'!$A$6:$A$257,"&gt;="&amp;$A263,'Aceite Virgen Extra'!$B$6:$B$257,"&lt;="&amp;$B263)</f>
        <v>15.68</v>
      </c>
      <c r="JD263" s="4">
        <f>SUMIFS('Aceite Virgen Extra'!JD$6:JD$257,'Aceite Virgen Extra'!$A$6:$A$257,"&gt;="&amp;$A263,'Aceite Virgen Extra'!$B$6:$B$257,"&lt;="&amp;$B263)</f>
        <v>3.67</v>
      </c>
      <c r="JE263" s="4">
        <f>SUMIFS('Aceite Virgen Extra'!JE$6:JE$257,'Aceite Virgen Extra'!$A$6:$A$257,"&gt;="&amp;$A263,'Aceite Virgen Extra'!$B$6:$B$257,"&lt;="&amp;$B263)</f>
        <v>20.55</v>
      </c>
      <c r="JF263" s="4">
        <f>SUMIFS('Aceite Virgen Extra'!JF$6:JF$257,'Aceite Virgen Extra'!$A$6:$A$257,"&gt;="&amp;$A263,'Aceite Virgen Extra'!$B$6:$B$257,"&lt;="&amp;$B263)</f>
        <v>24.629999999999995</v>
      </c>
      <c r="JJ263" s="4">
        <f>SUMIFS('Aceite Virgen Extra'!JJ$6:JJ$257,'Aceite Virgen Extra'!$A$6:$A$257,"&gt;="&amp;$A263,'Aceite Virgen Extra'!$B$6:$B$257,"&lt;="&amp;$B263)</f>
        <v>13.129999999999999</v>
      </c>
      <c r="JK263" s="4">
        <f>SUMIFS('Aceite Virgen Extra'!JK$6:JK$257,'Aceite Virgen Extra'!$A$6:$A$257,"&gt;="&amp;$A263,'Aceite Virgen Extra'!$B$6:$B$257,"&lt;="&amp;$B263)</f>
        <v>1.5699999999999998</v>
      </c>
      <c r="JL263" s="4">
        <f>SUMIFS('Aceite Virgen Extra'!JL$6:JL$257,'Aceite Virgen Extra'!$A$6:$A$257,"&gt;="&amp;$A263,'Aceite Virgen Extra'!$B$6:$B$257,"&lt;="&amp;$B263)</f>
        <v>18.560000000000002</v>
      </c>
      <c r="JM263" s="4">
        <f>SUMIFS('Aceite Virgen Extra'!JM$6:JM$257,'Aceite Virgen Extra'!$A$6:$A$257,"&gt;="&amp;$A263,'Aceite Virgen Extra'!$B$6:$B$257,"&lt;="&amp;$B263)</f>
        <v>21.3</v>
      </c>
      <c r="JQ263" s="4">
        <f>SUMIFS('Aceite Virgen Extra'!JQ$6:JQ$257,'Aceite Virgen Extra'!$A$6:$A$257,"&gt;="&amp;$A263,'Aceite Virgen Extra'!$B$6:$B$257,"&lt;="&amp;$B263)</f>
        <v>14.46</v>
      </c>
      <c r="JR263" s="4">
        <f>SUMIFS('Aceite Virgen Extra'!JR$6:JR$257,'Aceite Virgen Extra'!$A$6:$A$257,"&gt;="&amp;$A263,'Aceite Virgen Extra'!$B$6:$B$257,"&lt;="&amp;$B263)</f>
        <v>5.0199999999999996</v>
      </c>
      <c r="JS263" s="4">
        <f>SUMIFS('Aceite Virgen Extra'!JS$6:JS$257,'Aceite Virgen Extra'!$A$6:$A$257,"&gt;="&amp;$A263,'Aceite Virgen Extra'!$B$6:$B$257,"&lt;="&amp;$B263)</f>
        <v>19.27</v>
      </c>
      <c r="JT263" s="4">
        <f>SUMIFS('Aceite Virgen Extra'!JT$6:JT$257,'Aceite Virgen Extra'!$A$6:$A$257,"&gt;="&amp;$A263,'Aceite Virgen Extra'!$B$6:$B$257,"&lt;="&amp;$B263)</f>
        <v>19.71</v>
      </c>
      <c r="JX263" s="4">
        <f>SUMIFS('Aceite Virgen Extra'!JX$6:JX$257,'Aceite Virgen Extra'!$A$6:$A$257,"&gt;="&amp;$A263,'Aceite Virgen Extra'!$B$6:$B$257,"&lt;="&amp;$B263)</f>
        <v>13.780000000000001</v>
      </c>
      <c r="JY263" s="4">
        <f>SUMIFS('Aceite Virgen Extra'!JY$6:JY$257,'Aceite Virgen Extra'!$A$6:$A$257,"&gt;="&amp;$A263,'Aceite Virgen Extra'!$B$6:$B$257,"&lt;="&amp;$B263)</f>
        <v>1.27</v>
      </c>
      <c r="JZ263" s="4">
        <f>SUMIFS('Aceite Virgen Extra'!JZ$6:JZ$257,'Aceite Virgen Extra'!$A$6:$A$257,"&gt;="&amp;$A263,'Aceite Virgen Extra'!$B$6:$B$257,"&lt;="&amp;$B263)</f>
        <v>22.060000000000002</v>
      </c>
      <c r="KA263" s="4">
        <f>SUMIFS('Aceite Virgen Extra'!KA$6:KA$257,'Aceite Virgen Extra'!$A$6:$A$257,"&gt;="&amp;$A263,'Aceite Virgen Extra'!$B$6:$B$257,"&lt;="&amp;$B263)</f>
        <v>11.950000000000001</v>
      </c>
      <c r="KE263" s="4">
        <f>SUMIFS('Aceite Virgen Extra'!KE$6:KE$257,'Aceite Virgen Extra'!$A$6:$A$257,"&gt;="&amp;$A263,'Aceite Virgen Extra'!$B$6:$B$257,"&lt;="&amp;$B263)</f>
        <v>16.02</v>
      </c>
      <c r="KF263" s="4">
        <f>SUMIFS('Aceite Virgen Extra'!KF$6:KF$257,'Aceite Virgen Extra'!$A$6:$A$257,"&gt;="&amp;$A263,'Aceite Virgen Extra'!$B$6:$B$257,"&lt;="&amp;$B263)</f>
        <v>2.2200000000000002</v>
      </c>
      <c r="KG263" s="4">
        <f>SUMIFS('Aceite Virgen Extra'!KG$6:KG$257,'Aceite Virgen Extra'!$A$6:$A$257,"&gt;="&amp;$A263,'Aceite Virgen Extra'!$B$6:$B$257,"&lt;="&amp;$B263)</f>
        <v>25.789999999999996</v>
      </c>
      <c r="KH263" s="4">
        <f>SUMIFS('Aceite Virgen Extra'!KH$6:KH$257,'Aceite Virgen Extra'!$A$6:$A$257,"&gt;="&amp;$A263,'Aceite Virgen Extra'!$B$6:$B$257,"&lt;="&amp;$B263)</f>
        <v>18.369999999999997</v>
      </c>
      <c r="KL263" s="4">
        <f>SUMIFS('Aceite Virgen Extra'!KL$6:KL$257,'Aceite Virgen Extra'!$A$6:$A$257,"&gt;="&amp;$A263,'Aceite Virgen Extra'!$B$6:$B$257,"&lt;="&amp;$B263)</f>
        <v>20.58</v>
      </c>
      <c r="KM263" s="4">
        <f>SUMIFS('Aceite Virgen Extra'!KM$6:KM$257,'Aceite Virgen Extra'!$A$6:$A$257,"&gt;="&amp;$A263,'Aceite Virgen Extra'!$B$6:$B$257,"&lt;="&amp;$B263)</f>
        <v>10.739999999999998</v>
      </c>
      <c r="KN263" s="4">
        <f>SUMIFS('Aceite Virgen Extra'!KN$6:KN$257,'Aceite Virgen Extra'!$A$6:$A$257,"&gt;="&amp;$A263,'Aceite Virgen Extra'!$B$6:$B$257,"&lt;="&amp;$B263)</f>
        <v>25.91</v>
      </c>
      <c r="KO263" s="4">
        <f>SUMIFS('Aceite Virgen Extra'!KO$6:KO$257,'Aceite Virgen Extra'!$A$6:$A$257,"&gt;="&amp;$A263,'Aceite Virgen Extra'!$B$6:$B$257,"&lt;="&amp;$B263)</f>
        <v>28.73</v>
      </c>
      <c r="KS263" s="4">
        <f>SUMIFS('Aceite Virgen Extra'!KS$6:KS$257,'Aceite Virgen Extra'!$A$6:$A$257,"&gt;="&amp;$A263,'Aceite Virgen Extra'!$B$6:$B$257,"&lt;="&amp;$B263)</f>
        <v>14.49</v>
      </c>
      <c r="KT263" s="4">
        <f>SUMIFS('Aceite Virgen Extra'!KT$6:KT$257,'Aceite Virgen Extra'!$A$6:$A$257,"&gt;="&amp;$A263,'Aceite Virgen Extra'!$B$6:$B$257,"&lt;="&amp;$B263)</f>
        <v>3.37</v>
      </c>
      <c r="KU263" s="4">
        <f>SUMIFS('Aceite Virgen Extra'!KU$6:KU$257,'Aceite Virgen Extra'!$A$6:$A$257,"&gt;="&amp;$A263,'Aceite Virgen Extra'!$B$6:$B$257,"&lt;="&amp;$B263)</f>
        <v>21.59</v>
      </c>
      <c r="KV263" s="4">
        <f>SUMIFS('Aceite Virgen Extra'!KV$6:KV$257,'Aceite Virgen Extra'!$A$6:$A$257,"&gt;="&amp;$A263,'Aceite Virgen Extra'!$B$6:$B$257,"&lt;="&amp;$B263)</f>
        <v>14.22</v>
      </c>
      <c r="KZ263" s="4">
        <f>SUMIFS('Aceite Virgen Extra'!KZ$6:KZ$257,'Aceite Virgen Extra'!$A$6:$A$257,"&gt;="&amp;$A263,'Aceite Virgen Extra'!$B$6:$B$257,"&lt;="&amp;$B263)</f>
        <v>14.96</v>
      </c>
      <c r="LA263" s="4">
        <f>SUMIFS('Aceite Virgen Extra'!LA$6:LA$257,'Aceite Virgen Extra'!$A$6:$A$257,"&gt;="&amp;$A263,'Aceite Virgen Extra'!$B$6:$B$257,"&lt;="&amp;$B263)</f>
        <v>2.41</v>
      </c>
      <c r="LB263" s="4">
        <f>SUMIFS('Aceite Virgen Extra'!LB$6:LB$257,'Aceite Virgen Extra'!$A$6:$A$257,"&gt;="&amp;$A263,'Aceite Virgen Extra'!$B$6:$B$257,"&lt;="&amp;$B263)</f>
        <v>20.430000000000003</v>
      </c>
      <c r="LC263" s="4">
        <f>SUMIFS('Aceite Virgen Extra'!LC$6:LC$257,'Aceite Virgen Extra'!$A$6:$A$257,"&gt;="&amp;$A263,'Aceite Virgen Extra'!$B$6:$B$257,"&lt;="&amp;$B263)</f>
        <v>23.08</v>
      </c>
      <c r="LG263" s="4">
        <f>SUMIFS('Aceite Virgen Extra'!LG$6:LG$257,'Aceite Virgen Extra'!$A$6:$A$257,"&gt;="&amp;$A263,'Aceite Virgen Extra'!$B$6:$B$257,"&lt;="&amp;$B263)</f>
        <v>14.049999999999999</v>
      </c>
      <c r="LH263" s="4">
        <f>SUMIFS('Aceite Virgen Extra'!LH$6:LH$257,'Aceite Virgen Extra'!$A$6:$A$257,"&gt;="&amp;$A263,'Aceite Virgen Extra'!$B$6:$B$257,"&lt;="&amp;$B263)</f>
        <v>3.61</v>
      </c>
      <c r="LI263" s="4">
        <f>SUMIFS('Aceite Virgen Extra'!LI$6:LI$257,'Aceite Virgen Extra'!$A$6:$A$257,"&gt;="&amp;$A263,'Aceite Virgen Extra'!$B$6:$B$257,"&lt;="&amp;$B263)</f>
        <v>23.04</v>
      </c>
      <c r="LJ263" s="4">
        <f>SUMIFS('Aceite Virgen Extra'!LJ$6:LJ$257,'Aceite Virgen Extra'!$A$6:$A$257,"&gt;="&amp;$A263,'Aceite Virgen Extra'!$B$6:$B$257,"&lt;="&amp;$B263)</f>
        <v>6.49</v>
      </c>
      <c r="LN263" s="4">
        <f>SUMIFS('Aceite Virgen Extra'!LN$6:LN$257,'Aceite Virgen Extra'!$A$6:$A$257,"&gt;="&amp;$A263,'Aceite Virgen Extra'!$B$6:$B$257,"&lt;="&amp;$B263)</f>
        <v>20.64</v>
      </c>
      <c r="LO263" s="4">
        <f>SUMIFS('Aceite Virgen Extra'!LO$6:LO$257,'Aceite Virgen Extra'!$A$6:$A$257,"&gt;="&amp;$A263,'Aceite Virgen Extra'!$B$6:$B$257,"&lt;="&amp;$B263)</f>
        <v>6.23</v>
      </c>
      <c r="LP263" s="4">
        <f>SUMIFS('Aceite Virgen Extra'!LP$6:LP$257,'Aceite Virgen Extra'!$A$6:$A$257,"&gt;="&amp;$A263,'Aceite Virgen Extra'!$B$6:$B$257,"&lt;="&amp;$B263)</f>
        <v>28.680000000000003</v>
      </c>
      <c r="LQ263" s="4">
        <f>SUMIFS('Aceite Virgen Extra'!LQ$6:LQ$257,'Aceite Virgen Extra'!$A$6:$A$257,"&gt;="&amp;$A263,'Aceite Virgen Extra'!$B$6:$B$257,"&lt;="&amp;$B263)</f>
        <v>20.47</v>
      </c>
      <c r="LU263" s="4">
        <f>SUMIFS('Aceite Virgen Extra'!LU$6:LU$257,'Aceite Virgen Extra'!$A$6:$A$257,"&gt;="&amp;$A263,'Aceite Virgen Extra'!$B$6:$B$257,"&lt;="&amp;$B263)</f>
        <v>17.099999999999998</v>
      </c>
      <c r="LV263" s="4">
        <f>SUMIFS('Aceite Virgen Extra'!LV$6:LV$257,'Aceite Virgen Extra'!$A$6:$A$257,"&gt;="&amp;$A263,'Aceite Virgen Extra'!$B$6:$B$257,"&lt;="&amp;$B263)</f>
        <v>6.7</v>
      </c>
      <c r="LW263" s="4">
        <f>SUMIFS('Aceite Virgen Extra'!LW$6:LW$257,'Aceite Virgen Extra'!$A$6:$A$257,"&gt;="&amp;$A263,'Aceite Virgen Extra'!$B$6:$B$257,"&lt;="&amp;$B263)</f>
        <v>22.92</v>
      </c>
      <c r="LX263" s="4">
        <f>SUMIFS('Aceite Virgen Extra'!LX$6:LX$257,'Aceite Virgen Extra'!$A$6:$A$257,"&gt;="&amp;$A263,'Aceite Virgen Extra'!$B$6:$B$257,"&lt;="&amp;$B263)</f>
        <v>19.37</v>
      </c>
      <c r="MB263" s="4">
        <f>SUMIFS('Aceite Virgen Extra'!MB$6:MB$257,'Aceite Virgen Extra'!$A$6:$A$257,"&gt;="&amp;$A263,'Aceite Virgen Extra'!$B$6:$B$257,"&lt;="&amp;$B263)</f>
        <v>20.95</v>
      </c>
      <c r="MC263" s="4">
        <f>SUMIFS('Aceite Virgen Extra'!MC$6:MC$257,'Aceite Virgen Extra'!$A$6:$A$257,"&gt;="&amp;$A263,'Aceite Virgen Extra'!$B$6:$B$257,"&lt;="&amp;$B263)</f>
        <v>14.290000000000001</v>
      </c>
      <c r="MD263" s="4">
        <f>SUMIFS('Aceite Virgen Extra'!MD$6:MD$257,'Aceite Virgen Extra'!$A$6:$A$257,"&gt;="&amp;$A263,'Aceite Virgen Extra'!$B$6:$B$257,"&lt;="&amp;$B263)</f>
        <v>25.810000000000002</v>
      </c>
      <c r="ME263" s="4">
        <f>SUMIFS('Aceite Virgen Extra'!ME$6:ME$257,'Aceite Virgen Extra'!$A$6:$A$257,"&gt;="&amp;$A263,'Aceite Virgen Extra'!$B$6:$B$257,"&lt;="&amp;$B263)</f>
        <v>17.66</v>
      </c>
      <c r="MI263" s="4">
        <f>SUMIFS('Aceite Virgen Extra'!MI$6:MI$257,'Aceite Virgen Extra'!$A$6:$A$257,"&gt;="&amp;$A263,'Aceite Virgen Extra'!$B$6:$B$257,"&lt;="&amp;$B263)</f>
        <v>15.32</v>
      </c>
      <c r="MJ263" s="4">
        <f>SUMIFS('Aceite Virgen Extra'!MJ$6:MJ$257,'Aceite Virgen Extra'!$A$6:$A$257,"&gt;="&amp;$A263,'Aceite Virgen Extra'!$B$6:$B$257,"&lt;="&amp;$B263)</f>
        <v>8.7600000000000016</v>
      </c>
      <c r="MK263" s="4">
        <f>SUMIFS('Aceite Virgen Extra'!MK$6:MK$257,'Aceite Virgen Extra'!$A$6:$A$257,"&gt;="&amp;$A263,'Aceite Virgen Extra'!$B$6:$B$257,"&lt;="&amp;$B263)</f>
        <v>18.89</v>
      </c>
      <c r="ML263" s="4">
        <f>SUMIFS('Aceite Virgen Extra'!ML$6:ML$257,'Aceite Virgen Extra'!$A$6:$A$257,"&gt;="&amp;$A263,'Aceite Virgen Extra'!$B$6:$B$257,"&lt;="&amp;$B263)</f>
        <v>14.620000000000001</v>
      </c>
      <c r="MP263" s="4">
        <f>SUMIFS('Aceite Virgen Extra'!MP$6:MP$257,'Aceite Virgen Extra'!$A$6:$A$257,"&gt;="&amp;$A263,'Aceite Virgen Extra'!$B$6:$B$257,"&lt;="&amp;$B263)</f>
        <v>18.14</v>
      </c>
      <c r="MQ263" s="4">
        <f>SUMIFS('Aceite Virgen Extra'!MQ$6:MQ$257,'Aceite Virgen Extra'!$A$6:$A$257,"&gt;="&amp;$A263,'Aceite Virgen Extra'!$B$6:$B$257,"&lt;="&amp;$B263)</f>
        <v>19</v>
      </c>
      <c r="MR263" s="4">
        <f>SUMIFS('Aceite Virgen Extra'!MR$6:MR$257,'Aceite Virgen Extra'!$A$6:$A$257,"&gt;="&amp;$A263,'Aceite Virgen Extra'!$B$6:$B$257,"&lt;="&amp;$B263)</f>
        <v>19.43</v>
      </c>
      <c r="MS263" s="4">
        <f>SUMIFS('Aceite Virgen Extra'!MS$6:MS$257,'Aceite Virgen Extra'!$A$6:$A$257,"&gt;="&amp;$A263,'Aceite Virgen Extra'!$B$6:$B$257,"&lt;="&amp;$B263)</f>
        <v>15.149999999999999</v>
      </c>
      <c r="MW263" s="4">
        <f>SUMIFS('Aceite Virgen Extra'!MW$6:MW$257,'Aceite Virgen Extra'!$A$6:$A$257,"&gt;="&amp;$A263,'Aceite Virgen Extra'!$B$6:$B$257,"&lt;="&amp;$B263)</f>
        <v>16.559999999999999</v>
      </c>
      <c r="MX263" s="4">
        <f>SUMIFS('Aceite Virgen Extra'!MX$6:MX$257,'Aceite Virgen Extra'!$A$6:$A$257,"&gt;="&amp;$A263,'Aceite Virgen Extra'!$B$6:$B$257,"&lt;="&amp;$B263)</f>
        <v>13.719999999999999</v>
      </c>
      <c r="MY263" s="4">
        <f>SUMIFS('Aceite Virgen Extra'!MY$6:MY$257,'Aceite Virgen Extra'!$A$6:$A$257,"&gt;="&amp;$A263,'Aceite Virgen Extra'!$B$6:$B$257,"&lt;="&amp;$B263)</f>
        <v>17.93</v>
      </c>
      <c r="MZ263" s="4">
        <f>SUMIFS('Aceite Virgen Extra'!MZ$6:MZ$257,'Aceite Virgen Extra'!$A$6:$A$257,"&gt;="&amp;$A263,'Aceite Virgen Extra'!$B$6:$B$257,"&lt;="&amp;$B263)</f>
        <v>21.400000000000002</v>
      </c>
      <c r="ND263" s="4">
        <f>SUMIFS('Aceite Virgen Extra'!ND$6:ND$257,'Aceite Virgen Extra'!$A$6:$A$257,"&gt;="&amp;$A263,'Aceite Virgen Extra'!$B$6:$B$257,"&lt;="&amp;$B263)</f>
        <v>15.990000000000002</v>
      </c>
      <c r="NE263" s="4">
        <f>SUMIFS('Aceite Virgen Extra'!NE$6:NE$257,'Aceite Virgen Extra'!$A$6:$A$257,"&gt;="&amp;$A263,'Aceite Virgen Extra'!$B$6:$B$257,"&lt;="&amp;$B263)</f>
        <v>10.77</v>
      </c>
      <c r="NF263" s="4">
        <f>SUMIFS('Aceite Virgen Extra'!NF$6:NF$257,'Aceite Virgen Extra'!$A$6:$A$257,"&gt;="&amp;$A263,'Aceite Virgen Extra'!$B$6:$B$257,"&lt;="&amp;$B263)</f>
        <v>18.54</v>
      </c>
      <c r="NG263" s="4">
        <f>SUMIFS('Aceite Virgen Extra'!NG$6:NG$257,'Aceite Virgen Extra'!$A$6:$A$257,"&gt;="&amp;$A263,'Aceite Virgen Extra'!$B$6:$B$257,"&lt;="&amp;$B263)</f>
        <v>21.119999999999997</v>
      </c>
      <c r="NK263" s="4">
        <f>SUMIFS('Aceite Virgen Extra'!NK$6:NK$257,'Aceite Virgen Extra'!$A$6:$A$257,"&gt;="&amp;$A263,'Aceite Virgen Extra'!$B$6:$B$257,"&lt;="&amp;$B263)</f>
        <v>18.03</v>
      </c>
      <c r="NL263" s="4">
        <f>SUMIFS('Aceite Virgen Extra'!NL$6:NL$257,'Aceite Virgen Extra'!$A$6:$A$257,"&gt;="&amp;$A263,'Aceite Virgen Extra'!$B$6:$B$257,"&lt;="&amp;$B263)</f>
        <v>9.9400000000000013</v>
      </c>
      <c r="NM263" s="4">
        <f>SUMIFS('Aceite Virgen Extra'!NM$6:NM$257,'Aceite Virgen Extra'!$A$6:$A$257,"&gt;="&amp;$A263,'Aceite Virgen Extra'!$B$6:$B$257,"&lt;="&amp;$B263)</f>
        <v>22.220000000000002</v>
      </c>
      <c r="NN263" s="4">
        <f>SUMIFS('Aceite Virgen Extra'!NN$6:NN$257,'Aceite Virgen Extra'!$A$6:$A$257,"&gt;="&amp;$A263,'Aceite Virgen Extra'!$B$6:$B$257,"&lt;="&amp;$B263)</f>
        <v>17.98</v>
      </c>
      <c r="NR263" s="4">
        <f>SUMIFS('Aceite Virgen Extra'!NR$6:NR$257,'Aceite Virgen Extra'!$A$6:$A$257,"&gt;="&amp;$A263,'Aceite Virgen Extra'!$B$6:$B$257,"&lt;="&amp;$B263)</f>
        <v>17.080000000000002</v>
      </c>
      <c r="NS263" s="4">
        <f>SUMIFS('Aceite Virgen Extra'!NS$6:NS$257,'Aceite Virgen Extra'!$A$6:$A$257,"&gt;="&amp;$A263,'Aceite Virgen Extra'!$B$6:$B$257,"&lt;="&amp;$B263)</f>
        <v>12.67</v>
      </c>
      <c r="NT263" s="4">
        <f>SUMIFS('Aceite Virgen Extra'!NT$6:NT$257,'Aceite Virgen Extra'!$A$6:$A$257,"&gt;="&amp;$A263,'Aceite Virgen Extra'!$B$6:$B$257,"&lt;="&amp;$B263)</f>
        <v>20.99</v>
      </c>
      <c r="NU263" s="4">
        <f>SUMIFS('Aceite Virgen Extra'!NU$6:NU$257,'Aceite Virgen Extra'!$A$6:$A$257,"&gt;="&amp;$A263,'Aceite Virgen Extra'!$B$6:$B$257,"&lt;="&amp;$B263)</f>
        <v>24.590000000000003</v>
      </c>
      <c r="NY263" s="4">
        <f>SUMIFS('Aceite Virgen Extra'!NY$6:NY$257,'Aceite Virgen Extra'!$A$6:$A$257,"&gt;="&amp;$A263,'Aceite Virgen Extra'!$B$6:$B$257,"&lt;="&amp;$B263)</f>
        <v>6.1099999999999994</v>
      </c>
      <c r="NZ263" s="4">
        <f>SUMIFS('Aceite Virgen Extra'!NZ$6:NZ$257,'Aceite Virgen Extra'!$A$6:$A$257,"&gt;="&amp;$A263,'Aceite Virgen Extra'!$B$6:$B$257,"&lt;="&amp;$B263)</f>
        <v>6.8199999999999994</v>
      </c>
      <c r="OA263" s="4">
        <f>SUMIFS('Aceite Virgen Extra'!OA$6:OA$257,'Aceite Virgen Extra'!$A$6:$A$257,"&gt;="&amp;$A263,'Aceite Virgen Extra'!$B$6:$B$257,"&lt;="&amp;$B263)</f>
        <v>5.6</v>
      </c>
      <c r="OB263" s="4">
        <f>SUMIFS('Aceite Virgen Extra'!OB$6:OB$257,'Aceite Virgen Extra'!$A$6:$A$257,"&gt;="&amp;$A263,'Aceite Virgen Extra'!$B$6:$B$257,"&lt;="&amp;$B263)</f>
        <v>6.25</v>
      </c>
      <c r="OF263" s="4">
        <f>SUMIFS('Aceite Virgen Extra'!OF$6:OF$257,'Aceite Virgen Extra'!$A$6:$A$257,"&gt;="&amp;$A263,'Aceite Virgen Extra'!$B$6:$B$257,"&lt;="&amp;$B263)</f>
        <v>3.6100000000000003</v>
      </c>
      <c r="OG263" s="4">
        <f>SUMIFS('Aceite Virgen Extra'!OG$6:OG$257,'Aceite Virgen Extra'!$A$6:$A$257,"&gt;="&amp;$A263,'Aceite Virgen Extra'!$B$6:$B$257,"&lt;="&amp;$B263)</f>
        <v>4.92</v>
      </c>
      <c r="OH263" s="4">
        <f>SUMIFS('Aceite Virgen Extra'!OH$6:OH$257,'Aceite Virgen Extra'!$A$6:$A$257,"&gt;="&amp;$A263,'Aceite Virgen Extra'!$B$6:$B$257,"&lt;="&amp;$B263)</f>
        <v>2.2000000000000002</v>
      </c>
      <c r="OI263" s="4">
        <f>SUMIFS('Aceite Virgen Extra'!OI$6:OI$257,'Aceite Virgen Extra'!$A$6:$A$257,"&gt;="&amp;$A263,'Aceite Virgen Extra'!$B$6:$B$257,"&lt;="&amp;$B263)</f>
        <v>2.4899999999999998</v>
      </c>
      <c r="OM263" s="4">
        <f>SUMIFS('Aceite Virgen Extra'!OM$6:OM$257,'Aceite Virgen Extra'!$A$6:$A$257,"&gt;="&amp;$A263,'Aceite Virgen Extra'!$B$6:$B$257,"&lt;="&amp;$B263)</f>
        <v>3.96</v>
      </c>
      <c r="ON263" s="4">
        <f>SUMIFS('Aceite Virgen Extra'!ON$6:ON$257,'Aceite Virgen Extra'!$A$6:$A$257,"&gt;="&amp;$A263,'Aceite Virgen Extra'!$B$6:$B$257,"&lt;="&amp;$B263)</f>
        <v>5.0999999999999996</v>
      </c>
      <c r="OO263" s="4">
        <f>SUMIFS('Aceite Virgen Extra'!OO$6:OO$257,'Aceite Virgen Extra'!$A$6:$A$257,"&gt;="&amp;$A263,'Aceite Virgen Extra'!$B$6:$B$257,"&lt;="&amp;$B263)</f>
        <v>3.04</v>
      </c>
      <c r="OP263" s="4">
        <f>SUMIFS('Aceite Virgen Extra'!OP$6:OP$257,'Aceite Virgen Extra'!$A$6:$A$257,"&gt;="&amp;$A263,'Aceite Virgen Extra'!$B$6:$B$257,"&lt;="&amp;$B263)</f>
        <v>3.53</v>
      </c>
      <c r="OT263" s="4">
        <f>SUMIFS('Aceite Virgen Extra'!OT$6:OT$257,'Aceite Virgen Extra'!$A$6:$A$257,"&gt;="&amp;$A263,'Aceite Virgen Extra'!$B$6:$B$257,"&lt;="&amp;$B263)</f>
        <v>2.2599999999999998</v>
      </c>
      <c r="OU263" s="4">
        <f>SUMIFS('Aceite Virgen Extra'!OU$6:OU$257,'Aceite Virgen Extra'!$A$6:$A$257,"&gt;="&amp;$A263,'Aceite Virgen Extra'!$B$6:$B$257,"&lt;="&amp;$B263)</f>
        <v>3.37</v>
      </c>
      <c r="OV263" s="4">
        <f>SUMIFS('Aceite Virgen Extra'!OV$6:OV$257,'Aceite Virgen Extra'!$A$6:$A$257,"&gt;="&amp;$A263,'Aceite Virgen Extra'!$B$6:$B$257,"&lt;="&amp;$B263)</f>
        <v>2.16</v>
      </c>
      <c r="OW263" s="4">
        <f>SUMIFS('Aceite Virgen Extra'!OW$6:OW$257,'Aceite Virgen Extra'!$A$6:$A$257,"&gt;="&amp;$A263,'Aceite Virgen Extra'!$B$6:$B$257,"&lt;="&amp;$B263)</f>
        <v>1.45</v>
      </c>
      <c r="PA263" s="4">
        <f>SUMIFS('Aceite Virgen Extra'!PA$6:PA$257,'Aceite Virgen Extra'!$A$6:$A$257,"&gt;="&amp;$A263,'Aceite Virgen Extra'!$B$6:$B$257,"&lt;="&amp;$B263)</f>
        <v>2.3299999999999996</v>
      </c>
      <c r="PB263" s="4">
        <f>SUMIFS('Aceite Virgen Extra'!PB$6:PB$257,'Aceite Virgen Extra'!$A$6:$A$257,"&gt;="&amp;$A263,'Aceite Virgen Extra'!$B$6:$B$257,"&lt;="&amp;$B263)</f>
        <v>3.25</v>
      </c>
      <c r="PC263" s="4">
        <f>SUMIFS('Aceite Virgen Extra'!PC$6:PC$257,'Aceite Virgen Extra'!$A$6:$A$257,"&gt;="&amp;$A263,'Aceite Virgen Extra'!$B$6:$B$257,"&lt;="&amp;$B263)</f>
        <v>1.53</v>
      </c>
      <c r="PD263" s="4">
        <f>SUMIFS('Aceite Virgen Extra'!PD$6:PD$257,'Aceite Virgen Extra'!$A$6:$A$257,"&gt;="&amp;$A263,'Aceite Virgen Extra'!$B$6:$B$257,"&lt;="&amp;$B263)</f>
        <v>4.87</v>
      </c>
      <c r="PH263" s="4">
        <f>SUMIFS('Aceite Virgen Extra'!PH$6:PH$257,'Aceite Virgen Extra'!$A$6:$A$257,"&gt;="&amp;$A263,'Aceite Virgen Extra'!$B$6:$B$257,"&lt;="&amp;$B263)</f>
        <v>1.2700000000000002</v>
      </c>
      <c r="PI263" s="4">
        <f>SUMIFS('Aceite Virgen Extra'!PI$6:PI$257,'Aceite Virgen Extra'!$A$6:$A$257,"&gt;="&amp;$A263,'Aceite Virgen Extra'!$B$6:$B$257,"&lt;="&amp;$B263)</f>
        <v>3.0300000000000002</v>
      </c>
      <c r="PJ263" s="4">
        <f>SUMIFS('Aceite Virgen Extra'!PJ$6:PJ$257,'Aceite Virgen Extra'!$A$6:$A$257,"&gt;="&amp;$A263,'Aceite Virgen Extra'!$B$6:$B$257,"&lt;="&amp;$B263)</f>
        <v>0.54</v>
      </c>
      <c r="PK263" s="4">
        <f>SUMIFS('Aceite Virgen Extra'!PK$6:PK$257,'Aceite Virgen Extra'!$A$6:$A$257,"&gt;="&amp;$A263,'Aceite Virgen Extra'!$B$6:$B$257,"&lt;="&amp;$B263)</f>
        <v>0</v>
      </c>
      <c r="PO263" s="4">
        <f>SUMIFS('Aceite Virgen Extra'!PO$6:PO$257,'Aceite Virgen Extra'!$A$6:$A$257,"&gt;="&amp;$A263,'Aceite Virgen Extra'!$B$6:$B$257,"&lt;="&amp;$B263)</f>
        <v>1.9500000000000002</v>
      </c>
      <c r="PP263" s="4">
        <f>SUMIFS('Aceite Virgen Extra'!PP$6:PP$257,'Aceite Virgen Extra'!$A$6:$A$257,"&gt;="&amp;$A263,'Aceite Virgen Extra'!$B$6:$B$257,"&lt;="&amp;$B263)</f>
        <v>3.7800000000000002</v>
      </c>
      <c r="PQ263" s="4">
        <f>SUMIFS('Aceite Virgen Extra'!PQ$6:PQ$257,'Aceite Virgen Extra'!$A$6:$A$257,"&gt;="&amp;$A263,'Aceite Virgen Extra'!$B$6:$B$257,"&lt;="&amp;$B263)</f>
        <v>0.51</v>
      </c>
      <c r="PR263" s="4">
        <f>SUMIFS('Aceite Virgen Extra'!PR$6:PR$257,'Aceite Virgen Extra'!$A$6:$A$257,"&gt;="&amp;$A263,'Aceite Virgen Extra'!$B$6:$B$257,"&lt;="&amp;$B263)</f>
        <v>0.49</v>
      </c>
      <c r="PV263" s="4">
        <f>SUMIFS('Aceite Virgen Extra'!PV$6:PV$257,'Aceite Virgen Extra'!$A$6:$A$257,"&gt;="&amp;$A263,'Aceite Virgen Extra'!$B$6:$B$257,"&lt;="&amp;$B263)</f>
        <v>1.5300000000000002</v>
      </c>
      <c r="PW263" s="4">
        <f>SUMIFS('Aceite Virgen Extra'!PW$6:PW$257,'Aceite Virgen Extra'!$A$6:$A$257,"&gt;="&amp;$A263,'Aceite Virgen Extra'!$B$6:$B$257,"&lt;="&amp;$B263)</f>
        <v>1.7399999999999998</v>
      </c>
      <c r="PX263" s="4">
        <f>SUMIFS('Aceite Virgen Extra'!PX$6:PX$257,'Aceite Virgen Extra'!$A$6:$A$257,"&gt;="&amp;$A263,'Aceite Virgen Extra'!$B$6:$B$257,"&lt;="&amp;$B263)</f>
        <v>0.69000000000000006</v>
      </c>
      <c r="PY263" s="4">
        <f>SUMIFS('Aceite Virgen Extra'!PY$6:PY$257,'Aceite Virgen Extra'!$A$6:$A$257,"&gt;="&amp;$A263,'Aceite Virgen Extra'!$B$6:$B$257,"&lt;="&amp;$B263)</f>
        <v>3.73</v>
      </c>
      <c r="QC263" s="4">
        <f>SUMIFS('Aceite Virgen Extra'!QC$6:QC$257,'Aceite Virgen Extra'!$A$6:$A$257,"&gt;="&amp;$A263,'Aceite Virgen Extra'!$B$6:$B$257,"&lt;="&amp;$B263)</f>
        <v>1.8399999999999999</v>
      </c>
      <c r="QD263" s="4">
        <f>SUMIFS('Aceite Virgen Extra'!QD$6:QD$257,'Aceite Virgen Extra'!$A$6:$A$257,"&gt;="&amp;$A263,'Aceite Virgen Extra'!$B$6:$B$257,"&lt;="&amp;$B263)</f>
        <v>3.45</v>
      </c>
      <c r="QE263" s="4">
        <f>SUMIFS('Aceite Virgen Extra'!QE$6:QE$257,'Aceite Virgen Extra'!$A$6:$A$257,"&gt;="&amp;$A263,'Aceite Virgen Extra'!$B$6:$B$257,"&lt;="&amp;$B263)</f>
        <v>0.73</v>
      </c>
      <c r="QF263" s="4">
        <f>SUMIFS('Aceite Virgen Extra'!QF$6:QF$257,'Aceite Virgen Extra'!$A$6:$A$257,"&gt;="&amp;$A263,'Aceite Virgen Extra'!$B$6:$B$257,"&lt;="&amp;$B263)</f>
        <v>0.79</v>
      </c>
    </row>
    <row r="264" spans="1:448" x14ac:dyDescent="0.25">
      <c r="A264" s="9">
        <f>'TAM Aceite Virgen Extra'!B12</f>
        <v>3.75</v>
      </c>
      <c r="B264" s="9">
        <f>'TAM Aceite Virgen Extra'!C12</f>
        <v>4</v>
      </c>
      <c r="C264" s="9"/>
      <c r="D264" s="4">
        <f>SUMIFS('Aceite Virgen Extra'!D$6:D$257,'Aceite Virgen Extra'!$A$6:$A$257,"&gt;="&amp;$A264,'Aceite Virgen Extra'!$B$6:$B$257,"&lt;="&amp;$B264)</f>
        <v>12.1</v>
      </c>
      <c r="E264" s="4">
        <f>SUMIFS('Aceite Virgen Extra'!E$6:E$257,'Aceite Virgen Extra'!$A$6:$A$257,"&gt;="&amp;$A264,'Aceite Virgen Extra'!$B$6:$B$257,"&lt;="&amp;$B264)</f>
        <v>21.1</v>
      </c>
      <c r="F264" s="4">
        <f>SUMIFS('Aceite Virgen Extra'!F$6:F$257,'Aceite Virgen Extra'!$A$6:$A$257,"&gt;="&amp;$A264,'Aceite Virgen Extra'!$B$6:$B$257,"&lt;="&amp;$B264)</f>
        <v>6.68</v>
      </c>
      <c r="G264" s="4">
        <f>SUMIFS('Aceite Virgen Extra'!G$6:G$257,'Aceite Virgen Extra'!$A$6:$A$257,"&gt;="&amp;$A264,'Aceite Virgen Extra'!$B$6:$B$257,"&lt;="&amp;$B264)</f>
        <v>13.08</v>
      </c>
      <c r="H264" s="9"/>
      <c r="I264" s="9"/>
      <c r="J264" s="9"/>
      <c r="K264" s="4">
        <f>SUMIFS('Aceite Virgen Extra'!K$6:K$257,'Aceite Virgen Extra'!$A$6:$A$257,"&gt;="&amp;$A264,'Aceite Virgen Extra'!$B$6:$B$257,"&lt;="&amp;$B264)</f>
        <v>7.22</v>
      </c>
      <c r="L264" s="4">
        <f>SUMIFS('Aceite Virgen Extra'!L$6:L$257,'Aceite Virgen Extra'!$A$6:$A$257,"&gt;="&amp;$A264,'Aceite Virgen Extra'!$B$6:$B$257,"&lt;="&amp;$B264)</f>
        <v>11.07</v>
      </c>
      <c r="M264" s="4">
        <f>SUMIFS('Aceite Virgen Extra'!M$6:M$257,'Aceite Virgen Extra'!$A$6:$A$257,"&gt;="&amp;$A264,'Aceite Virgen Extra'!$B$6:$B$257,"&lt;="&amp;$B264)</f>
        <v>3.8</v>
      </c>
      <c r="N264" s="4">
        <f>SUMIFS('Aceite Virgen Extra'!N$6:N$257,'Aceite Virgen Extra'!$A$6:$A$257,"&gt;="&amp;$A264,'Aceite Virgen Extra'!$B$6:$B$257,"&lt;="&amp;$B264)</f>
        <v>12.07</v>
      </c>
      <c r="O264" s="9"/>
      <c r="P264" s="9"/>
      <c r="Q264" s="9"/>
      <c r="R264" s="4">
        <f>SUMIFS('Aceite Virgen Extra'!R$6:R$257,'Aceite Virgen Extra'!$A$6:$A$257,"&gt;="&amp;$A264,'Aceite Virgen Extra'!$B$6:$B$257,"&lt;="&amp;$B264)</f>
        <v>6.29</v>
      </c>
      <c r="S264" s="4">
        <f>SUMIFS('Aceite Virgen Extra'!S$6:S$257,'Aceite Virgen Extra'!$A$6:$A$257,"&gt;="&amp;$A264,'Aceite Virgen Extra'!$B$6:$B$257,"&lt;="&amp;$B264)</f>
        <v>13.28</v>
      </c>
      <c r="T264" s="4">
        <f>SUMIFS('Aceite Virgen Extra'!T$6:T$257,'Aceite Virgen Extra'!$A$6:$A$257,"&gt;="&amp;$A264,'Aceite Virgen Extra'!$B$6:$B$257,"&lt;="&amp;$B264)</f>
        <v>3.8400000000000003</v>
      </c>
      <c r="U264" s="4">
        <f>SUMIFS('Aceite Virgen Extra'!U$6:U$257,'Aceite Virgen Extra'!$A$6:$A$257,"&gt;="&amp;$A264,'Aceite Virgen Extra'!$B$6:$B$257,"&lt;="&amp;$B264)</f>
        <v>3.87</v>
      </c>
      <c r="V264" s="9"/>
      <c r="W264" s="9"/>
      <c r="X264" s="9"/>
      <c r="Y264" s="4">
        <f>SUMIFS('Aceite Virgen Extra'!Y$6:Y$257,'Aceite Virgen Extra'!$A$6:$A$257,"&gt;="&amp;$A264,'Aceite Virgen Extra'!$B$6:$B$257,"&lt;="&amp;$B264)</f>
        <v>4.9800000000000004</v>
      </c>
      <c r="Z264" s="4">
        <f>SUMIFS('Aceite Virgen Extra'!Z$6:Z$257,'Aceite Virgen Extra'!$A$6:$A$257,"&gt;="&amp;$A264,'Aceite Virgen Extra'!$B$6:$B$257,"&lt;="&amp;$B264)</f>
        <v>6.75</v>
      </c>
      <c r="AA264" s="4">
        <f>SUMIFS('Aceite Virgen Extra'!AA$6:AA$257,'Aceite Virgen Extra'!$A$6:$A$257,"&gt;="&amp;$A264,'Aceite Virgen Extra'!$B$6:$B$257,"&lt;="&amp;$B264)</f>
        <v>3.7699999999999996</v>
      </c>
      <c r="AB264" s="4">
        <f>SUMIFS('Aceite Virgen Extra'!AB$6:AB$257,'Aceite Virgen Extra'!$A$6:$A$257,"&gt;="&amp;$A264,'Aceite Virgen Extra'!$B$6:$B$257,"&lt;="&amp;$B264)</f>
        <v>6.6099999999999994</v>
      </c>
      <c r="AC264" s="9"/>
      <c r="AD264" s="9"/>
      <c r="AE264" s="9"/>
      <c r="AF264" s="4">
        <f>SUMIFS('Aceite Virgen Extra'!AF$6:AF$257,'Aceite Virgen Extra'!$A$6:$A$257,"&gt;="&amp;$A264,'Aceite Virgen Extra'!$B$6:$B$257,"&lt;="&amp;$B264)</f>
        <v>8.17</v>
      </c>
      <c r="AG264" s="4">
        <f>SUMIFS('Aceite Virgen Extra'!AG$6:AG$257,'Aceite Virgen Extra'!$A$6:$A$257,"&gt;="&amp;$A264,'Aceite Virgen Extra'!$B$6:$B$257,"&lt;="&amp;$B264)</f>
        <v>12.67</v>
      </c>
      <c r="AH264" s="4">
        <f>SUMIFS('Aceite Virgen Extra'!AH$6:AH$257,'Aceite Virgen Extra'!$A$6:$A$257,"&gt;="&amp;$A264,'Aceite Virgen Extra'!$B$6:$B$257,"&lt;="&amp;$B264)</f>
        <v>4.75</v>
      </c>
      <c r="AI264" s="4">
        <f>SUMIFS('Aceite Virgen Extra'!AI$6:AI$257,'Aceite Virgen Extra'!$A$6:$A$257,"&gt;="&amp;$A264,'Aceite Virgen Extra'!$B$6:$B$257,"&lt;="&amp;$B264)</f>
        <v>12.52</v>
      </c>
      <c r="AJ264" s="9"/>
      <c r="AK264" s="9"/>
      <c r="AL264" s="9"/>
      <c r="AM264" s="4">
        <f>SUMIFS('Aceite Virgen Extra'!AM$6:AM$257,'Aceite Virgen Extra'!$A$6:$A$257,"&gt;="&amp;$A264,'Aceite Virgen Extra'!$B$6:$B$257,"&lt;="&amp;$B264)</f>
        <v>6.9799999999999995</v>
      </c>
      <c r="AN264" s="4">
        <f>SUMIFS('Aceite Virgen Extra'!AN$6:AN$257,'Aceite Virgen Extra'!$A$6:$A$257,"&gt;="&amp;$A264,'Aceite Virgen Extra'!$B$6:$B$257,"&lt;="&amp;$B264)</f>
        <v>14.330000000000002</v>
      </c>
      <c r="AO264" s="4">
        <f>SUMIFS('Aceite Virgen Extra'!AO$6:AO$257,'Aceite Virgen Extra'!$A$6:$A$257,"&gt;="&amp;$A264,'Aceite Virgen Extra'!$B$6:$B$257,"&lt;="&amp;$B264)</f>
        <v>3.58</v>
      </c>
      <c r="AP264" s="4">
        <f>SUMIFS('Aceite Virgen Extra'!AP$6:AP$257,'Aceite Virgen Extra'!$A$6:$A$257,"&gt;="&amp;$A264,'Aceite Virgen Extra'!$B$6:$B$257,"&lt;="&amp;$B264)</f>
        <v>7.34</v>
      </c>
      <c r="AQ264" s="9"/>
      <c r="AR264" s="9"/>
      <c r="AT264" s="4">
        <f>SUMIFS('Aceite Virgen Extra'!AT$6:AT$257,'Aceite Virgen Extra'!$A$6:$A$257,"&gt;="&amp;$A264,'Aceite Virgen Extra'!$B$6:$B$257,"&lt;="&amp;$B264)</f>
        <v>12.66</v>
      </c>
      <c r="AU264" s="4">
        <f>SUMIFS('Aceite Virgen Extra'!AU$6:AU$257,'Aceite Virgen Extra'!$A$6:$A$257,"&gt;="&amp;$A264,'Aceite Virgen Extra'!$B$6:$B$257,"&lt;="&amp;$B264)</f>
        <v>25.72</v>
      </c>
      <c r="AV264" s="4">
        <f>SUMIFS('Aceite Virgen Extra'!AV$6:AV$257,'Aceite Virgen Extra'!$A$6:$A$257,"&gt;="&amp;$A264,'Aceite Virgen Extra'!$B$6:$B$257,"&lt;="&amp;$B264)</f>
        <v>9.86</v>
      </c>
      <c r="AW264" s="4">
        <f>SUMIFS('Aceite Virgen Extra'!AW$6:AW$257,'Aceite Virgen Extra'!$A$6:$A$257,"&gt;="&amp;$A264,'Aceite Virgen Extra'!$B$6:$B$257,"&lt;="&amp;$B264)</f>
        <v>3.09</v>
      </c>
      <c r="BA264" s="4">
        <f>SUMIFS('Aceite Virgen Extra'!BA$6:BA$257,'Aceite Virgen Extra'!$A$6:$A$257,"&gt;="&amp;A264,'Aceite Virgen Extra'!$B$6:$B$257,"&lt;="&amp;B264)</f>
        <v>8.24</v>
      </c>
      <c r="BB264" s="4">
        <f>SUMIFS('Aceite Virgen Extra'!BB$6:BB$257,'Aceite Virgen Extra'!$A$6:$A$257,"&gt;="&amp;$A264,'Aceite Virgen Extra'!$B$6:$B$257,"&lt;="&amp;$B264)</f>
        <v>9.0599999999999987</v>
      </c>
      <c r="BC264" s="4">
        <f>SUMIFS('Aceite Virgen Extra'!BC$6:BC$257,'Aceite Virgen Extra'!$A$6:$A$257,"&gt;="&amp;$A264,'Aceite Virgen Extra'!$B$6:$B$257,"&lt;="&amp;$B264)</f>
        <v>7.81</v>
      </c>
      <c r="BD264" s="4">
        <f>SUMIFS('Aceite Virgen Extra'!BD$6:BD$257,'Aceite Virgen Extra'!$A$6:$A$257,"&gt;="&amp;$A264,'Aceite Virgen Extra'!$B$6:$B$257,"&lt;="&amp;$B264)</f>
        <v>7.76</v>
      </c>
      <c r="BH264" s="4">
        <f>SUMIFS('Aceite Virgen Extra'!BH$6:BH$257,'Aceite Virgen Extra'!$A$6:$A$257,"&gt;="&amp;$A264,'Aceite Virgen Extra'!$B$6:$B$257,"&lt;="&amp;$B264)</f>
        <v>12.01</v>
      </c>
      <c r="BI264" s="4">
        <f>SUMIFS('Aceite Virgen Extra'!BI$6:BI$257,'Aceite Virgen Extra'!$A$6:$A$257,"&gt;="&amp;$A264,'Aceite Virgen Extra'!$B$6:$B$257,"&lt;="&amp;$B264)</f>
        <v>25.04</v>
      </c>
      <c r="BJ264" s="4">
        <f>SUMIFS('Aceite Virgen Extra'!BJ$6:BJ$257,'Aceite Virgen Extra'!$A$6:$A$257,"&gt;="&amp;$A264,'Aceite Virgen Extra'!$B$6:$B$257,"&lt;="&amp;$B264)</f>
        <v>7.96</v>
      </c>
      <c r="BK264" s="4">
        <f>SUMIFS('Aceite Virgen Extra'!BK$6:BK$257,'Aceite Virgen Extra'!$A$6:$A$257,"&gt;="&amp;$A264,'Aceite Virgen Extra'!$B$6:$B$257,"&lt;="&amp;$B264)</f>
        <v>6.08</v>
      </c>
      <c r="BO264" s="4">
        <f>SUMIFS('Aceite Virgen Extra'!BO$6:BO$257,'Aceite Virgen Extra'!$A$6:$A$257,"&gt;="&amp;$A264,'Aceite Virgen Extra'!$B$6:$B$257,"&lt;="&amp;$B264)</f>
        <v>13.02</v>
      </c>
      <c r="BP264" s="4">
        <f>SUMIFS('Aceite Virgen Extra'!BP$6:BP$257,'Aceite Virgen Extra'!$A$6:$A$257,"&gt;="&amp;$A264,'Aceite Virgen Extra'!$B$6:$B$257,"&lt;="&amp;$B264)</f>
        <v>15.610000000000001</v>
      </c>
      <c r="BQ264" s="4">
        <f>SUMIFS('Aceite Virgen Extra'!BQ$6:BQ$257,'Aceite Virgen Extra'!$A$6:$A$257,"&gt;="&amp;$A264,'Aceite Virgen Extra'!$B$6:$B$257,"&lt;="&amp;$B264)</f>
        <v>11.95</v>
      </c>
      <c r="BR264" s="4">
        <f>SUMIFS('Aceite Virgen Extra'!BR$6:BR$257,'Aceite Virgen Extra'!$A$6:$A$257,"&gt;="&amp;$A264,'Aceite Virgen Extra'!$B$6:$B$257,"&lt;="&amp;$B264)</f>
        <v>8.5400000000000009</v>
      </c>
      <c r="BV264" s="4">
        <f>SUMIFS('Aceite Virgen Extra'!BV$6:BV$257,'Aceite Virgen Extra'!$A$6:$A$257,"&gt;="&amp;$A264,'Aceite Virgen Extra'!$B$6:$B$257,"&lt;="&amp;$B264)</f>
        <v>12.85</v>
      </c>
      <c r="BW264" s="4">
        <f>SUMIFS('Aceite Virgen Extra'!BW$6:BW$257,'Aceite Virgen Extra'!$A$6:$A$257,"&gt;="&amp;$A264,'Aceite Virgen Extra'!$B$6:$B$257,"&lt;="&amp;$B264)</f>
        <v>21.8</v>
      </c>
      <c r="BX264" s="4">
        <f>SUMIFS('Aceite Virgen Extra'!BX$6:BX$257,'Aceite Virgen Extra'!$A$6:$A$257,"&gt;="&amp;$A264,'Aceite Virgen Extra'!$B$6:$B$257,"&lt;="&amp;$B264)</f>
        <v>7.93</v>
      </c>
      <c r="BY264" s="4">
        <f>SUMIFS('Aceite Virgen Extra'!BY$6:BY$257,'Aceite Virgen Extra'!$A$6:$A$257,"&gt;="&amp;$A264,'Aceite Virgen Extra'!$B$6:$B$257,"&lt;="&amp;$B264)</f>
        <v>17.66</v>
      </c>
      <c r="CC264" s="4">
        <f>SUMIFS('Aceite Virgen Extra'!CC$6:CC$257,'Aceite Virgen Extra'!$A$6:$A$257,"&gt;="&amp;$A264,'Aceite Virgen Extra'!$B$6:$B$257,"&lt;="&amp;$B264)</f>
        <v>20.75</v>
      </c>
      <c r="CD264" s="4">
        <f>SUMIFS('Aceite Virgen Extra'!CD$6:CD$257,'Aceite Virgen Extra'!$A$6:$A$257,"&gt;="&amp;$A264,'Aceite Virgen Extra'!$B$6:$B$257,"&lt;="&amp;$B264)</f>
        <v>34.24</v>
      </c>
      <c r="CE264" s="4">
        <f>SUMIFS('Aceite Virgen Extra'!CE$6:CE$257,'Aceite Virgen Extra'!$A$6:$A$257,"&gt;="&amp;$A264,'Aceite Virgen Extra'!$B$6:$B$257,"&lt;="&amp;$B264)</f>
        <v>15.999999999999998</v>
      </c>
      <c r="CF264" s="4">
        <f>SUMIFS('Aceite Virgen Extra'!CF$6:CF$257,'Aceite Virgen Extra'!$A$6:$A$257,"&gt;="&amp;$A264,'Aceite Virgen Extra'!$B$6:$B$257,"&lt;="&amp;$B264)</f>
        <v>19.13</v>
      </c>
      <c r="CJ264" s="4">
        <f>SUMIFS('Aceite Virgen Extra'!CJ$6:CJ$257,'Aceite Virgen Extra'!$A$6:$A$257,"&gt;="&amp;$A264,'Aceite Virgen Extra'!$B$6:$B$257,"&lt;="&amp;$B264)</f>
        <v>23.33</v>
      </c>
      <c r="CK264" s="4">
        <f>SUMIFS('Aceite Virgen Extra'!CK$6:CK$257,'Aceite Virgen Extra'!$A$6:$A$257,"&gt;="&amp;$A264,'Aceite Virgen Extra'!$B$6:$B$257,"&lt;="&amp;$B264)</f>
        <v>18.809999999999999</v>
      </c>
      <c r="CL264" s="4">
        <f>SUMIFS('Aceite Virgen Extra'!CL$6:CL$257,'Aceite Virgen Extra'!$A$6:$A$257,"&gt;="&amp;$A264,'Aceite Virgen Extra'!$B$6:$B$257,"&lt;="&amp;$B264)</f>
        <v>25.94</v>
      </c>
      <c r="CM264" s="4">
        <f>SUMIFS('Aceite Virgen Extra'!CM$6:CM$257,'Aceite Virgen Extra'!$A$6:$A$257,"&gt;="&amp;$A264,'Aceite Virgen Extra'!$B$6:$B$257,"&lt;="&amp;$B264)</f>
        <v>28.080000000000002</v>
      </c>
      <c r="CQ264" s="4">
        <f>SUMIFS('Aceite Virgen Extra'!CQ$6:CQ$257,'Aceite Virgen Extra'!$A$6:$A$257,"&gt;="&amp;$A264,'Aceite Virgen Extra'!$B$6:$B$257,"&lt;="&amp;$B264)</f>
        <v>27.980000000000004</v>
      </c>
      <c r="CR264" s="4">
        <f>SUMIFS('Aceite Virgen Extra'!CR$6:CR$257,'Aceite Virgen Extra'!$A$6:$A$257,"&gt;="&amp;$A264,'Aceite Virgen Extra'!$B$6:$B$257,"&lt;="&amp;$B264)</f>
        <v>16</v>
      </c>
      <c r="CS264" s="4">
        <f>SUMIFS('Aceite Virgen Extra'!CS$6:CS$257,'Aceite Virgen Extra'!$A$6:$A$257,"&gt;="&amp;$A264,'Aceite Virgen Extra'!$B$6:$B$257,"&lt;="&amp;$B264)</f>
        <v>33.58</v>
      </c>
      <c r="CT264" s="4">
        <f>SUMIFS('Aceite Virgen Extra'!CT$6:CT$257,'Aceite Virgen Extra'!$A$6:$A$257,"&gt;="&amp;$A264,'Aceite Virgen Extra'!$B$6:$B$257,"&lt;="&amp;$B264)</f>
        <v>40.35</v>
      </c>
      <c r="CX264" s="4">
        <f>SUMIFS('Aceite Virgen Extra'!CX$6:CX$257,'Aceite Virgen Extra'!$A$6:$A$257,"&gt;="&amp;$A264,'Aceite Virgen Extra'!$B$6:$B$257,"&lt;="&amp;$B264)</f>
        <v>33.01</v>
      </c>
      <c r="CY264" s="4">
        <f>SUMIFS('Aceite Virgen Extra'!CY$6:CY$257,'Aceite Virgen Extra'!$A$6:$A$257,"&gt;="&amp;$A264,'Aceite Virgen Extra'!$B$6:$B$257,"&lt;="&amp;$B264)</f>
        <v>21.47</v>
      </c>
      <c r="CZ264" s="4">
        <f>SUMIFS('Aceite Virgen Extra'!CZ$6:CZ$257,'Aceite Virgen Extra'!$A$6:$A$257,"&gt;="&amp;$A264,'Aceite Virgen Extra'!$B$6:$B$257,"&lt;="&amp;$B264)</f>
        <v>38.72</v>
      </c>
      <c r="DA264" s="4">
        <f>SUMIFS('Aceite Virgen Extra'!DA$6:DA$257,'Aceite Virgen Extra'!$A$6:$A$257,"&gt;="&amp;$A264,'Aceite Virgen Extra'!$B$6:$B$257,"&lt;="&amp;$B264)</f>
        <v>40.28</v>
      </c>
      <c r="DE264" s="4">
        <f>SUMIFS('Aceite Virgen Extra'!DE$6:DE$257,'Aceite Virgen Extra'!$A$6:$A$257,"&gt;="&amp;$A264,'Aceite Virgen Extra'!$B$6:$B$257,"&lt;="&amp;$B264)</f>
        <v>27.33</v>
      </c>
      <c r="DF264" s="4">
        <f>SUMIFS('Aceite Virgen Extra'!DF$6:DF$257,'Aceite Virgen Extra'!$A$6:$A$257,"&gt;="&amp;$A264,'Aceite Virgen Extra'!$B$6:$B$257,"&lt;="&amp;$B264)</f>
        <v>12.77</v>
      </c>
      <c r="DG264" s="4">
        <f>SUMIFS('Aceite Virgen Extra'!DG$6:DG$257,'Aceite Virgen Extra'!$A$6:$A$257,"&gt;="&amp;$A264,'Aceite Virgen Extra'!$B$6:$B$257,"&lt;="&amp;$B264)</f>
        <v>31.12</v>
      </c>
      <c r="DH264" s="4">
        <f>SUMIFS('Aceite Virgen Extra'!DH$6:DH$257,'Aceite Virgen Extra'!$A$6:$A$257,"&gt;="&amp;$A264,'Aceite Virgen Extra'!$B$6:$B$257,"&lt;="&amp;$B264)</f>
        <v>48.18</v>
      </c>
      <c r="DL264" s="4">
        <f>SUMIFS('Aceite Virgen Extra'!DL$6:DL$257,'Aceite Virgen Extra'!$A$6:$A$257,"&gt;="&amp;$A264,'Aceite Virgen Extra'!$B$6:$B$257,"&lt;="&amp;$B264)</f>
        <v>30.11</v>
      </c>
      <c r="DM264" s="4">
        <f>SUMIFS('Aceite Virgen Extra'!DM$6:DM$257,'Aceite Virgen Extra'!$A$6:$A$257,"&gt;="&amp;$A264,'Aceite Virgen Extra'!$B$6:$B$257,"&lt;="&amp;$B264)</f>
        <v>19.5</v>
      </c>
      <c r="DN264" s="4">
        <f>SUMIFS('Aceite Virgen Extra'!DN$6:DN$257,'Aceite Virgen Extra'!$A$6:$A$257,"&gt;="&amp;$A264,'Aceite Virgen Extra'!$B$6:$B$257,"&lt;="&amp;$B264)</f>
        <v>33.79</v>
      </c>
      <c r="DO264" s="4">
        <f>SUMIFS('Aceite Virgen Extra'!DO$6:DO$257,'Aceite Virgen Extra'!$A$6:$A$257,"&gt;="&amp;$A264,'Aceite Virgen Extra'!$B$6:$B$257,"&lt;="&amp;$B264)</f>
        <v>48.39</v>
      </c>
      <c r="DS264" s="4">
        <f>SUMIFS('Aceite Virgen Extra'!DS$6:DS$257,'Aceite Virgen Extra'!$A$6:$A$257,"&gt;="&amp;$A264,'Aceite Virgen Extra'!$B$6:$B$257,"&lt;="&amp;$B264)</f>
        <v>28.310000000000002</v>
      </c>
      <c r="DT264" s="4">
        <f>SUMIFS('Aceite Virgen Extra'!DT$6:DT$257,'Aceite Virgen Extra'!$A$6:$A$257,"&gt;="&amp;$A264,'Aceite Virgen Extra'!$B$6:$B$257,"&lt;="&amp;$B264)</f>
        <v>19.2</v>
      </c>
      <c r="DU264" s="4">
        <f>SUMIFS('Aceite Virgen Extra'!DU$6:DU$257,'Aceite Virgen Extra'!$A$6:$A$257,"&gt;="&amp;$A264,'Aceite Virgen Extra'!$B$6:$B$257,"&lt;="&amp;$B264)</f>
        <v>30.59</v>
      </c>
      <c r="DV264" s="4">
        <f>SUMIFS('Aceite Virgen Extra'!DV$6:DV$257,'Aceite Virgen Extra'!$A$6:$A$257,"&gt;="&amp;$A264,'Aceite Virgen Extra'!$B$6:$B$257,"&lt;="&amp;$B264)</f>
        <v>38.53</v>
      </c>
      <c r="DZ264" s="4">
        <f>SUMIFS('Aceite Virgen Extra'!DZ$6:DZ$257,'Aceite Virgen Extra'!$A$6:$A$257,"&gt;="&amp;$A264,'Aceite Virgen Extra'!$B$6:$B$257,"&lt;="&amp;$B264)</f>
        <v>22.72</v>
      </c>
      <c r="EA264" s="4">
        <f>SUMIFS('Aceite Virgen Extra'!EA$6:EA$257,'Aceite Virgen Extra'!$A$6:$A$257,"&gt;="&amp;$A264,'Aceite Virgen Extra'!$B$6:$B$257,"&lt;="&amp;$B264)</f>
        <v>11.2</v>
      </c>
      <c r="EB264" s="4">
        <f>SUMIFS('Aceite Virgen Extra'!EB$6:EB$257,'Aceite Virgen Extra'!$A$6:$A$257,"&gt;="&amp;$A264,'Aceite Virgen Extra'!$B$6:$B$257,"&lt;="&amp;$B264)</f>
        <v>27.599999999999998</v>
      </c>
      <c r="EC264" s="4">
        <f>SUMIFS('Aceite Virgen Extra'!EC$6:EC$257,'Aceite Virgen Extra'!$A$6:$A$257,"&gt;="&amp;$A264,'Aceite Virgen Extra'!$B$6:$B$257,"&lt;="&amp;$B264)</f>
        <v>38.39</v>
      </c>
      <c r="EG264" s="4">
        <f>SUMIFS('Aceite Virgen Extra'!EG$6:EG$257,'Aceite Virgen Extra'!$A$6:$A$257,"&gt;="&amp;$A264,'Aceite Virgen Extra'!$B$6:$B$257,"&lt;="&amp;$B264)</f>
        <v>25.3</v>
      </c>
      <c r="EH264" s="4">
        <f>SUMIFS('Aceite Virgen Extra'!EH$6:EH$257,'Aceite Virgen Extra'!$A$6:$A$257,"&gt;="&amp;$A264,'Aceite Virgen Extra'!$B$6:$B$257,"&lt;="&amp;$B264)</f>
        <v>11.58</v>
      </c>
      <c r="EI264" s="4">
        <f>SUMIFS('Aceite Virgen Extra'!EI$6:EI$257,'Aceite Virgen Extra'!$A$6:$A$257,"&gt;="&amp;$A264,'Aceite Virgen Extra'!$B$6:$B$257,"&lt;="&amp;$B264)</f>
        <v>29.19</v>
      </c>
      <c r="EJ264" s="4">
        <f>SUMIFS('Aceite Virgen Extra'!EJ$6:EJ$257,'Aceite Virgen Extra'!$A$6:$A$257,"&gt;="&amp;$A264,'Aceite Virgen Extra'!$B$6:$B$257,"&lt;="&amp;$B264)</f>
        <v>48.349999999999994</v>
      </c>
      <c r="EN264" s="4">
        <f>SUMIFS('Aceite Virgen Extra'!EN$6:EN$257,'Aceite Virgen Extra'!$A$6:$A$257,"&gt;="&amp;$A264,'Aceite Virgen Extra'!$B$6:$B$257,"&lt;="&amp;$B264)</f>
        <v>21.07</v>
      </c>
      <c r="EO264" s="4">
        <f>SUMIFS('Aceite Virgen Extra'!EO$6:EO$257,'Aceite Virgen Extra'!$A$6:$A$257,"&gt;="&amp;$A264,'Aceite Virgen Extra'!$B$6:$B$257,"&lt;="&amp;$B264)</f>
        <v>5.45</v>
      </c>
      <c r="EP264" s="4">
        <f>SUMIFS('Aceite Virgen Extra'!EP$6:EP$257,'Aceite Virgen Extra'!$A$6:$A$257,"&gt;="&amp;$A264,'Aceite Virgen Extra'!$B$6:$B$257,"&lt;="&amp;$B264)</f>
        <v>25.360000000000003</v>
      </c>
      <c r="EQ264" s="4">
        <f>SUMIFS('Aceite Virgen Extra'!EQ$6:EQ$257,'Aceite Virgen Extra'!$A$6:$A$257,"&gt;="&amp;$A264,'Aceite Virgen Extra'!$B$6:$B$257,"&lt;="&amp;$B264)</f>
        <v>45.91</v>
      </c>
      <c r="EU264" s="4">
        <f>SUMIFS('Aceite Virgen Extra'!EU$6:EU$257,'Aceite Virgen Extra'!$A$6:$A$257,"&gt;="&amp;$A264,'Aceite Virgen Extra'!$B$6:$B$257,"&lt;="&amp;$B264)</f>
        <v>18.45</v>
      </c>
      <c r="EV264" s="4">
        <f>SUMIFS('Aceite Virgen Extra'!EV$6:EV$257,'Aceite Virgen Extra'!$A$6:$A$257,"&gt;="&amp;$A264,'Aceite Virgen Extra'!$B$6:$B$257,"&lt;="&amp;$B264)</f>
        <v>4.1500000000000004</v>
      </c>
      <c r="EW264" s="4">
        <f>SUMIFS('Aceite Virgen Extra'!EW$6:EW$257,'Aceite Virgen Extra'!$A$6:$A$257,"&gt;="&amp;$A264,'Aceite Virgen Extra'!$B$6:$B$257,"&lt;="&amp;$B264)</f>
        <v>25.669999999999998</v>
      </c>
      <c r="EX264" s="4">
        <f>SUMIFS('Aceite Virgen Extra'!EX$6:EX$257,'Aceite Virgen Extra'!$A$6:$A$257,"&gt;="&amp;$A264,'Aceite Virgen Extra'!$B$6:$B$257,"&lt;="&amp;$B264)</f>
        <v>24.34</v>
      </c>
      <c r="FB264" s="4">
        <f>SUMIFS('Aceite Virgen Extra'!FB$6:FB$257,'Aceite Virgen Extra'!$A$6:$A$257,"&gt;="&amp;$A264,'Aceite Virgen Extra'!$B$6:$B$257,"&lt;="&amp;$B264)</f>
        <v>16.899999999999999</v>
      </c>
      <c r="FC264" s="4">
        <f>SUMIFS('Aceite Virgen Extra'!FC$6:FC$257,'Aceite Virgen Extra'!$A$6:$A$257,"&gt;="&amp;$A264,'Aceite Virgen Extra'!$B$6:$B$257,"&lt;="&amp;$B264)</f>
        <v>5.7200000000000006</v>
      </c>
      <c r="FD264" s="4">
        <f>SUMIFS('Aceite Virgen Extra'!FD$6:FD$257,'Aceite Virgen Extra'!$A$6:$A$257,"&gt;="&amp;$A264,'Aceite Virgen Extra'!$B$6:$B$257,"&lt;="&amp;$B264)</f>
        <v>22.02</v>
      </c>
      <c r="FE264" s="4">
        <f>SUMIFS('Aceite Virgen Extra'!FE$6:FE$257,'Aceite Virgen Extra'!$A$6:$A$257,"&gt;="&amp;$A264,'Aceite Virgen Extra'!$B$6:$B$257,"&lt;="&amp;$B264)</f>
        <v>28.45</v>
      </c>
      <c r="FI264" s="4">
        <f>SUMIFS('Aceite Virgen Extra'!FI$6:FI$257,'Aceite Virgen Extra'!$A$6:$A$257,"&gt;="&amp;$A264,'Aceite Virgen Extra'!$B$6:$B$257,"&lt;="&amp;$B264)</f>
        <v>6.37</v>
      </c>
      <c r="FJ264" s="4">
        <f>SUMIFS('Aceite Virgen Extra'!FJ$6:FJ$257,'Aceite Virgen Extra'!$A$6:$A$257,"&gt;="&amp;$A264,'Aceite Virgen Extra'!$B$6:$B$257,"&lt;="&amp;$B264)</f>
        <v>5.1199999999999992</v>
      </c>
      <c r="FK264" s="4">
        <f>SUMIFS('Aceite Virgen Extra'!FK$6:FK$257,'Aceite Virgen Extra'!$A$6:$A$257,"&gt;="&amp;$A264,'Aceite Virgen Extra'!$B$6:$B$257,"&lt;="&amp;$B264)</f>
        <v>4.3600000000000003</v>
      </c>
      <c r="FL264" s="4">
        <f>SUMIFS('Aceite Virgen Extra'!FL$6:FL$257,'Aceite Virgen Extra'!$A$6:$A$257,"&gt;="&amp;$A264,'Aceite Virgen Extra'!$B$6:$B$257,"&lt;="&amp;$B264)</f>
        <v>18.71</v>
      </c>
      <c r="FP264" s="4">
        <f>SUMIFS('Aceite Virgen Extra'!FP$6:FP$257,'Aceite Virgen Extra'!$A$6:$A$257,"&gt;="&amp;$A264,'Aceite Virgen Extra'!$B$6:$B$257,"&lt;="&amp;$B264)</f>
        <v>2.67</v>
      </c>
      <c r="FQ264" s="4">
        <f>SUMIFS('Aceite Virgen Extra'!FQ$6:FQ$257,'Aceite Virgen Extra'!$A$6:$A$257,"&gt;="&amp;$A264,'Aceite Virgen Extra'!$B$6:$B$257,"&lt;="&amp;$B264)</f>
        <v>4.26</v>
      </c>
      <c r="FR264" s="4">
        <f>SUMIFS('Aceite Virgen Extra'!FR$6:FR$257,'Aceite Virgen Extra'!$A$6:$A$257,"&gt;="&amp;$A264,'Aceite Virgen Extra'!$B$6:$B$257,"&lt;="&amp;$B264)</f>
        <v>2.2599999999999998</v>
      </c>
      <c r="FS264" s="4">
        <f>SUMIFS('Aceite Virgen Extra'!FS$6:FS$257,'Aceite Virgen Extra'!$A$6:$A$257,"&gt;="&amp;$A264,'Aceite Virgen Extra'!$B$6:$B$257,"&lt;="&amp;$B264)</f>
        <v>1.42</v>
      </c>
      <c r="FW264" s="4">
        <f>SUMIFS('Aceite Virgen Extra'!FW$6:FW$257,'Aceite Virgen Extra'!$A$6:$A$257,"&gt;="&amp;$A264,'Aceite Virgen Extra'!$B$6:$B$257,"&lt;="&amp;$B264)</f>
        <v>3.85</v>
      </c>
      <c r="FX264" s="4">
        <f>SUMIFS('Aceite Virgen Extra'!FX$6:FX$257,'Aceite Virgen Extra'!$A$6:$A$257,"&gt;="&amp;$A264,'Aceite Virgen Extra'!$B$6:$B$257,"&lt;="&amp;$B264)</f>
        <v>5.35</v>
      </c>
      <c r="FY264" s="4">
        <f>SUMIFS('Aceite Virgen Extra'!FY$6:FY$257,'Aceite Virgen Extra'!$A$6:$A$257,"&gt;="&amp;$A264,'Aceite Virgen Extra'!$B$6:$B$257,"&lt;="&amp;$B264)</f>
        <v>3.2600000000000002</v>
      </c>
      <c r="FZ264" s="4">
        <f>SUMIFS('Aceite Virgen Extra'!FZ$6:FZ$257,'Aceite Virgen Extra'!$A$6:$A$257,"&gt;="&amp;$A264,'Aceite Virgen Extra'!$B$6:$B$257,"&lt;="&amp;$B264)</f>
        <v>3.43</v>
      </c>
      <c r="GD264" s="4">
        <f>SUMIFS('Aceite Virgen Extra'!GD$6:GD$257,'Aceite Virgen Extra'!$A$6:$A$257,"&gt;="&amp;$A264,'Aceite Virgen Extra'!$B$6:$B$257,"&lt;="&amp;$B264)</f>
        <v>4.97</v>
      </c>
      <c r="GE264" s="4">
        <f>SUMIFS('Aceite Virgen Extra'!GE$6:GE$257,'Aceite Virgen Extra'!$A$6:$A$257,"&gt;="&amp;$A264,'Aceite Virgen Extra'!$B$6:$B$257,"&lt;="&amp;$B264)</f>
        <v>10.97</v>
      </c>
      <c r="GF264" s="4">
        <f>SUMIFS('Aceite Virgen Extra'!GF$6:GF$257,'Aceite Virgen Extra'!$A$6:$A$257,"&gt;="&amp;$A264,'Aceite Virgen Extra'!$B$6:$B$257,"&lt;="&amp;$B264)</f>
        <v>3.5</v>
      </c>
      <c r="GG264" s="4">
        <f>SUMIFS('Aceite Virgen Extra'!GG$6:GG$257,'Aceite Virgen Extra'!$A$6:$A$257,"&gt;="&amp;$A264,'Aceite Virgen Extra'!$B$6:$B$257,"&lt;="&amp;$B264)</f>
        <v>2.16</v>
      </c>
      <c r="GK264" s="4">
        <f>SUMIFS('Aceite Virgen Extra'!GK$6:GK$257,'Aceite Virgen Extra'!$A$6:$A$257,"&gt;="&amp;$A264,'Aceite Virgen Extra'!$B$6:$B$257,"&lt;="&amp;$B264)</f>
        <v>4.5</v>
      </c>
      <c r="GL264" s="4">
        <f>SUMIFS('Aceite Virgen Extra'!GL$6:GL$257,'Aceite Virgen Extra'!$A$6:$A$257,"&gt;="&amp;$A264,'Aceite Virgen Extra'!$B$6:$B$257,"&lt;="&amp;$B264)</f>
        <v>6.78</v>
      </c>
      <c r="GM264" s="4">
        <f>SUMIFS('Aceite Virgen Extra'!GM$6:GM$257,'Aceite Virgen Extra'!$A$6:$A$257,"&gt;="&amp;$A264,'Aceite Virgen Extra'!$B$6:$B$257,"&lt;="&amp;$B264)</f>
        <v>3.9000000000000004</v>
      </c>
      <c r="GN264" s="4">
        <f>SUMIFS('Aceite Virgen Extra'!GN$6:GN$257,'Aceite Virgen Extra'!$A$6:$A$257,"&gt;="&amp;$A264,'Aceite Virgen Extra'!$B$6:$B$257,"&lt;="&amp;$B264)</f>
        <v>0.47</v>
      </c>
      <c r="GR264" s="4">
        <f>SUMIFS('Aceite Virgen Extra'!GR$6:GR$257,'Aceite Virgen Extra'!$A$6:$A$257,"&gt;="&amp;$A264,'Aceite Virgen Extra'!$B$6:$B$257,"&lt;="&amp;$B264)</f>
        <v>6.66</v>
      </c>
      <c r="GS264" s="4">
        <f>SUMIFS('Aceite Virgen Extra'!GS$6:GS$257,'Aceite Virgen Extra'!$A$6:$A$257,"&gt;="&amp;$A264,'Aceite Virgen Extra'!$B$6:$B$257,"&lt;="&amp;$B264)</f>
        <v>10.139999999999999</v>
      </c>
      <c r="GT264" s="4">
        <f>SUMIFS('Aceite Virgen Extra'!GT$6:GT$257,'Aceite Virgen Extra'!$A$6:$A$257,"&gt;="&amp;$A264,'Aceite Virgen Extra'!$B$6:$B$257,"&lt;="&amp;$B264)</f>
        <v>4.74</v>
      </c>
      <c r="GU264" s="4">
        <f>SUMIFS('Aceite Virgen Extra'!GU$6:GU$257,'Aceite Virgen Extra'!$A$6:$A$257,"&gt;="&amp;$A264,'Aceite Virgen Extra'!$B$6:$B$257,"&lt;="&amp;$B264)</f>
        <v>4.82</v>
      </c>
      <c r="GY264" s="4">
        <f>SUMIFS('Aceite Virgen Extra'!GY$6:GY$257,'Aceite Virgen Extra'!$A$6:$A$257,"&gt;="&amp;$A264,'Aceite Virgen Extra'!$B$6:$B$257,"&lt;="&amp;$B264)</f>
        <v>5.9</v>
      </c>
      <c r="GZ264" s="4">
        <f>SUMIFS('Aceite Virgen Extra'!GZ$6:GZ$257,'Aceite Virgen Extra'!$A$6:$A$257,"&gt;="&amp;$A264,'Aceite Virgen Extra'!$B$6:$B$257,"&lt;="&amp;$B264)</f>
        <v>6.6099999999999994</v>
      </c>
      <c r="HA264" s="4">
        <f>SUMIFS('Aceite Virgen Extra'!HA$6:HA$257,'Aceite Virgen Extra'!$A$6:$A$257,"&gt;="&amp;$A264,'Aceite Virgen Extra'!$B$6:$B$257,"&lt;="&amp;$B264)</f>
        <v>5.73</v>
      </c>
      <c r="HB264" s="4">
        <f>SUMIFS('Aceite Virgen Extra'!HB$6:HB$257,'Aceite Virgen Extra'!$A$6:$A$257,"&gt;="&amp;$A264,'Aceite Virgen Extra'!$B$6:$B$257,"&lt;="&amp;$B264)</f>
        <v>1.73</v>
      </c>
      <c r="HF264" s="4">
        <f>SUMIFS('Aceite Virgen Extra'!HF$6:HF$257,'Aceite Virgen Extra'!$A$6:$A$257,"&gt;="&amp;$A264,'Aceite Virgen Extra'!$B$6:$B$257,"&lt;="&amp;$B264)</f>
        <v>4.6900000000000004</v>
      </c>
      <c r="HG264" s="4">
        <f>SUMIFS('Aceite Virgen Extra'!HG$6:HG$257,'Aceite Virgen Extra'!$A$6:$A$257,"&gt;="&amp;$A264,'Aceite Virgen Extra'!$B$6:$B$257,"&lt;="&amp;$B264)</f>
        <v>7.42</v>
      </c>
      <c r="HH264" s="4">
        <f>SUMIFS('Aceite Virgen Extra'!HH$6:HH$257,'Aceite Virgen Extra'!$A$6:$A$257,"&gt;="&amp;$A264,'Aceite Virgen Extra'!$B$6:$B$257,"&lt;="&amp;$B264)</f>
        <v>4.2300000000000004</v>
      </c>
      <c r="HI264" s="4">
        <f>SUMIFS('Aceite Virgen Extra'!HI$6:HI$257,'Aceite Virgen Extra'!$A$6:$A$257,"&gt;="&amp;$A264,'Aceite Virgen Extra'!$B$6:$B$257,"&lt;="&amp;$B264)</f>
        <v>2.11</v>
      </c>
      <c r="HM264" s="4">
        <f>SUMIFS('Aceite Virgen Extra'!HM$6:HM$257,'Aceite Virgen Extra'!$A$6:$A$257,"&gt;="&amp;$A264,'Aceite Virgen Extra'!$B$6:$B$257,"&lt;="&amp;$B264)</f>
        <v>4.33</v>
      </c>
      <c r="HN264" s="4">
        <f>SUMIFS('Aceite Virgen Extra'!HN$6:HN$257,'Aceite Virgen Extra'!$A$6:$A$257,"&gt;="&amp;$A264,'Aceite Virgen Extra'!$B$6:$B$257,"&lt;="&amp;$B264)</f>
        <v>4.22</v>
      </c>
      <c r="HO264" s="4">
        <f>SUMIFS('Aceite Virgen Extra'!HO$6:HO$257,'Aceite Virgen Extra'!$A$6:$A$257,"&gt;="&amp;$A264,'Aceite Virgen Extra'!$B$6:$B$257,"&lt;="&amp;$B264)</f>
        <v>5.0200000000000005</v>
      </c>
      <c r="HP264" s="4">
        <f>SUMIFS('Aceite Virgen Extra'!HP$6:HP$257,'Aceite Virgen Extra'!$A$6:$A$257,"&gt;="&amp;$A264,'Aceite Virgen Extra'!$B$6:$B$257,"&lt;="&amp;$B264)</f>
        <v>1.1199999999999999</v>
      </c>
      <c r="HT264" s="4">
        <f>SUMIFS('Aceite Virgen Extra'!HT$6:HT$257,'Aceite Virgen Extra'!$A$6:$A$257,"&gt;="&amp;$A264,'Aceite Virgen Extra'!$B$6:$B$257,"&lt;="&amp;$B264)</f>
        <v>4.26</v>
      </c>
      <c r="HU264" s="4">
        <f>SUMIFS('Aceite Virgen Extra'!HU$6:HU$257,'Aceite Virgen Extra'!$A$6:$A$257,"&gt;="&amp;$A264,'Aceite Virgen Extra'!$B$6:$B$257,"&lt;="&amp;$B264)</f>
        <v>6.1999999999999993</v>
      </c>
      <c r="HV264" s="4">
        <f>SUMIFS('Aceite Virgen Extra'!HV$6:HV$257,'Aceite Virgen Extra'!$A$6:$A$257,"&gt;="&amp;$A264,'Aceite Virgen Extra'!$B$6:$B$257,"&lt;="&amp;$B264)</f>
        <v>3.8500000000000005</v>
      </c>
      <c r="HW264" s="4">
        <f>SUMIFS('Aceite Virgen Extra'!HW$6:HW$257,'Aceite Virgen Extra'!$A$6:$A$257,"&gt;="&amp;$A264,'Aceite Virgen Extra'!$B$6:$B$257,"&lt;="&amp;$B264)</f>
        <v>0.33</v>
      </c>
      <c r="IA264" s="4">
        <f>SUMIFS('Aceite Virgen Extra'!IA$6:IA$257,'Aceite Virgen Extra'!$A$6:$A$257,"&gt;="&amp;$A264,'Aceite Virgen Extra'!$B$6:$B$257,"&lt;="&amp;$B264)</f>
        <v>3.42</v>
      </c>
      <c r="IB264" s="4">
        <f>SUMIFS('Aceite Virgen Extra'!IB$6:IB$257,'Aceite Virgen Extra'!$A$6:$A$257,"&gt;="&amp;$A264,'Aceite Virgen Extra'!$B$6:$B$257,"&lt;="&amp;$B264)</f>
        <v>4.5</v>
      </c>
      <c r="IC264" s="4">
        <f>SUMIFS('Aceite Virgen Extra'!IC$6:IC$257,'Aceite Virgen Extra'!$A$6:$A$257,"&gt;="&amp;$A264,'Aceite Virgen Extra'!$B$6:$B$257,"&lt;="&amp;$B264)</f>
        <v>3.25</v>
      </c>
      <c r="ID264" s="4">
        <f>SUMIFS('Aceite Virgen Extra'!ID$6:ID$257,'Aceite Virgen Extra'!$A$6:$A$257,"&gt;="&amp;$A264,'Aceite Virgen Extra'!$B$6:$B$257,"&lt;="&amp;$B264)</f>
        <v>0.95</v>
      </c>
      <c r="IH264" s="4">
        <f>SUMIFS('Aceite Virgen Extra'!IH$6:IH$257,'Aceite Virgen Extra'!$A$6:$A$257,"&gt;="&amp;$A264,'Aceite Virgen Extra'!$B$6:$B$257,"&lt;="&amp;$B264)</f>
        <v>5.62</v>
      </c>
      <c r="II264" s="4">
        <f>SUMIFS('Aceite Virgen Extra'!II$6:II$257,'Aceite Virgen Extra'!$A$6:$A$257,"&gt;="&amp;$A264,'Aceite Virgen Extra'!$B$6:$B$257,"&lt;="&amp;$B264)</f>
        <v>7.1999999999999993</v>
      </c>
      <c r="IJ264" s="4">
        <f>SUMIFS('Aceite Virgen Extra'!IJ$6:IJ$257,'Aceite Virgen Extra'!$A$6:$A$257,"&gt;="&amp;$A264,'Aceite Virgen Extra'!$B$6:$B$257,"&lt;="&amp;$B264)</f>
        <v>4.79</v>
      </c>
      <c r="IK264" s="4">
        <f>SUMIFS('Aceite Virgen Extra'!IK$6:IK$257,'Aceite Virgen Extra'!$A$6:$A$257,"&gt;="&amp;$A264,'Aceite Virgen Extra'!$B$6:$B$257,"&lt;="&amp;$B264)</f>
        <v>1.1100000000000001</v>
      </c>
      <c r="IO264" s="4">
        <f>SUMIFS('Aceite Virgen Extra'!IO$6:IO$257,'Aceite Virgen Extra'!$A$6:$A$257,"&gt;="&amp;$A264,'Aceite Virgen Extra'!$B$6:$B$257,"&lt;="&amp;$B264)</f>
        <v>5.17</v>
      </c>
      <c r="IP264" s="4">
        <f>SUMIFS('Aceite Virgen Extra'!IP$6:IP$257,'Aceite Virgen Extra'!$A$6:$A$257,"&gt;="&amp;$A264,'Aceite Virgen Extra'!$B$6:$B$257,"&lt;="&amp;$B264)</f>
        <v>5.92</v>
      </c>
      <c r="IQ264" s="4">
        <f>SUMIFS('Aceite Virgen Extra'!IQ$6:IQ$257,'Aceite Virgen Extra'!$A$6:$A$257,"&gt;="&amp;$A264,'Aceite Virgen Extra'!$B$6:$B$257,"&lt;="&amp;$B264)</f>
        <v>5.5399999999999991</v>
      </c>
      <c r="IR264" s="4">
        <f>SUMIFS('Aceite Virgen Extra'!IR$6:IR$257,'Aceite Virgen Extra'!$A$6:$A$257,"&gt;="&amp;$A264,'Aceite Virgen Extra'!$B$6:$B$257,"&lt;="&amp;$B264)</f>
        <v>1.7000000000000002</v>
      </c>
      <c r="IV264" s="4">
        <f>SUMIFS('Aceite Virgen Extra'!IV$6:IV$257,'Aceite Virgen Extra'!$A$6:$A$257,"&gt;="&amp;$A264,'Aceite Virgen Extra'!$B$6:$B$257,"&lt;="&amp;$B264)</f>
        <v>3.41</v>
      </c>
      <c r="IW264" s="4">
        <f>SUMIFS('Aceite Virgen Extra'!IW$6:IW$257,'Aceite Virgen Extra'!$A$6:$A$257,"&gt;="&amp;$A264,'Aceite Virgen Extra'!$B$6:$B$257,"&lt;="&amp;$B264)</f>
        <v>5.1400000000000006</v>
      </c>
      <c r="IX264" s="4">
        <f>SUMIFS('Aceite Virgen Extra'!IX$6:IX$257,'Aceite Virgen Extra'!$A$6:$A$257,"&gt;="&amp;$A264,'Aceite Virgen Extra'!$B$6:$B$257,"&lt;="&amp;$B264)</f>
        <v>2.71</v>
      </c>
      <c r="IY264" s="4">
        <f>SUMIFS('Aceite Virgen Extra'!IY$6:IY$257,'Aceite Virgen Extra'!$A$6:$A$257,"&gt;="&amp;$A264,'Aceite Virgen Extra'!$B$6:$B$257,"&lt;="&amp;$B264)</f>
        <v>3.08</v>
      </c>
      <c r="JC264" s="4">
        <f>SUMIFS('Aceite Virgen Extra'!JC$6:JC$257,'Aceite Virgen Extra'!$A$6:$A$257,"&gt;="&amp;$A264,'Aceite Virgen Extra'!$B$6:$B$257,"&lt;="&amp;$B264)</f>
        <v>4.3499999999999996</v>
      </c>
      <c r="JD264" s="4">
        <f>SUMIFS('Aceite Virgen Extra'!JD$6:JD$257,'Aceite Virgen Extra'!$A$6:$A$257,"&gt;="&amp;$A264,'Aceite Virgen Extra'!$B$6:$B$257,"&lt;="&amp;$B264)</f>
        <v>7.36</v>
      </c>
      <c r="JE264" s="4">
        <f>SUMIFS('Aceite Virgen Extra'!JE$6:JE$257,'Aceite Virgen Extra'!$A$6:$A$257,"&gt;="&amp;$A264,'Aceite Virgen Extra'!$B$6:$B$257,"&lt;="&amp;$B264)</f>
        <v>4.17</v>
      </c>
      <c r="JF264" s="4">
        <f>SUMIFS('Aceite Virgen Extra'!JF$6:JF$257,'Aceite Virgen Extra'!$A$6:$A$257,"&gt;="&amp;$A264,'Aceite Virgen Extra'!$B$6:$B$257,"&lt;="&amp;$B264)</f>
        <v>0.77</v>
      </c>
      <c r="JJ264" s="4">
        <f>SUMIFS('Aceite Virgen Extra'!JJ$6:JJ$257,'Aceite Virgen Extra'!$A$6:$A$257,"&gt;="&amp;$A264,'Aceite Virgen Extra'!$B$6:$B$257,"&lt;="&amp;$B264)</f>
        <v>4.17</v>
      </c>
      <c r="JK264" s="4">
        <f>SUMIFS('Aceite Virgen Extra'!JK$6:JK$257,'Aceite Virgen Extra'!$A$6:$A$257,"&gt;="&amp;$A264,'Aceite Virgen Extra'!$B$6:$B$257,"&lt;="&amp;$B264)</f>
        <v>5.870000000000001</v>
      </c>
      <c r="JL264" s="4">
        <f>SUMIFS('Aceite Virgen Extra'!JL$6:JL$257,'Aceite Virgen Extra'!$A$6:$A$257,"&gt;="&amp;$A264,'Aceite Virgen Extra'!$B$6:$B$257,"&lt;="&amp;$B264)</f>
        <v>2.69</v>
      </c>
      <c r="JM264" s="4">
        <f>SUMIFS('Aceite Virgen Extra'!JM$6:JM$257,'Aceite Virgen Extra'!$A$6:$A$257,"&gt;="&amp;$A264,'Aceite Virgen Extra'!$B$6:$B$257,"&lt;="&amp;$B264)</f>
        <v>7.26</v>
      </c>
      <c r="JQ264" s="4">
        <f>SUMIFS('Aceite Virgen Extra'!JQ$6:JQ$257,'Aceite Virgen Extra'!$A$6:$A$257,"&gt;="&amp;$A264,'Aceite Virgen Extra'!$B$6:$B$257,"&lt;="&amp;$B264)</f>
        <v>3.8200000000000003</v>
      </c>
      <c r="JR264" s="4">
        <f>SUMIFS('Aceite Virgen Extra'!JR$6:JR$257,'Aceite Virgen Extra'!$A$6:$A$257,"&gt;="&amp;$A264,'Aceite Virgen Extra'!$B$6:$B$257,"&lt;="&amp;$B264)</f>
        <v>5.24</v>
      </c>
      <c r="JS264" s="4">
        <f>SUMIFS('Aceite Virgen Extra'!JS$6:JS$257,'Aceite Virgen Extra'!$A$6:$A$257,"&gt;="&amp;$A264,'Aceite Virgen Extra'!$B$6:$B$257,"&lt;="&amp;$B264)</f>
        <v>3.55</v>
      </c>
      <c r="JT264" s="4">
        <f>SUMIFS('Aceite Virgen Extra'!JT$6:JT$257,'Aceite Virgen Extra'!$A$6:$A$257,"&gt;="&amp;$A264,'Aceite Virgen Extra'!$B$6:$B$257,"&lt;="&amp;$B264)</f>
        <v>1.1199999999999999</v>
      </c>
      <c r="JX264" s="4">
        <f>SUMIFS('Aceite Virgen Extra'!JX$6:JX$257,'Aceite Virgen Extra'!$A$6:$A$257,"&gt;="&amp;$A264,'Aceite Virgen Extra'!$B$6:$B$257,"&lt;="&amp;$B264)</f>
        <v>4.5299999999999994</v>
      </c>
      <c r="JY264" s="4">
        <f>SUMIFS('Aceite Virgen Extra'!JY$6:JY$257,'Aceite Virgen Extra'!$A$6:$A$257,"&gt;="&amp;$A264,'Aceite Virgen Extra'!$B$6:$B$257,"&lt;="&amp;$B264)</f>
        <v>5.8599999999999994</v>
      </c>
      <c r="JZ264" s="4">
        <f>SUMIFS('Aceite Virgen Extra'!JZ$6:JZ$257,'Aceite Virgen Extra'!$A$6:$A$257,"&gt;="&amp;$A264,'Aceite Virgen Extra'!$B$6:$B$257,"&lt;="&amp;$B264)</f>
        <v>3.96</v>
      </c>
      <c r="KA264" s="4">
        <f>SUMIFS('Aceite Virgen Extra'!KA$6:KA$257,'Aceite Virgen Extra'!$A$6:$A$257,"&gt;="&amp;$A264,'Aceite Virgen Extra'!$B$6:$B$257,"&lt;="&amp;$B264)</f>
        <v>1.87</v>
      </c>
      <c r="KE264" s="4">
        <f>SUMIFS('Aceite Virgen Extra'!KE$6:KE$257,'Aceite Virgen Extra'!$A$6:$A$257,"&gt;="&amp;$A264,'Aceite Virgen Extra'!$B$6:$B$257,"&lt;="&amp;$B264)</f>
        <v>6.4799999999999995</v>
      </c>
      <c r="KF264" s="4">
        <f>SUMIFS('Aceite Virgen Extra'!KF$6:KF$257,'Aceite Virgen Extra'!$A$6:$A$257,"&gt;="&amp;$A264,'Aceite Virgen Extra'!$B$6:$B$257,"&lt;="&amp;$B264)</f>
        <v>13.56</v>
      </c>
      <c r="KG264" s="4">
        <f>SUMIFS('Aceite Virgen Extra'!KG$6:KG$257,'Aceite Virgen Extra'!$A$6:$A$257,"&gt;="&amp;$A264,'Aceite Virgen Extra'!$B$6:$B$257,"&lt;="&amp;$B264)</f>
        <v>2.4899999999999998</v>
      </c>
      <c r="KH264" s="4">
        <f>SUMIFS('Aceite Virgen Extra'!KH$6:KH$257,'Aceite Virgen Extra'!$A$6:$A$257,"&gt;="&amp;$A264,'Aceite Virgen Extra'!$B$6:$B$257,"&lt;="&amp;$B264)</f>
        <v>4.3499999999999996</v>
      </c>
      <c r="KL264" s="4">
        <f>SUMIFS('Aceite Virgen Extra'!KL$6:KL$257,'Aceite Virgen Extra'!$A$6:$A$257,"&gt;="&amp;$A264,'Aceite Virgen Extra'!$B$6:$B$257,"&lt;="&amp;$B264)</f>
        <v>5.13</v>
      </c>
      <c r="KM264" s="4">
        <f>SUMIFS('Aceite Virgen Extra'!KM$6:KM$257,'Aceite Virgen Extra'!$A$6:$A$257,"&gt;="&amp;$A264,'Aceite Virgen Extra'!$B$6:$B$257,"&lt;="&amp;$B264)</f>
        <v>7.9500000000000011</v>
      </c>
      <c r="KN264" s="4">
        <f>SUMIFS('Aceite Virgen Extra'!KN$6:KN$257,'Aceite Virgen Extra'!$A$6:$A$257,"&gt;="&amp;$A264,'Aceite Virgen Extra'!$B$6:$B$257,"&lt;="&amp;$B264)</f>
        <v>3.2</v>
      </c>
      <c r="KO264" s="4">
        <f>SUMIFS('Aceite Virgen Extra'!KO$6:KO$257,'Aceite Virgen Extra'!$A$6:$A$257,"&gt;="&amp;$A264,'Aceite Virgen Extra'!$B$6:$B$257,"&lt;="&amp;$B264)</f>
        <v>1.6800000000000002</v>
      </c>
      <c r="KS264" s="4">
        <f>SUMIFS('Aceite Virgen Extra'!KS$6:KS$257,'Aceite Virgen Extra'!$A$6:$A$257,"&gt;="&amp;$A264,'Aceite Virgen Extra'!$B$6:$B$257,"&lt;="&amp;$B264)</f>
        <v>4.46</v>
      </c>
      <c r="KT264" s="4">
        <f>SUMIFS('Aceite Virgen Extra'!KT$6:KT$257,'Aceite Virgen Extra'!$A$6:$A$257,"&gt;="&amp;$A264,'Aceite Virgen Extra'!$B$6:$B$257,"&lt;="&amp;$B264)</f>
        <v>4.05</v>
      </c>
      <c r="KU264" s="4">
        <f>SUMIFS('Aceite Virgen Extra'!KU$6:KU$257,'Aceite Virgen Extra'!$A$6:$A$257,"&gt;="&amp;$A264,'Aceite Virgen Extra'!$B$6:$B$257,"&lt;="&amp;$B264)</f>
        <v>4.4700000000000006</v>
      </c>
      <c r="KV264" s="4">
        <f>SUMIFS('Aceite Virgen Extra'!KV$6:KV$257,'Aceite Virgen Extra'!$A$6:$A$257,"&gt;="&amp;$A264,'Aceite Virgen Extra'!$B$6:$B$257,"&lt;="&amp;$B264)</f>
        <v>1.95</v>
      </c>
      <c r="KZ264" s="4">
        <f>SUMIFS('Aceite Virgen Extra'!KZ$6:KZ$257,'Aceite Virgen Extra'!$A$6:$A$257,"&gt;="&amp;$A264,'Aceite Virgen Extra'!$B$6:$B$257,"&lt;="&amp;$B264)</f>
        <v>4.34</v>
      </c>
      <c r="LA264" s="4">
        <f>SUMIFS('Aceite Virgen Extra'!LA$6:LA$257,'Aceite Virgen Extra'!$A$6:$A$257,"&gt;="&amp;$A264,'Aceite Virgen Extra'!$B$6:$B$257,"&lt;="&amp;$B264)</f>
        <v>4.29</v>
      </c>
      <c r="LB264" s="4">
        <f>SUMIFS('Aceite Virgen Extra'!LB$6:LB$257,'Aceite Virgen Extra'!$A$6:$A$257,"&gt;="&amp;$A264,'Aceite Virgen Extra'!$B$6:$B$257,"&lt;="&amp;$B264)</f>
        <v>5.25</v>
      </c>
      <c r="LC264" s="4">
        <f>SUMIFS('Aceite Virgen Extra'!LC$6:LC$257,'Aceite Virgen Extra'!$A$6:$A$257,"&gt;="&amp;$A264,'Aceite Virgen Extra'!$B$6:$B$257,"&lt;="&amp;$B264)</f>
        <v>0.59000000000000008</v>
      </c>
      <c r="LG264" s="4">
        <f>SUMIFS('Aceite Virgen Extra'!LG$6:LG$257,'Aceite Virgen Extra'!$A$6:$A$257,"&gt;="&amp;$A264,'Aceite Virgen Extra'!$B$6:$B$257,"&lt;="&amp;$B264)</f>
        <v>9.1999999999999993</v>
      </c>
      <c r="LH264" s="4">
        <f>SUMIFS('Aceite Virgen Extra'!LH$6:LH$257,'Aceite Virgen Extra'!$A$6:$A$257,"&gt;="&amp;$A264,'Aceite Virgen Extra'!$B$6:$B$257,"&lt;="&amp;$B264)</f>
        <v>12.56</v>
      </c>
      <c r="LI264" s="4">
        <f>SUMIFS('Aceite Virgen Extra'!LI$6:LI$257,'Aceite Virgen Extra'!$A$6:$A$257,"&gt;="&amp;$A264,'Aceite Virgen Extra'!$B$6:$B$257,"&lt;="&amp;$B264)</f>
        <v>8.81</v>
      </c>
      <c r="LJ264" s="4">
        <f>SUMIFS('Aceite Virgen Extra'!LJ$6:LJ$257,'Aceite Virgen Extra'!$A$6:$A$257,"&gt;="&amp;$A264,'Aceite Virgen Extra'!$B$6:$B$257,"&lt;="&amp;$B264)</f>
        <v>6.64</v>
      </c>
      <c r="LN264" s="4">
        <f>SUMIFS('Aceite Virgen Extra'!LN$6:LN$257,'Aceite Virgen Extra'!$A$6:$A$257,"&gt;="&amp;$A264,'Aceite Virgen Extra'!$B$6:$B$257,"&lt;="&amp;$B264)</f>
        <v>6.76</v>
      </c>
      <c r="LO264" s="4">
        <f>SUMIFS('Aceite Virgen Extra'!LO$6:LO$257,'Aceite Virgen Extra'!$A$6:$A$257,"&gt;="&amp;$A264,'Aceite Virgen Extra'!$B$6:$B$257,"&lt;="&amp;$B264)</f>
        <v>7.09</v>
      </c>
      <c r="LP264" s="4">
        <f>SUMIFS('Aceite Virgen Extra'!LP$6:LP$257,'Aceite Virgen Extra'!$A$6:$A$257,"&gt;="&amp;$A264,'Aceite Virgen Extra'!$B$6:$B$257,"&lt;="&amp;$B264)</f>
        <v>6.6899999999999995</v>
      </c>
      <c r="LQ264" s="4">
        <f>SUMIFS('Aceite Virgen Extra'!LQ$6:LQ$257,'Aceite Virgen Extra'!$A$6:$A$257,"&gt;="&amp;$A264,'Aceite Virgen Extra'!$B$6:$B$257,"&lt;="&amp;$B264)</f>
        <v>6.1899999999999995</v>
      </c>
      <c r="LU264" s="4">
        <f>SUMIFS('Aceite Virgen Extra'!LU$6:LU$257,'Aceite Virgen Extra'!$A$6:$A$257,"&gt;="&amp;$A264,'Aceite Virgen Extra'!$B$6:$B$257,"&lt;="&amp;$B264)</f>
        <v>7.64</v>
      </c>
      <c r="LV264" s="4">
        <f>SUMIFS('Aceite Virgen Extra'!LV$6:LV$257,'Aceite Virgen Extra'!$A$6:$A$257,"&gt;="&amp;$A264,'Aceite Virgen Extra'!$B$6:$B$257,"&lt;="&amp;$B264)</f>
        <v>7.76</v>
      </c>
      <c r="LW264" s="4">
        <f>SUMIFS('Aceite Virgen Extra'!LW$6:LW$257,'Aceite Virgen Extra'!$A$6:$A$257,"&gt;="&amp;$A264,'Aceite Virgen Extra'!$B$6:$B$257,"&lt;="&amp;$B264)</f>
        <v>5.75</v>
      </c>
      <c r="LX264" s="4">
        <f>SUMIFS('Aceite Virgen Extra'!LX$6:LX$257,'Aceite Virgen Extra'!$A$6:$A$257,"&gt;="&amp;$A264,'Aceite Virgen Extra'!$B$6:$B$257,"&lt;="&amp;$B264)</f>
        <v>15.399999999999999</v>
      </c>
      <c r="MB264" s="4">
        <f>SUMIFS('Aceite Virgen Extra'!MB$6:MB$257,'Aceite Virgen Extra'!$A$6:$A$257,"&gt;="&amp;$A264,'Aceite Virgen Extra'!$B$6:$B$257,"&lt;="&amp;$B264)</f>
        <v>12.82</v>
      </c>
      <c r="MC264" s="4">
        <f>SUMIFS('Aceite Virgen Extra'!MC$6:MC$257,'Aceite Virgen Extra'!$A$6:$A$257,"&gt;="&amp;$A264,'Aceite Virgen Extra'!$B$6:$B$257,"&lt;="&amp;$B264)</f>
        <v>14.08</v>
      </c>
      <c r="MD264" s="4">
        <f>SUMIFS('Aceite Virgen Extra'!MD$6:MD$257,'Aceite Virgen Extra'!$A$6:$A$257,"&gt;="&amp;$A264,'Aceite Virgen Extra'!$B$6:$B$257,"&lt;="&amp;$B264)</f>
        <v>9.2100000000000009</v>
      </c>
      <c r="ME264" s="4">
        <f>SUMIFS('Aceite Virgen Extra'!ME$6:ME$257,'Aceite Virgen Extra'!$A$6:$A$257,"&gt;="&amp;$A264,'Aceite Virgen Extra'!$B$6:$B$257,"&lt;="&amp;$B264)</f>
        <v>22.66</v>
      </c>
      <c r="MI264" s="4">
        <f>SUMIFS('Aceite Virgen Extra'!MI$6:MI$257,'Aceite Virgen Extra'!$A$6:$A$257,"&gt;="&amp;$A264,'Aceite Virgen Extra'!$B$6:$B$257,"&lt;="&amp;$B264)</f>
        <v>25.08</v>
      </c>
      <c r="MJ264" s="4">
        <f>SUMIFS('Aceite Virgen Extra'!MJ$6:MJ$257,'Aceite Virgen Extra'!$A$6:$A$257,"&gt;="&amp;$A264,'Aceite Virgen Extra'!$B$6:$B$257,"&lt;="&amp;$B264)</f>
        <v>12.719999999999999</v>
      </c>
      <c r="MK264" s="4">
        <f>SUMIFS('Aceite Virgen Extra'!MK$6:MK$257,'Aceite Virgen Extra'!$A$6:$A$257,"&gt;="&amp;$A264,'Aceite Virgen Extra'!$B$6:$B$257,"&lt;="&amp;$B264)</f>
        <v>31.18</v>
      </c>
      <c r="ML264" s="4">
        <f>SUMIFS('Aceite Virgen Extra'!ML$6:ML$257,'Aceite Virgen Extra'!$A$6:$A$257,"&gt;="&amp;$A264,'Aceite Virgen Extra'!$B$6:$B$257,"&lt;="&amp;$B264)</f>
        <v>29.580000000000002</v>
      </c>
      <c r="MP264" s="4">
        <f>SUMIFS('Aceite Virgen Extra'!MP$6:MP$257,'Aceite Virgen Extra'!$A$6:$A$257,"&gt;="&amp;$A264,'Aceite Virgen Extra'!$B$6:$B$257,"&lt;="&amp;$B264)</f>
        <v>26.22</v>
      </c>
      <c r="MQ264" s="4">
        <f>SUMIFS('Aceite Virgen Extra'!MQ$6:MQ$257,'Aceite Virgen Extra'!$A$6:$A$257,"&gt;="&amp;$A264,'Aceite Virgen Extra'!$B$6:$B$257,"&lt;="&amp;$B264)</f>
        <v>16.21</v>
      </c>
      <c r="MR264" s="4">
        <f>SUMIFS('Aceite Virgen Extra'!MR$6:MR$257,'Aceite Virgen Extra'!$A$6:$A$257,"&gt;="&amp;$A264,'Aceite Virgen Extra'!$B$6:$B$257,"&lt;="&amp;$B264)</f>
        <v>31.26</v>
      </c>
      <c r="MS264" s="4">
        <f>SUMIFS('Aceite Virgen Extra'!MS$6:MS$257,'Aceite Virgen Extra'!$A$6:$A$257,"&gt;="&amp;$A264,'Aceite Virgen Extra'!$B$6:$B$257,"&lt;="&amp;$B264)</f>
        <v>33.120000000000005</v>
      </c>
      <c r="MW264" s="4">
        <f>SUMIFS('Aceite Virgen Extra'!MW$6:MW$257,'Aceite Virgen Extra'!$A$6:$A$257,"&gt;="&amp;$A264,'Aceite Virgen Extra'!$B$6:$B$257,"&lt;="&amp;$B264)</f>
        <v>25.490000000000002</v>
      </c>
      <c r="MX264" s="4">
        <f>SUMIFS('Aceite Virgen Extra'!MX$6:MX$257,'Aceite Virgen Extra'!$A$6:$A$257,"&gt;="&amp;$A264,'Aceite Virgen Extra'!$B$6:$B$257,"&lt;="&amp;$B264)</f>
        <v>15.82</v>
      </c>
      <c r="MY264" s="4">
        <f>SUMIFS('Aceite Virgen Extra'!MY$6:MY$257,'Aceite Virgen Extra'!$A$6:$A$257,"&gt;="&amp;$A264,'Aceite Virgen Extra'!$B$6:$B$257,"&lt;="&amp;$B264)</f>
        <v>31.049999999999997</v>
      </c>
      <c r="MZ264" s="4">
        <f>SUMIFS('Aceite Virgen Extra'!MZ$6:MZ$257,'Aceite Virgen Extra'!$A$6:$A$257,"&gt;="&amp;$A264,'Aceite Virgen Extra'!$B$6:$B$257,"&lt;="&amp;$B264)</f>
        <v>32.340000000000003</v>
      </c>
      <c r="ND264" s="4">
        <f>SUMIFS('Aceite Virgen Extra'!ND$6:ND$257,'Aceite Virgen Extra'!$A$6:$A$257,"&gt;="&amp;$A264,'Aceite Virgen Extra'!$B$6:$B$257,"&lt;="&amp;$B264)</f>
        <v>27.82</v>
      </c>
      <c r="NE264" s="4">
        <f>SUMIFS('Aceite Virgen Extra'!NE$6:NE$257,'Aceite Virgen Extra'!$A$6:$A$257,"&gt;="&amp;$A264,'Aceite Virgen Extra'!$B$6:$B$257,"&lt;="&amp;$B264)</f>
        <v>16.850000000000001</v>
      </c>
      <c r="NF264" s="4">
        <f>SUMIFS('Aceite Virgen Extra'!NF$6:NF$257,'Aceite Virgen Extra'!$A$6:$A$257,"&gt;="&amp;$A264,'Aceite Virgen Extra'!$B$6:$B$257,"&lt;="&amp;$B264)</f>
        <v>33.44</v>
      </c>
      <c r="NG264" s="4">
        <f>SUMIFS('Aceite Virgen Extra'!NG$6:NG$257,'Aceite Virgen Extra'!$A$6:$A$257,"&gt;="&amp;$A264,'Aceite Virgen Extra'!$B$6:$B$257,"&lt;="&amp;$B264)</f>
        <v>40.64</v>
      </c>
      <c r="NK264" s="4">
        <f>SUMIFS('Aceite Virgen Extra'!NK$6:NK$257,'Aceite Virgen Extra'!$A$6:$A$257,"&gt;="&amp;$A264,'Aceite Virgen Extra'!$B$6:$B$257,"&lt;="&amp;$B264)</f>
        <v>25.11</v>
      </c>
      <c r="NL264" s="4">
        <f>SUMIFS('Aceite Virgen Extra'!NL$6:NL$257,'Aceite Virgen Extra'!$A$6:$A$257,"&gt;="&amp;$A264,'Aceite Virgen Extra'!$B$6:$B$257,"&lt;="&amp;$B264)</f>
        <v>15.120000000000001</v>
      </c>
      <c r="NM264" s="4">
        <f>SUMIFS('Aceite Virgen Extra'!NM$6:NM$257,'Aceite Virgen Extra'!$A$6:$A$257,"&gt;="&amp;$A264,'Aceite Virgen Extra'!$B$6:$B$257,"&lt;="&amp;$B264)</f>
        <v>27.3</v>
      </c>
      <c r="NN264" s="4">
        <f>SUMIFS('Aceite Virgen Extra'!NN$6:NN$257,'Aceite Virgen Extra'!$A$6:$A$257,"&gt;="&amp;$A264,'Aceite Virgen Extra'!$B$6:$B$257,"&lt;="&amp;$B264)</f>
        <v>44.03</v>
      </c>
      <c r="NR264" s="4">
        <f>SUMIFS('Aceite Virgen Extra'!NR$6:NR$257,'Aceite Virgen Extra'!$A$6:$A$257,"&gt;="&amp;$A264,'Aceite Virgen Extra'!$B$6:$B$257,"&lt;="&amp;$B264)</f>
        <v>25.86</v>
      </c>
      <c r="NS264" s="4">
        <f>SUMIFS('Aceite Virgen Extra'!NS$6:NS$257,'Aceite Virgen Extra'!$A$6:$A$257,"&gt;="&amp;$A264,'Aceite Virgen Extra'!$B$6:$B$257,"&lt;="&amp;$B264)</f>
        <v>17.27</v>
      </c>
      <c r="NT264" s="4">
        <f>SUMIFS('Aceite Virgen Extra'!NT$6:NT$257,'Aceite Virgen Extra'!$A$6:$A$257,"&gt;="&amp;$A264,'Aceite Virgen Extra'!$B$6:$B$257,"&lt;="&amp;$B264)</f>
        <v>30.06</v>
      </c>
      <c r="NU264" s="4">
        <f>SUMIFS('Aceite Virgen Extra'!NU$6:NU$257,'Aceite Virgen Extra'!$A$6:$A$257,"&gt;="&amp;$A264,'Aceite Virgen Extra'!$B$6:$B$257,"&lt;="&amp;$B264)</f>
        <v>42.59</v>
      </c>
      <c r="NY264" s="4">
        <f>SUMIFS('Aceite Virgen Extra'!NY$6:NY$257,'Aceite Virgen Extra'!$A$6:$A$257,"&gt;="&amp;$A264,'Aceite Virgen Extra'!$B$6:$B$257,"&lt;="&amp;$B264)</f>
        <v>16.14</v>
      </c>
      <c r="NZ264" s="4">
        <f>SUMIFS('Aceite Virgen Extra'!NZ$6:NZ$257,'Aceite Virgen Extra'!$A$6:$A$257,"&gt;="&amp;$A264,'Aceite Virgen Extra'!$B$6:$B$257,"&lt;="&amp;$B264)</f>
        <v>19.84</v>
      </c>
      <c r="OA264" s="4">
        <f>SUMIFS('Aceite Virgen Extra'!OA$6:OA$257,'Aceite Virgen Extra'!$A$6:$A$257,"&gt;="&amp;$A264,'Aceite Virgen Extra'!$B$6:$B$257,"&lt;="&amp;$B264)</f>
        <v>13.72</v>
      </c>
      <c r="OB264" s="4">
        <f>SUMIFS('Aceite Virgen Extra'!OB$6:OB$257,'Aceite Virgen Extra'!$A$6:$A$257,"&gt;="&amp;$A264,'Aceite Virgen Extra'!$B$6:$B$257,"&lt;="&amp;$B264)</f>
        <v>16.53</v>
      </c>
      <c r="OF264" s="4">
        <f>SUMIFS('Aceite Virgen Extra'!OF$6:OF$257,'Aceite Virgen Extra'!$A$6:$A$257,"&gt;="&amp;$A264,'Aceite Virgen Extra'!$B$6:$B$257,"&lt;="&amp;$B264)</f>
        <v>16.28</v>
      </c>
      <c r="OG264" s="4">
        <f>SUMIFS('Aceite Virgen Extra'!OG$6:OG$257,'Aceite Virgen Extra'!$A$6:$A$257,"&gt;="&amp;$A264,'Aceite Virgen Extra'!$B$6:$B$257,"&lt;="&amp;$B264)</f>
        <v>20.209999999999997</v>
      </c>
      <c r="OH264" s="4">
        <f>SUMIFS('Aceite Virgen Extra'!OH$6:OH$257,'Aceite Virgen Extra'!$A$6:$A$257,"&gt;="&amp;$A264,'Aceite Virgen Extra'!$B$6:$B$257,"&lt;="&amp;$B264)</f>
        <v>12.66</v>
      </c>
      <c r="OI264" s="4">
        <f>SUMIFS('Aceite Virgen Extra'!OI$6:OI$257,'Aceite Virgen Extra'!$A$6:$A$257,"&gt;="&amp;$A264,'Aceite Virgen Extra'!$B$6:$B$257,"&lt;="&amp;$B264)</f>
        <v>24.619999999999997</v>
      </c>
      <c r="OM264" s="4">
        <f>SUMIFS('Aceite Virgen Extra'!OM$6:OM$257,'Aceite Virgen Extra'!$A$6:$A$257,"&gt;="&amp;$A264,'Aceite Virgen Extra'!$B$6:$B$257,"&lt;="&amp;$B264)</f>
        <v>13.18</v>
      </c>
      <c r="ON264" s="4">
        <f>SUMIFS('Aceite Virgen Extra'!ON$6:ON$257,'Aceite Virgen Extra'!$A$6:$A$257,"&gt;="&amp;$A264,'Aceite Virgen Extra'!$B$6:$B$257,"&lt;="&amp;$B264)</f>
        <v>19.11</v>
      </c>
      <c r="OO264" s="4">
        <f>SUMIFS('Aceite Virgen Extra'!OO$6:OO$257,'Aceite Virgen Extra'!$A$6:$A$257,"&gt;="&amp;$A264,'Aceite Virgen Extra'!$B$6:$B$257,"&lt;="&amp;$B264)</f>
        <v>10.66</v>
      </c>
      <c r="OP264" s="4">
        <f>SUMIFS('Aceite Virgen Extra'!OP$6:OP$257,'Aceite Virgen Extra'!$A$6:$A$257,"&gt;="&amp;$A264,'Aceite Virgen Extra'!$B$6:$B$257,"&lt;="&amp;$B264)</f>
        <v>9.58</v>
      </c>
      <c r="OT264" s="4">
        <f>SUMIFS('Aceite Virgen Extra'!OT$6:OT$257,'Aceite Virgen Extra'!$A$6:$A$257,"&gt;="&amp;$A264,'Aceite Virgen Extra'!$B$6:$B$257,"&lt;="&amp;$B264)</f>
        <v>13.549999999999999</v>
      </c>
      <c r="OU264" s="4">
        <f>SUMIFS('Aceite Virgen Extra'!OU$6:OU$257,'Aceite Virgen Extra'!$A$6:$A$257,"&gt;="&amp;$A264,'Aceite Virgen Extra'!$B$6:$B$257,"&lt;="&amp;$B264)</f>
        <v>19.440000000000001</v>
      </c>
      <c r="OV264" s="4">
        <f>SUMIFS('Aceite Virgen Extra'!OV$6:OV$257,'Aceite Virgen Extra'!$A$6:$A$257,"&gt;="&amp;$A264,'Aceite Virgen Extra'!$B$6:$B$257,"&lt;="&amp;$B264)</f>
        <v>12.48</v>
      </c>
      <c r="OW264" s="4">
        <f>SUMIFS('Aceite Virgen Extra'!OW$6:OW$257,'Aceite Virgen Extra'!$A$6:$A$257,"&gt;="&amp;$A264,'Aceite Virgen Extra'!$B$6:$B$257,"&lt;="&amp;$B264)</f>
        <v>6.4600000000000009</v>
      </c>
      <c r="PA264" s="4">
        <f>SUMIFS('Aceite Virgen Extra'!PA$6:PA$257,'Aceite Virgen Extra'!$A$6:$A$257,"&gt;="&amp;$A264,'Aceite Virgen Extra'!$B$6:$B$257,"&lt;="&amp;$B264)</f>
        <v>8.39</v>
      </c>
      <c r="PB264" s="4">
        <f>SUMIFS('Aceite Virgen Extra'!PB$6:PB$257,'Aceite Virgen Extra'!$A$6:$A$257,"&gt;="&amp;$A264,'Aceite Virgen Extra'!$B$6:$B$257,"&lt;="&amp;$B264)</f>
        <v>13.46</v>
      </c>
      <c r="PC264" s="4">
        <f>SUMIFS('Aceite Virgen Extra'!PC$6:PC$257,'Aceite Virgen Extra'!$A$6:$A$257,"&gt;="&amp;$A264,'Aceite Virgen Extra'!$B$6:$B$257,"&lt;="&amp;$B264)</f>
        <v>5.65</v>
      </c>
      <c r="PD264" s="4">
        <f>SUMIFS('Aceite Virgen Extra'!PD$6:PD$257,'Aceite Virgen Extra'!$A$6:$A$257,"&gt;="&amp;$A264,'Aceite Virgen Extra'!$B$6:$B$257,"&lt;="&amp;$B264)</f>
        <v>4.38</v>
      </c>
      <c r="PH264" s="4">
        <f>SUMIFS('Aceite Virgen Extra'!PH$6:PH$257,'Aceite Virgen Extra'!$A$6:$A$257,"&gt;="&amp;$A264,'Aceite Virgen Extra'!$B$6:$B$257,"&lt;="&amp;$B264)</f>
        <v>8.370000000000001</v>
      </c>
      <c r="PI264" s="4">
        <f>SUMIFS('Aceite Virgen Extra'!PI$6:PI$257,'Aceite Virgen Extra'!$A$6:$A$257,"&gt;="&amp;$A264,'Aceite Virgen Extra'!$B$6:$B$257,"&lt;="&amp;$B264)</f>
        <v>13.139999999999999</v>
      </c>
      <c r="PJ264" s="4">
        <f>SUMIFS('Aceite Virgen Extra'!PJ$6:PJ$257,'Aceite Virgen Extra'!$A$6:$A$257,"&gt;="&amp;$A264,'Aceite Virgen Extra'!$B$6:$B$257,"&lt;="&amp;$B264)</f>
        <v>5.67</v>
      </c>
      <c r="PK264" s="4">
        <f>SUMIFS('Aceite Virgen Extra'!PK$6:PK$257,'Aceite Virgen Extra'!$A$6:$A$257,"&gt;="&amp;$A264,'Aceite Virgen Extra'!$B$6:$B$257,"&lt;="&amp;$B264)</f>
        <v>4.82</v>
      </c>
      <c r="PO264" s="4">
        <f>SUMIFS('Aceite Virgen Extra'!PO$6:PO$257,'Aceite Virgen Extra'!$A$6:$A$257,"&gt;="&amp;$A264,'Aceite Virgen Extra'!$B$6:$B$257,"&lt;="&amp;$B264)</f>
        <v>8.26</v>
      </c>
      <c r="PP264" s="4">
        <f>SUMIFS('Aceite Virgen Extra'!PP$6:PP$257,'Aceite Virgen Extra'!$A$6:$A$257,"&gt;="&amp;$A264,'Aceite Virgen Extra'!$B$6:$B$257,"&lt;="&amp;$B264)</f>
        <v>16.77</v>
      </c>
      <c r="PQ264" s="4">
        <f>SUMIFS('Aceite Virgen Extra'!PQ$6:PQ$257,'Aceite Virgen Extra'!$A$6:$A$257,"&gt;="&amp;$A264,'Aceite Virgen Extra'!$B$6:$B$257,"&lt;="&amp;$B264)</f>
        <v>5.35</v>
      </c>
      <c r="PR264" s="4">
        <f>SUMIFS('Aceite Virgen Extra'!PR$6:PR$257,'Aceite Virgen Extra'!$A$6:$A$257,"&gt;="&amp;$A264,'Aceite Virgen Extra'!$B$6:$B$257,"&lt;="&amp;$B264)</f>
        <v>3.16</v>
      </c>
      <c r="PV264" s="4">
        <f>SUMIFS('Aceite Virgen Extra'!PV$6:PV$257,'Aceite Virgen Extra'!$A$6:$A$257,"&gt;="&amp;$A264,'Aceite Virgen Extra'!$B$6:$B$257,"&lt;="&amp;$B264)</f>
        <v>10.74</v>
      </c>
      <c r="PW264" s="4">
        <f>SUMIFS('Aceite Virgen Extra'!PW$6:PW$257,'Aceite Virgen Extra'!$A$6:$A$257,"&gt;="&amp;$A264,'Aceite Virgen Extra'!$B$6:$B$257,"&lt;="&amp;$B264)</f>
        <v>18.899999999999999</v>
      </c>
      <c r="PX264" s="4">
        <f>SUMIFS('Aceite Virgen Extra'!PX$6:PX$257,'Aceite Virgen Extra'!$A$6:$A$257,"&gt;="&amp;$A264,'Aceite Virgen Extra'!$B$6:$B$257,"&lt;="&amp;$B264)</f>
        <v>6.66</v>
      </c>
      <c r="PY264" s="4">
        <f>SUMIFS('Aceite Virgen Extra'!PY$6:PY$257,'Aceite Virgen Extra'!$A$6:$A$257,"&gt;="&amp;$A264,'Aceite Virgen Extra'!$B$6:$B$257,"&lt;="&amp;$B264)</f>
        <v>10.100000000000001</v>
      </c>
      <c r="QC264" s="4">
        <f>SUMIFS('Aceite Virgen Extra'!QC$6:QC$257,'Aceite Virgen Extra'!$A$6:$A$257,"&gt;="&amp;$A264,'Aceite Virgen Extra'!$B$6:$B$257,"&lt;="&amp;$B264)</f>
        <v>8.39</v>
      </c>
      <c r="QD264" s="4">
        <f>SUMIFS('Aceite Virgen Extra'!QD$6:QD$257,'Aceite Virgen Extra'!$A$6:$A$257,"&gt;="&amp;$A264,'Aceite Virgen Extra'!$B$6:$B$257,"&lt;="&amp;$B264)</f>
        <v>13.370000000000001</v>
      </c>
      <c r="QE264" s="4">
        <f>SUMIFS('Aceite Virgen Extra'!QE$6:QE$257,'Aceite Virgen Extra'!$A$6:$A$257,"&gt;="&amp;$A264,'Aceite Virgen Extra'!$B$6:$B$257,"&lt;="&amp;$B264)</f>
        <v>6.16</v>
      </c>
      <c r="QF264" s="4">
        <f>SUMIFS('Aceite Virgen Extra'!QF$6:QF$257,'Aceite Virgen Extra'!$A$6:$A$257,"&gt;="&amp;$A264,'Aceite Virgen Extra'!$B$6:$B$257,"&lt;="&amp;$B264)</f>
        <v>4.6099999999999994</v>
      </c>
    </row>
    <row r="265" spans="1:448" x14ac:dyDescent="0.25">
      <c r="A265" s="9">
        <f>'TAM Aceite Virgen Extra'!B13</f>
        <v>4</v>
      </c>
      <c r="B265" s="9">
        <f>'TAM Aceite Virgen Extra'!C13</f>
        <v>4.25</v>
      </c>
      <c r="C265" s="9"/>
      <c r="D265" s="4">
        <f>SUMIFS('Aceite Virgen Extra'!D$6:D$257,'Aceite Virgen Extra'!$A$6:$A$257,"&gt;="&amp;$A265,'Aceite Virgen Extra'!$B$6:$B$257,"&lt;="&amp;$B265)</f>
        <v>5.09</v>
      </c>
      <c r="E265" s="4">
        <f>SUMIFS('Aceite Virgen Extra'!E$6:E$257,'Aceite Virgen Extra'!$A$6:$A$257,"&gt;="&amp;$A265,'Aceite Virgen Extra'!$B$6:$B$257,"&lt;="&amp;$B265)</f>
        <v>12.920000000000002</v>
      </c>
      <c r="F265" s="4">
        <f>SUMIFS('Aceite Virgen Extra'!F$6:F$257,'Aceite Virgen Extra'!$A$6:$A$257,"&gt;="&amp;$A265,'Aceite Virgen Extra'!$B$6:$B$257,"&lt;="&amp;$B265)</f>
        <v>2.2199999999999998</v>
      </c>
      <c r="G265" s="4">
        <f>SUMIFS('Aceite Virgen Extra'!G$6:G$257,'Aceite Virgen Extra'!$A$6:$A$257,"&gt;="&amp;$A265,'Aceite Virgen Extra'!$B$6:$B$257,"&lt;="&amp;$B265)</f>
        <v>0.73</v>
      </c>
      <c r="H265" s="9"/>
      <c r="I265" s="9"/>
      <c r="J265" s="9"/>
      <c r="K265" s="4">
        <f>SUMIFS('Aceite Virgen Extra'!K$6:K$257,'Aceite Virgen Extra'!$A$6:$A$257,"&gt;="&amp;$A265,'Aceite Virgen Extra'!$B$6:$B$257,"&lt;="&amp;$B265)</f>
        <v>6.379999999999999</v>
      </c>
      <c r="L265" s="4">
        <f>SUMIFS('Aceite Virgen Extra'!L$6:L$257,'Aceite Virgen Extra'!$A$6:$A$257,"&gt;="&amp;$A265,'Aceite Virgen Extra'!$B$6:$B$257,"&lt;="&amp;$B265)</f>
        <v>16.09</v>
      </c>
      <c r="M265" s="4">
        <f>SUMIFS('Aceite Virgen Extra'!M$6:M$257,'Aceite Virgen Extra'!$A$6:$A$257,"&gt;="&amp;$A265,'Aceite Virgen Extra'!$B$6:$B$257,"&lt;="&amp;$B265)</f>
        <v>2.14</v>
      </c>
      <c r="N265" s="4">
        <f>SUMIFS('Aceite Virgen Extra'!N$6:N$257,'Aceite Virgen Extra'!$A$6:$A$257,"&gt;="&amp;$A265,'Aceite Virgen Extra'!$B$6:$B$257,"&lt;="&amp;$B265)</f>
        <v>6.0200000000000005</v>
      </c>
      <c r="O265" s="9"/>
      <c r="P265" s="9"/>
      <c r="Q265" s="9"/>
      <c r="R265" s="4">
        <f>SUMIFS('Aceite Virgen Extra'!R$6:R$257,'Aceite Virgen Extra'!$A$6:$A$257,"&gt;="&amp;$A265,'Aceite Virgen Extra'!$B$6:$B$257,"&lt;="&amp;$B265)</f>
        <v>3.9200000000000004</v>
      </c>
      <c r="S265" s="4">
        <f>SUMIFS('Aceite Virgen Extra'!S$6:S$257,'Aceite Virgen Extra'!$A$6:$A$257,"&gt;="&amp;$A265,'Aceite Virgen Extra'!$B$6:$B$257,"&lt;="&amp;$B265)</f>
        <v>8.8800000000000008</v>
      </c>
      <c r="T265" s="4">
        <f>SUMIFS('Aceite Virgen Extra'!T$6:T$257,'Aceite Virgen Extra'!$A$6:$A$257,"&gt;="&amp;$A265,'Aceite Virgen Extra'!$B$6:$B$257,"&lt;="&amp;$B265)</f>
        <v>2</v>
      </c>
      <c r="U265" s="4">
        <f>SUMIFS('Aceite Virgen Extra'!U$6:U$257,'Aceite Virgen Extra'!$A$6:$A$257,"&gt;="&amp;$A265,'Aceite Virgen Extra'!$B$6:$B$257,"&lt;="&amp;$B265)</f>
        <v>2.25</v>
      </c>
      <c r="V265" s="9"/>
      <c r="W265" s="9"/>
      <c r="X265" s="9"/>
      <c r="Y265" s="4">
        <f>SUMIFS('Aceite Virgen Extra'!Y$6:Y$257,'Aceite Virgen Extra'!$A$6:$A$257,"&gt;="&amp;$A265,'Aceite Virgen Extra'!$B$6:$B$257,"&lt;="&amp;$B265)</f>
        <v>4.3900000000000006</v>
      </c>
      <c r="Z265" s="4">
        <f>SUMIFS('Aceite Virgen Extra'!Z$6:Z$257,'Aceite Virgen Extra'!$A$6:$A$257,"&gt;="&amp;$A265,'Aceite Virgen Extra'!$B$6:$B$257,"&lt;="&amp;$B265)</f>
        <v>9.120000000000001</v>
      </c>
      <c r="AA265" s="4">
        <f>SUMIFS('Aceite Virgen Extra'!AA$6:AA$257,'Aceite Virgen Extra'!$A$6:$A$257,"&gt;="&amp;$A265,'Aceite Virgen Extra'!$B$6:$B$257,"&lt;="&amp;$B265)</f>
        <v>1.19</v>
      </c>
      <c r="AB265" s="4">
        <f>SUMIFS('Aceite Virgen Extra'!AB$6:AB$257,'Aceite Virgen Extra'!$A$6:$A$257,"&gt;="&amp;$A265,'Aceite Virgen Extra'!$B$6:$B$257,"&lt;="&amp;$B265)</f>
        <v>8.6</v>
      </c>
      <c r="AC265" s="9"/>
      <c r="AD265" s="9"/>
      <c r="AE265" s="9"/>
      <c r="AF265" s="4">
        <f>SUMIFS('Aceite Virgen Extra'!AF$6:AF$257,'Aceite Virgen Extra'!$A$6:$A$257,"&gt;="&amp;$A265,'Aceite Virgen Extra'!$B$6:$B$257,"&lt;="&amp;$B265)</f>
        <v>5.82</v>
      </c>
      <c r="AG265" s="4">
        <f>SUMIFS('Aceite Virgen Extra'!AG$6:AG$257,'Aceite Virgen Extra'!$A$6:$A$257,"&gt;="&amp;$A265,'Aceite Virgen Extra'!$B$6:$B$257,"&lt;="&amp;$B265)</f>
        <v>3.93</v>
      </c>
      <c r="AH265" s="4">
        <f>SUMIFS('Aceite Virgen Extra'!AH$6:AH$257,'Aceite Virgen Extra'!$A$6:$A$257,"&gt;="&amp;$A265,'Aceite Virgen Extra'!$B$6:$B$257,"&lt;="&amp;$B265)</f>
        <v>2.72</v>
      </c>
      <c r="AI265" s="4">
        <f>SUMIFS('Aceite Virgen Extra'!AI$6:AI$257,'Aceite Virgen Extra'!$A$6:$A$257,"&gt;="&amp;$A265,'Aceite Virgen Extra'!$B$6:$B$257,"&lt;="&amp;$B265)</f>
        <v>17.91</v>
      </c>
      <c r="AJ265" s="9"/>
      <c r="AK265" s="9"/>
      <c r="AL265" s="9"/>
      <c r="AM265" s="4">
        <f>SUMIFS('Aceite Virgen Extra'!AM$6:AM$257,'Aceite Virgen Extra'!$A$6:$A$257,"&gt;="&amp;$A265,'Aceite Virgen Extra'!$B$6:$B$257,"&lt;="&amp;$B265)</f>
        <v>4.6800000000000006</v>
      </c>
      <c r="AN265" s="4">
        <f>SUMIFS('Aceite Virgen Extra'!AN$6:AN$257,'Aceite Virgen Extra'!$A$6:$A$257,"&gt;="&amp;$A265,'Aceite Virgen Extra'!$B$6:$B$257,"&lt;="&amp;$B265)</f>
        <v>9.4599999999999991</v>
      </c>
      <c r="AO265" s="4">
        <f>SUMIFS('Aceite Virgen Extra'!AO$6:AO$257,'Aceite Virgen Extra'!$A$6:$A$257,"&gt;="&amp;$A265,'Aceite Virgen Extra'!$B$6:$B$257,"&lt;="&amp;$B265)</f>
        <v>1.58</v>
      </c>
      <c r="AP265" s="4">
        <f>SUMIFS('Aceite Virgen Extra'!AP$6:AP$257,'Aceite Virgen Extra'!$A$6:$A$257,"&gt;="&amp;$A265,'Aceite Virgen Extra'!$B$6:$B$257,"&lt;="&amp;$B265)</f>
        <v>6.23</v>
      </c>
      <c r="AQ265" s="9"/>
      <c r="AR265" s="9"/>
      <c r="AT265" s="4">
        <f>SUMIFS('Aceite Virgen Extra'!AT$6:AT$257,'Aceite Virgen Extra'!$A$6:$A$257,"&gt;="&amp;$A265,'Aceite Virgen Extra'!$B$6:$B$257,"&lt;="&amp;$B265)</f>
        <v>4.8499999999999996</v>
      </c>
      <c r="AU265" s="4">
        <f>SUMIFS('Aceite Virgen Extra'!AU$6:AU$257,'Aceite Virgen Extra'!$A$6:$A$257,"&gt;="&amp;$A265,'Aceite Virgen Extra'!$B$6:$B$257,"&lt;="&amp;$B265)</f>
        <v>4.5000000000000009</v>
      </c>
      <c r="AV265" s="4">
        <f>SUMIFS('Aceite Virgen Extra'!AV$6:AV$257,'Aceite Virgen Extra'!$A$6:$A$257,"&gt;="&amp;$A265,'Aceite Virgen Extra'!$B$6:$B$257,"&lt;="&amp;$B265)</f>
        <v>4.2</v>
      </c>
      <c r="AW265" s="4">
        <f>SUMIFS('Aceite Virgen Extra'!AW$6:AW$257,'Aceite Virgen Extra'!$A$6:$A$257,"&gt;="&amp;$A265,'Aceite Virgen Extra'!$B$6:$B$257,"&lt;="&amp;$B265)</f>
        <v>7.379999999999999</v>
      </c>
      <c r="BA265" s="4">
        <f>SUMIFS('Aceite Virgen Extra'!BA$6:BA$257,'Aceite Virgen Extra'!$A$6:$A$257,"&gt;="&amp;A265,'Aceite Virgen Extra'!$B$6:$B$257,"&lt;="&amp;B265)</f>
        <v>4.9399999999999995</v>
      </c>
      <c r="BB265" s="4">
        <f>SUMIFS('Aceite Virgen Extra'!BB$6:BB$257,'Aceite Virgen Extra'!$A$6:$A$257,"&gt;="&amp;$A265,'Aceite Virgen Extra'!$B$6:$B$257,"&lt;="&amp;$B265)</f>
        <v>6.62</v>
      </c>
      <c r="BC265" s="4">
        <f>SUMIFS('Aceite Virgen Extra'!BC$6:BC$257,'Aceite Virgen Extra'!$A$6:$A$257,"&gt;="&amp;$A265,'Aceite Virgen Extra'!$B$6:$B$257,"&lt;="&amp;$B265)</f>
        <v>2.94</v>
      </c>
      <c r="BD265" s="4">
        <f>SUMIFS('Aceite Virgen Extra'!BD$6:BD$257,'Aceite Virgen Extra'!$A$6:$A$257,"&gt;="&amp;$A265,'Aceite Virgen Extra'!$B$6:$B$257,"&lt;="&amp;$B265)</f>
        <v>8.15</v>
      </c>
      <c r="BH265" s="4">
        <f>SUMIFS('Aceite Virgen Extra'!BH$6:BH$257,'Aceite Virgen Extra'!$A$6:$A$257,"&gt;="&amp;$A265,'Aceite Virgen Extra'!$B$6:$B$257,"&lt;="&amp;$B265)</f>
        <v>4.63</v>
      </c>
      <c r="BI265" s="4">
        <f>SUMIFS('Aceite Virgen Extra'!BI$6:BI$257,'Aceite Virgen Extra'!$A$6:$A$257,"&gt;="&amp;$A265,'Aceite Virgen Extra'!$B$6:$B$257,"&lt;="&amp;$B265)</f>
        <v>5.51</v>
      </c>
      <c r="BJ265" s="4">
        <f>SUMIFS('Aceite Virgen Extra'!BJ$6:BJ$257,'Aceite Virgen Extra'!$A$6:$A$257,"&gt;="&amp;$A265,'Aceite Virgen Extra'!$B$6:$B$257,"&lt;="&amp;$B265)</f>
        <v>4.0600000000000005</v>
      </c>
      <c r="BK265" s="4">
        <f>SUMIFS('Aceite Virgen Extra'!BK$6:BK$257,'Aceite Virgen Extra'!$A$6:$A$257,"&gt;="&amp;$A265,'Aceite Virgen Extra'!$B$6:$B$257,"&lt;="&amp;$B265)</f>
        <v>4.07</v>
      </c>
      <c r="BO265" s="4">
        <f>SUMIFS('Aceite Virgen Extra'!BO$6:BO$257,'Aceite Virgen Extra'!$A$6:$A$257,"&gt;="&amp;$A265,'Aceite Virgen Extra'!$B$6:$B$257,"&lt;="&amp;$B265)</f>
        <v>4.74</v>
      </c>
      <c r="BP265" s="4">
        <f>SUMIFS('Aceite Virgen Extra'!BP$6:BP$257,'Aceite Virgen Extra'!$A$6:$A$257,"&gt;="&amp;$A265,'Aceite Virgen Extra'!$B$6:$B$257,"&lt;="&amp;$B265)</f>
        <v>6.5</v>
      </c>
      <c r="BQ265" s="4">
        <f>SUMIFS('Aceite Virgen Extra'!BQ$6:BQ$257,'Aceite Virgen Extra'!$A$6:$A$257,"&gt;="&amp;$A265,'Aceite Virgen Extra'!$B$6:$B$257,"&lt;="&amp;$B265)</f>
        <v>1.95</v>
      </c>
      <c r="BR265" s="4">
        <f>SUMIFS('Aceite Virgen Extra'!BR$6:BR$257,'Aceite Virgen Extra'!$A$6:$A$257,"&gt;="&amp;$A265,'Aceite Virgen Extra'!$B$6:$B$257,"&lt;="&amp;$B265)</f>
        <v>7.42</v>
      </c>
      <c r="BV265" s="4">
        <f>SUMIFS('Aceite Virgen Extra'!BV$6:BV$257,'Aceite Virgen Extra'!$A$6:$A$257,"&gt;="&amp;$A265,'Aceite Virgen Extra'!$B$6:$B$257,"&lt;="&amp;$B265)</f>
        <v>3.2</v>
      </c>
      <c r="BW265" s="4">
        <f>SUMIFS('Aceite Virgen Extra'!BW$6:BW$257,'Aceite Virgen Extra'!$A$6:$A$257,"&gt;="&amp;$A265,'Aceite Virgen Extra'!$B$6:$B$257,"&lt;="&amp;$B265)</f>
        <v>4.5</v>
      </c>
      <c r="BX265" s="4">
        <f>SUMIFS('Aceite Virgen Extra'!BX$6:BX$257,'Aceite Virgen Extra'!$A$6:$A$257,"&gt;="&amp;$A265,'Aceite Virgen Extra'!$B$6:$B$257,"&lt;="&amp;$B265)</f>
        <v>2.11</v>
      </c>
      <c r="BY265" s="4">
        <f>SUMIFS('Aceite Virgen Extra'!BY$6:BY$257,'Aceite Virgen Extra'!$A$6:$A$257,"&gt;="&amp;$A265,'Aceite Virgen Extra'!$B$6:$B$257,"&lt;="&amp;$B265)</f>
        <v>5.4700000000000006</v>
      </c>
      <c r="CC265" s="4">
        <f>SUMIFS('Aceite Virgen Extra'!CC$6:CC$257,'Aceite Virgen Extra'!$A$6:$A$257,"&gt;="&amp;$A265,'Aceite Virgen Extra'!$B$6:$B$257,"&lt;="&amp;$B265)</f>
        <v>11.049999999999999</v>
      </c>
      <c r="CD265" s="4">
        <f>SUMIFS('Aceite Virgen Extra'!CD$6:CD$257,'Aceite Virgen Extra'!$A$6:$A$257,"&gt;="&amp;$A265,'Aceite Virgen Extra'!$B$6:$B$257,"&lt;="&amp;$B265)</f>
        <v>3.0100000000000002</v>
      </c>
      <c r="CE265" s="4">
        <f>SUMIFS('Aceite Virgen Extra'!CE$6:CE$257,'Aceite Virgen Extra'!$A$6:$A$257,"&gt;="&amp;$A265,'Aceite Virgen Extra'!$B$6:$B$257,"&lt;="&amp;$B265)</f>
        <v>14.829999999999998</v>
      </c>
      <c r="CF265" s="4">
        <f>SUMIFS('Aceite Virgen Extra'!CF$6:CF$257,'Aceite Virgen Extra'!$A$6:$A$257,"&gt;="&amp;$A265,'Aceite Virgen Extra'!$B$6:$B$257,"&lt;="&amp;$B265)</f>
        <v>13.75</v>
      </c>
      <c r="CJ265" s="4">
        <f>SUMIFS('Aceite Virgen Extra'!CJ$6:CJ$257,'Aceite Virgen Extra'!$A$6:$A$257,"&gt;="&amp;$A265,'Aceite Virgen Extra'!$B$6:$B$257,"&lt;="&amp;$B265)</f>
        <v>15.569999999999999</v>
      </c>
      <c r="CK265" s="4">
        <f>SUMIFS('Aceite Virgen Extra'!CK$6:CK$257,'Aceite Virgen Extra'!$A$6:$A$257,"&gt;="&amp;$A265,'Aceite Virgen Extra'!$B$6:$B$257,"&lt;="&amp;$B265)</f>
        <v>3.04</v>
      </c>
      <c r="CL265" s="4">
        <f>SUMIFS('Aceite Virgen Extra'!CL$6:CL$257,'Aceite Virgen Extra'!$A$6:$A$257,"&gt;="&amp;$A265,'Aceite Virgen Extra'!$B$6:$B$257,"&lt;="&amp;$B265)</f>
        <v>24.25</v>
      </c>
      <c r="CM265" s="4">
        <f>SUMIFS('Aceite Virgen Extra'!CM$6:CM$257,'Aceite Virgen Extra'!$A$6:$A$257,"&gt;="&amp;$A265,'Aceite Virgen Extra'!$B$6:$B$257,"&lt;="&amp;$B265)</f>
        <v>17.810000000000002</v>
      </c>
      <c r="CQ265" s="4">
        <f>SUMIFS('Aceite Virgen Extra'!CQ$6:CQ$257,'Aceite Virgen Extra'!$A$6:$A$257,"&gt;="&amp;$A265,'Aceite Virgen Extra'!$B$6:$B$257,"&lt;="&amp;$B265)</f>
        <v>5.73</v>
      </c>
      <c r="CR265" s="4">
        <f>SUMIFS('Aceite Virgen Extra'!CR$6:CR$257,'Aceite Virgen Extra'!$A$6:$A$257,"&gt;="&amp;$A265,'Aceite Virgen Extra'!$B$6:$B$257,"&lt;="&amp;$B265)</f>
        <v>7.66</v>
      </c>
      <c r="CS265" s="4">
        <f>SUMIFS('Aceite Virgen Extra'!CS$6:CS$257,'Aceite Virgen Extra'!$A$6:$A$257,"&gt;="&amp;$A265,'Aceite Virgen Extra'!$B$6:$B$257,"&lt;="&amp;$B265)</f>
        <v>4.88</v>
      </c>
      <c r="CT265" s="4">
        <f>SUMIFS('Aceite Virgen Extra'!CT$6:CT$257,'Aceite Virgen Extra'!$A$6:$A$257,"&gt;="&amp;$A265,'Aceite Virgen Extra'!$B$6:$B$257,"&lt;="&amp;$B265)</f>
        <v>2.68</v>
      </c>
      <c r="CX265" s="4">
        <f>SUMIFS('Aceite Virgen Extra'!CX$6:CX$257,'Aceite Virgen Extra'!$A$6:$A$257,"&gt;="&amp;$A265,'Aceite Virgen Extra'!$B$6:$B$257,"&lt;="&amp;$B265)</f>
        <v>2.5</v>
      </c>
      <c r="CY265" s="4">
        <f>SUMIFS('Aceite Virgen Extra'!CY$6:CY$257,'Aceite Virgen Extra'!$A$6:$A$257,"&gt;="&amp;$A265,'Aceite Virgen Extra'!$B$6:$B$257,"&lt;="&amp;$B265)</f>
        <v>2.94</v>
      </c>
      <c r="CZ265" s="4">
        <f>SUMIFS('Aceite Virgen Extra'!CZ$6:CZ$257,'Aceite Virgen Extra'!$A$6:$A$257,"&gt;="&amp;$A265,'Aceite Virgen Extra'!$B$6:$B$257,"&lt;="&amp;$B265)</f>
        <v>2.5100000000000002</v>
      </c>
      <c r="DA265" s="4">
        <f>SUMIFS('Aceite Virgen Extra'!DA$6:DA$257,'Aceite Virgen Extra'!$A$6:$A$257,"&gt;="&amp;$A265,'Aceite Virgen Extra'!$B$6:$B$257,"&lt;="&amp;$B265)</f>
        <v>0</v>
      </c>
      <c r="DE265" s="4">
        <f>SUMIFS('Aceite Virgen Extra'!DE$6:DE$257,'Aceite Virgen Extra'!$A$6:$A$257,"&gt;="&amp;$A265,'Aceite Virgen Extra'!$B$6:$B$257,"&lt;="&amp;$B265)</f>
        <v>2.77</v>
      </c>
      <c r="DF265" s="4">
        <f>SUMIFS('Aceite Virgen Extra'!DF$6:DF$257,'Aceite Virgen Extra'!$A$6:$A$257,"&gt;="&amp;$A265,'Aceite Virgen Extra'!$B$6:$B$257,"&lt;="&amp;$B265)</f>
        <v>5.3599999999999994</v>
      </c>
      <c r="DG265" s="4">
        <f>SUMIFS('Aceite Virgen Extra'!DG$6:DG$257,'Aceite Virgen Extra'!$A$6:$A$257,"&gt;="&amp;$A265,'Aceite Virgen Extra'!$B$6:$B$257,"&lt;="&amp;$B265)</f>
        <v>1.83</v>
      </c>
      <c r="DH265" s="4">
        <f>SUMIFS('Aceite Virgen Extra'!DH$6:DH$257,'Aceite Virgen Extra'!$A$6:$A$257,"&gt;="&amp;$A265,'Aceite Virgen Extra'!$B$6:$B$257,"&lt;="&amp;$B265)</f>
        <v>0.66</v>
      </c>
      <c r="DL265" s="4">
        <f>SUMIFS('Aceite Virgen Extra'!DL$6:DL$257,'Aceite Virgen Extra'!$A$6:$A$257,"&gt;="&amp;$A265,'Aceite Virgen Extra'!$B$6:$B$257,"&lt;="&amp;$B265)</f>
        <v>1.37</v>
      </c>
      <c r="DM265" s="4">
        <f>SUMIFS('Aceite Virgen Extra'!DM$6:DM$257,'Aceite Virgen Extra'!$A$6:$A$257,"&gt;="&amp;$A265,'Aceite Virgen Extra'!$B$6:$B$257,"&lt;="&amp;$B265)</f>
        <v>1.1100000000000001</v>
      </c>
      <c r="DN265" s="4">
        <f>SUMIFS('Aceite Virgen Extra'!DN$6:DN$257,'Aceite Virgen Extra'!$A$6:$A$257,"&gt;="&amp;$A265,'Aceite Virgen Extra'!$B$6:$B$257,"&lt;="&amp;$B265)</f>
        <v>1.43</v>
      </c>
      <c r="DO265" s="4">
        <f>SUMIFS('Aceite Virgen Extra'!DO$6:DO$257,'Aceite Virgen Extra'!$A$6:$A$257,"&gt;="&amp;$A265,'Aceite Virgen Extra'!$B$6:$B$257,"&lt;="&amp;$B265)</f>
        <v>0</v>
      </c>
      <c r="DS265" s="4">
        <f>SUMIFS('Aceite Virgen Extra'!DS$6:DS$257,'Aceite Virgen Extra'!$A$6:$A$257,"&gt;="&amp;$A265,'Aceite Virgen Extra'!$B$6:$B$257,"&lt;="&amp;$B265)</f>
        <v>1.7999999999999998</v>
      </c>
      <c r="DT265" s="4">
        <f>SUMIFS('Aceite Virgen Extra'!DT$6:DT$257,'Aceite Virgen Extra'!$A$6:$A$257,"&gt;="&amp;$A265,'Aceite Virgen Extra'!$B$6:$B$257,"&lt;="&amp;$B265)</f>
        <v>3.16</v>
      </c>
      <c r="DU265" s="4">
        <f>SUMIFS('Aceite Virgen Extra'!DU$6:DU$257,'Aceite Virgen Extra'!$A$6:$A$257,"&gt;="&amp;$A265,'Aceite Virgen Extra'!$B$6:$B$257,"&lt;="&amp;$B265)</f>
        <v>1.81</v>
      </c>
      <c r="DV265" s="4">
        <f>SUMIFS('Aceite Virgen Extra'!DV$6:DV$257,'Aceite Virgen Extra'!$A$6:$A$257,"&gt;="&amp;$A265,'Aceite Virgen Extra'!$B$6:$B$257,"&lt;="&amp;$B265)</f>
        <v>0</v>
      </c>
      <c r="DZ265" s="4">
        <f>SUMIFS('Aceite Virgen Extra'!DZ$6:DZ$257,'Aceite Virgen Extra'!$A$6:$A$257,"&gt;="&amp;$A265,'Aceite Virgen Extra'!$B$6:$B$257,"&lt;="&amp;$B265)</f>
        <v>5.0600000000000005</v>
      </c>
      <c r="EA265" s="4">
        <f>SUMIFS('Aceite Virgen Extra'!EA$6:EA$257,'Aceite Virgen Extra'!$A$6:$A$257,"&gt;="&amp;$A265,'Aceite Virgen Extra'!$B$6:$B$257,"&lt;="&amp;$B265)</f>
        <v>10.77</v>
      </c>
      <c r="EB265" s="4">
        <f>SUMIFS('Aceite Virgen Extra'!EB$6:EB$257,'Aceite Virgen Extra'!$A$6:$A$257,"&gt;="&amp;$A265,'Aceite Virgen Extra'!$B$6:$B$257,"&lt;="&amp;$B265)</f>
        <v>2.0700000000000003</v>
      </c>
      <c r="EC265" s="4">
        <f>SUMIFS('Aceite Virgen Extra'!EC$6:EC$257,'Aceite Virgen Extra'!$A$6:$A$257,"&gt;="&amp;$A265,'Aceite Virgen Extra'!$B$6:$B$257,"&lt;="&amp;$B265)</f>
        <v>4.26</v>
      </c>
      <c r="EG265" s="4">
        <f>SUMIFS('Aceite Virgen Extra'!EG$6:EG$257,'Aceite Virgen Extra'!$A$6:$A$257,"&gt;="&amp;$A265,'Aceite Virgen Extra'!$B$6:$B$257,"&lt;="&amp;$B265)</f>
        <v>1.17</v>
      </c>
      <c r="EH265" s="4">
        <f>SUMIFS('Aceite Virgen Extra'!EH$6:EH$257,'Aceite Virgen Extra'!$A$6:$A$257,"&gt;="&amp;$A265,'Aceite Virgen Extra'!$B$6:$B$257,"&lt;="&amp;$B265)</f>
        <v>0.88</v>
      </c>
      <c r="EI265" s="4">
        <f>SUMIFS('Aceite Virgen Extra'!EI$6:EI$257,'Aceite Virgen Extra'!$A$6:$A$257,"&gt;="&amp;$A265,'Aceite Virgen Extra'!$B$6:$B$257,"&lt;="&amp;$B265)</f>
        <v>1.08</v>
      </c>
      <c r="EJ265" s="4">
        <f>SUMIFS('Aceite Virgen Extra'!EJ$6:EJ$257,'Aceite Virgen Extra'!$A$6:$A$257,"&gt;="&amp;$A265,'Aceite Virgen Extra'!$B$6:$B$257,"&lt;="&amp;$B265)</f>
        <v>0.53</v>
      </c>
      <c r="EN265" s="4">
        <f>SUMIFS('Aceite Virgen Extra'!EN$6:EN$257,'Aceite Virgen Extra'!$A$6:$A$257,"&gt;="&amp;$A265,'Aceite Virgen Extra'!$B$6:$B$257,"&lt;="&amp;$B265)</f>
        <v>1.0699999999999998</v>
      </c>
      <c r="EO265" s="4">
        <f>SUMIFS('Aceite Virgen Extra'!EO$6:EO$257,'Aceite Virgen Extra'!$A$6:$A$257,"&gt;="&amp;$A265,'Aceite Virgen Extra'!$B$6:$B$257,"&lt;="&amp;$B265)</f>
        <v>1.52</v>
      </c>
      <c r="EP265" s="4">
        <f>SUMIFS('Aceite Virgen Extra'!EP$6:EP$257,'Aceite Virgen Extra'!$A$6:$A$257,"&gt;="&amp;$A265,'Aceite Virgen Extra'!$B$6:$B$257,"&lt;="&amp;$B265)</f>
        <v>0.71</v>
      </c>
      <c r="EQ265" s="4">
        <f>SUMIFS('Aceite Virgen Extra'!EQ$6:EQ$257,'Aceite Virgen Extra'!$A$6:$A$257,"&gt;="&amp;$A265,'Aceite Virgen Extra'!$B$6:$B$257,"&lt;="&amp;$B265)</f>
        <v>0.95</v>
      </c>
      <c r="EU265" s="4">
        <f>SUMIFS('Aceite Virgen Extra'!EU$6:EU$257,'Aceite Virgen Extra'!$A$6:$A$257,"&gt;="&amp;$A265,'Aceite Virgen Extra'!$B$6:$B$257,"&lt;="&amp;$B265)</f>
        <v>1.47</v>
      </c>
      <c r="EV265" s="4">
        <f>SUMIFS('Aceite Virgen Extra'!EV$6:EV$257,'Aceite Virgen Extra'!$A$6:$A$257,"&gt;="&amp;$A265,'Aceite Virgen Extra'!$B$6:$B$257,"&lt;="&amp;$B265)</f>
        <v>1.44</v>
      </c>
      <c r="EW265" s="4">
        <f>SUMIFS('Aceite Virgen Extra'!EW$6:EW$257,'Aceite Virgen Extra'!$A$6:$A$257,"&gt;="&amp;$A265,'Aceite Virgen Extra'!$B$6:$B$257,"&lt;="&amp;$B265)</f>
        <v>1.6600000000000001</v>
      </c>
      <c r="EX265" s="4">
        <f>SUMIFS('Aceite Virgen Extra'!EX$6:EX$257,'Aceite Virgen Extra'!$A$6:$A$257,"&gt;="&amp;$A265,'Aceite Virgen Extra'!$B$6:$B$257,"&lt;="&amp;$B265)</f>
        <v>0</v>
      </c>
      <c r="FB265" s="4">
        <f>SUMIFS('Aceite Virgen Extra'!FB$6:FB$257,'Aceite Virgen Extra'!$A$6:$A$257,"&gt;="&amp;$A265,'Aceite Virgen Extra'!$B$6:$B$257,"&lt;="&amp;$B265)</f>
        <v>2.21</v>
      </c>
      <c r="FC265" s="4">
        <f>SUMIFS('Aceite Virgen Extra'!FC$6:FC$257,'Aceite Virgen Extra'!$A$6:$A$257,"&gt;="&amp;$A265,'Aceite Virgen Extra'!$B$6:$B$257,"&lt;="&amp;$B265)</f>
        <v>3.01</v>
      </c>
      <c r="FD265" s="4">
        <f>SUMIFS('Aceite Virgen Extra'!FD$6:FD$257,'Aceite Virgen Extra'!$A$6:$A$257,"&gt;="&amp;$A265,'Aceite Virgen Extra'!$B$6:$B$257,"&lt;="&amp;$B265)</f>
        <v>1.92</v>
      </c>
      <c r="FE265" s="4">
        <f>SUMIFS('Aceite Virgen Extra'!FE$6:FE$257,'Aceite Virgen Extra'!$A$6:$A$257,"&gt;="&amp;$A265,'Aceite Virgen Extra'!$B$6:$B$257,"&lt;="&amp;$B265)</f>
        <v>0.76</v>
      </c>
      <c r="FI265" s="4">
        <f>SUMIFS('Aceite Virgen Extra'!FI$6:FI$257,'Aceite Virgen Extra'!$A$6:$A$257,"&gt;="&amp;$A265,'Aceite Virgen Extra'!$B$6:$B$257,"&lt;="&amp;$B265)</f>
        <v>2.33</v>
      </c>
      <c r="FJ265" s="4">
        <f>SUMIFS('Aceite Virgen Extra'!FJ$6:FJ$257,'Aceite Virgen Extra'!$A$6:$A$257,"&gt;="&amp;$A265,'Aceite Virgen Extra'!$B$6:$B$257,"&lt;="&amp;$B265)</f>
        <v>3.37</v>
      </c>
      <c r="FK265" s="4">
        <f>SUMIFS('Aceite Virgen Extra'!FK$6:FK$257,'Aceite Virgen Extra'!$A$6:$A$257,"&gt;="&amp;$A265,'Aceite Virgen Extra'!$B$6:$B$257,"&lt;="&amp;$B265)</f>
        <v>1.79</v>
      </c>
      <c r="FL265" s="4">
        <f>SUMIFS('Aceite Virgen Extra'!FL$6:FL$257,'Aceite Virgen Extra'!$A$6:$A$257,"&gt;="&amp;$A265,'Aceite Virgen Extra'!$B$6:$B$257,"&lt;="&amp;$B265)</f>
        <v>0.74</v>
      </c>
      <c r="FP265" s="4">
        <f>SUMIFS('Aceite Virgen Extra'!FP$6:FP$257,'Aceite Virgen Extra'!$A$6:$A$257,"&gt;="&amp;$A265,'Aceite Virgen Extra'!$B$6:$B$257,"&lt;="&amp;$B265)</f>
        <v>1.5299999999999998</v>
      </c>
      <c r="FQ265" s="4">
        <f>SUMIFS('Aceite Virgen Extra'!FQ$6:FQ$257,'Aceite Virgen Extra'!$A$6:$A$257,"&gt;="&amp;$A265,'Aceite Virgen Extra'!$B$6:$B$257,"&lt;="&amp;$B265)</f>
        <v>1.24</v>
      </c>
      <c r="FR265" s="4">
        <f>SUMIFS('Aceite Virgen Extra'!FR$6:FR$257,'Aceite Virgen Extra'!$A$6:$A$257,"&gt;="&amp;$A265,'Aceite Virgen Extra'!$B$6:$B$257,"&lt;="&amp;$B265)</f>
        <v>1.72</v>
      </c>
      <c r="FS265" s="4">
        <f>SUMIFS('Aceite Virgen Extra'!FS$6:FS$257,'Aceite Virgen Extra'!$A$6:$A$257,"&gt;="&amp;$A265,'Aceite Virgen Extra'!$B$6:$B$257,"&lt;="&amp;$B265)</f>
        <v>0.84</v>
      </c>
      <c r="FW265" s="4">
        <f>SUMIFS('Aceite Virgen Extra'!FW$6:FW$257,'Aceite Virgen Extra'!$A$6:$A$257,"&gt;="&amp;$A265,'Aceite Virgen Extra'!$B$6:$B$257,"&lt;="&amp;$B265)</f>
        <v>2.1</v>
      </c>
      <c r="FX265" s="4">
        <f>SUMIFS('Aceite Virgen Extra'!FX$6:FX$257,'Aceite Virgen Extra'!$A$6:$A$257,"&gt;="&amp;$A265,'Aceite Virgen Extra'!$B$6:$B$257,"&lt;="&amp;$B265)</f>
        <v>2.13</v>
      </c>
      <c r="FY265" s="4">
        <f>SUMIFS('Aceite Virgen Extra'!FY$6:FY$257,'Aceite Virgen Extra'!$A$6:$A$257,"&gt;="&amp;$A265,'Aceite Virgen Extra'!$B$6:$B$257,"&lt;="&amp;$B265)</f>
        <v>1.62</v>
      </c>
      <c r="FZ265" s="4">
        <f>SUMIFS('Aceite Virgen Extra'!FZ$6:FZ$257,'Aceite Virgen Extra'!$A$6:$A$257,"&gt;="&amp;$A265,'Aceite Virgen Extra'!$B$6:$B$257,"&lt;="&amp;$B265)</f>
        <v>2.36</v>
      </c>
      <c r="GD265" s="4">
        <f>SUMIFS('Aceite Virgen Extra'!GD$6:GD$257,'Aceite Virgen Extra'!$A$6:$A$257,"&gt;="&amp;$A265,'Aceite Virgen Extra'!$B$6:$B$257,"&lt;="&amp;$B265)</f>
        <v>3.0900000000000003</v>
      </c>
      <c r="GE265" s="4">
        <f>SUMIFS('Aceite Virgen Extra'!GE$6:GE$257,'Aceite Virgen Extra'!$A$6:$A$257,"&gt;="&amp;$A265,'Aceite Virgen Extra'!$B$6:$B$257,"&lt;="&amp;$B265)</f>
        <v>3.59</v>
      </c>
      <c r="GF265" s="4">
        <f>SUMIFS('Aceite Virgen Extra'!GF$6:GF$257,'Aceite Virgen Extra'!$A$6:$A$257,"&gt;="&amp;$A265,'Aceite Virgen Extra'!$B$6:$B$257,"&lt;="&amp;$B265)</f>
        <v>1.78</v>
      </c>
      <c r="GG265" s="4">
        <f>SUMIFS('Aceite Virgen Extra'!GG$6:GG$257,'Aceite Virgen Extra'!$A$6:$A$257,"&gt;="&amp;$A265,'Aceite Virgen Extra'!$B$6:$B$257,"&lt;="&amp;$B265)</f>
        <v>8.99</v>
      </c>
      <c r="GK265" s="4">
        <f>SUMIFS('Aceite Virgen Extra'!GK$6:GK$257,'Aceite Virgen Extra'!$A$6:$A$257,"&gt;="&amp;$A265,'Aceite Virgen Extra'!$B$6:$B$257,"&lt;="&amp;$B265)</f>
        <v>1.51</v>
      </c>
      <c r="GL265" s="4">
        <f>SUMIFS('Aceite Virgen Extra'!GL$6:GL$257,'Aceite Virgen Extra'!$A$6:$A$257,"&gt;="&amp;$A265,'Aceite Virgen Extra'!$B$6:$B$257,"&lt;="&amp;$B265)</f>
        <v>1.29</v>
      </c>
      <c r="GM265" s="4">
        <f>SUMIFS('Aceite Virgen Extra'!GM$6:GM$257,'Aceite Virgen Extra'!$A$6:$A$257,"&gt;="&amp;$A265,'Aceite Virgen Extra'!$B$6:$B$257,"&lt;="&amp;$B265)</f>
        <v>0.97</v>
      </c>
      <c r="GN265" s="4">
        <f>SUMIFS('Aceite Virgen Extra'!GN$6:GN$257,'Aceite Virgen Extra'!$A$6:$A$257,"&gt;="&amp;$A265,'Aceite Virgen Extra'!$B$6:$B$257,"&lt;="&amp;$B265)</f>
        <v>4.34</v>
      </c>
      <c r="GR265" s="4">
        <f>SUMIFS('Aceite Virgen Extra'!GR$6:GR$257,'Aceite Virgen Extra'!$A$6:$A$257,"&gt;="&amp;$A265,'Aceite Virgen Extra'!$B$6:$B$257,"&lt;="&amp;$B265)</f>
        <v>1.31</v>
      </c>
      <c r="GS265" s="4">
        <f>SUMIFS('Aceite Virgen Extra'!GS$6:GS$257,'Aceite Virgen Extra'!$A$6:$A$257,"&gt;="&amp;$A265,'Aceite Virgen Extra'!$B$6:$B$257,"&lt;="&amp;$B265)</f>
        <v>1.74</v>
      </c>
      <c r="GT265" s="4">
        <f>SUMIFS('Aceite Virgen Extra'!GT$6:GT$257,'Aceite Virgen Extra'!$A$6:$A$257,"&gt;="&amp;$A265,'Aceite Virgen Extra'!$B$6:$B$257,"&lt;="&amp;$B265)</f>
        <v>1.01</v>
      </c>
      <c r="GU265" s="4">
        <f>SUMIFS('Aceite Virgen Extra'!GU$6:GU$257,'Aceite Virgen Extra'!$A$6:$A$257,"&gt;="&amp;$A265,'Aceite Virgen Extra'!$B$6:$B$257,"&lt;="&amp;$B265)</f>
        <v>0</v>
      </c>
      <c r="GY265" s="4">
        <f>SUMIFS('Aceite Virgen Extra'!GY$6:GY$257,'Aceite Virgen Extra'!$A$6:$A$257,"&gt;="&amp;$A265,'Aceite Virgen Extra'!$B$6:$B$257,"&lt;="&amp;$B265)</f>
        <v>4.16</v>
      </c>
      <c r="GZ265" s="4">
        <f>SUMIFS('Aceite Virgen Extra'!GZ$6:GZ$257,'Aceite Virgen Extra'!$A$6:$A$257,"&gt;="&amp;$A265,'Aceite Virgen Extra'!$B$6:$B$257,"&lt;="&amp;$B265)</f>
        <v>6.85</v>
      </c>
      <c r="HA265" s="4">
        <f>SUMIFS('Aceite Virgen Extra'!HA$6:HA$257,'Aceite Virgen Extra'!$A$6:$A$257,"&gt;="&amp;$A265,'Aceite Virgen Extra'!$B$6:$B$257,"&lt;="&amp;$B265)</f>
        <v>2.7600000000000002</v>
      </c>
      <c r="HB265" s="4">
        <f>SUMIFS('Aceite Virgen Extra'!HB$6:HB$257,'Aceite Virgen Extra'!$A$6:$A$257,"&gt;="&amp;$A265,'Aceite Virgen Extra'!$B$6:$B$257,"&lt;="&amp;$B265)</f>
        <v>4.4499999999999993</v>
      </c>
      <c r="HF265" s="4">
        <f>SUMIFS('Aceite Virgen Extra'!HF$6:HF$257,'Aceite Virgen Extra'!$A$6:$A$257,"&gt;="&amp;$A265,'Aceite Virgen Extra'!$B$6:$B$257,"&lt;="&amp;$B265)</f>
        <v>2.76</v>
      </c>
      <c r="HG265" s="4">
        <f>SUMIFS('Aceite Virgen Extra'!HG$6:HG$257,'Aceite Virgen Extra'!$A$6:$A$257,"&gt;="&amp;$A265,'Aceite Virgen Extra'!$B$6:$B$257,"&lt;="&amp;$B265)</f>
        <v>2.9000000000000004</v>
      </c>
      <c r="HH265" s="4">
        <f>SUMIFS('Aceite Virgen Extra'!HH$6:HH$257,'Aceite Virgen Extra'!$A$6:$A$257,"&gt;="&amp;$A265,'Aceite Virgen Extra'!$B$6:$B$257,"&lt;="&amp;$B265)</f>
        <v>1.83</v>
      </c>
      <c r="HI265" s="4">
        <f>SUMIFS('Aceite Virgen Extra'!HI$6:HI$257,'Aceite Virgen Extra'!$A$6:$A$257,"&gt;="&amp;$A265,'Aceite Virgen Extra'!$B$6:$B$257,"&lt;="&amp;$B265)</f>
        <v>11.79</v>
      </c>
      <c r="HM265" s="4">
        <f>SUMIFS('Aceite Virgen Extra'!HM$6:HM$257,'Aceite Virgen Extra'!$A$6:$A$257,"&gt;="&amp;$A265,'Aceite Virgen Extra'!$B$6:$B$257,"&lt;="&amp;$B265)</f>
        <v>2.83</v>
      </c>
      <c r="HN265" s="4">
        <f>SUMIFS('Aceite Virgen Extra'!HN$6:HN$257,'Aceite Virgen Extra'!$A$6:$A$257,"&gt;="&amp;$A265,'Aceite Virgen Extra'!$B$6:$B$257,"&lt;="&amp;$B265)</f>
        <v>1.55</v>
      </c>
      <c r="HO265" s="4">
        <f>SUMIFS('Aceite Virgen Extra'!HO$6:HO$257,'Aceite Virgen Extra'!$A$6:$A$257,"&gt;="&amp;$A265,'Aceite Virgen Extra'!$B$6:$B$257,"&lt;="&amp;$B265)</f>
        <v>2.04</v>
      </c>
      <c r="HP265" s="4">
        <f>SUMIFS('Aceite Virgen Extra'!HP$6:HP$257,'Aceite Virgen Extra'!$A$6:$A$257,"&gt;="&amp;$A265,'Aceite Virgen Extra'!$B$6:$B$257,"&lt;="&amp;$B265)</f>
        <v>10.08</v>
      </c>
      <c r="HT265" s="4">
        <f>SUMIFS('Aceite Virgen Extra'!HT$6:HT$257,'Aceite Virgen Extra'!$A$6:$A$257,"&gt;="&amp;$A265,'Aceite Virgen Extra'!$B$6:$B$257,"&lt;="&amp;$B265)</f>
        <v>3</v>
      </c>
      <c r="HU265" s="4">
        <f>SUMIFS('Aceite Virgen Extra'!HU$6:HU$257,'Aceite Virgen Extra'!$A$6:$A$257,"&gt;="&amp;$A265,'Aceite Virgen Extra'!$B$6:$B$257,"&lt;="&amp;$B265)</f>
        <v>1.74</v>
      </c>
      <c r="HV265" s="4">
        <f>SUMIFS('Aceite Virgen Extra'!HV$6:HV$257,'Aceite Virgen Extra'!$A$6:$A$257,"&gt;="&amp;$A265,'Aceite Virgen Extra'!$B$6:$B$257,"&lt;="&amp;$B265)</f>
        <v>2.2199999999999998</v>
      </c>
      <c r="HW265" s="4">
        <f>SUMIFS('Aceite Virgen Extra'!HW$6:HW$257,'Aceite Virgen Extra'!$A$6:$A$257,"&gt;="&amp;$A265,'Aceite Virgen Extra'!$B$6:$B$257,"&lt;="&amp;$B265)</f>
        <v>11.76</v>
      </c>
      <c r="IA265" s="4">
        <f>SUMIFS('Aceite Virgen Extra'!IA$6:IA$257,'Aceite Virgen Extra'!$A$6:$A$257,"&gt;="&amp;$A265,'Aceite Virgen Extra'!$B$6:$B$257,"&lt;="&amp;$B265)</f>
        <v>2.8899999999999997</v>
      </c>
      <c r="IB265" s="4">
        <f>SUMIFS('Aceite Virgen Extra'!IB$6:IB$257,'Aceite Virgen Extra'!$A$6:$A$257,"&gt;="&amp;$A265,'Aceite Virgen Extra'!$B$6:$B$257,"&lt;="&amp;$B265)</f>
        <v>2.0100000000000002</v>
      </c>
      <c r="IC265" s="4">
        <f>SUMIFS('Aceite Virgen Extra'!IC$6:IC$257,'Aceite Virgen Extra'!$A$6:$A$257,"&gt;="&amp;$A265,'Aceite Virgen Extra'!$B$6:$B$257,"&lt;="&amp;$B265)</f>
        <v>2.44</v>
      </c>
      <c r="ID265" s="4">
        <f>SUMIFS('Aceite Virgen Extra'!ID$6:ID$257,'Aceite Virgen Extra'!$A$6:$A$257,"&gt;="&amp;$A265,'Aceite Virgen Extra'!$B$6:$B$257,"&lt;="&amp;$B265)</f>
        <v>2.8099999999999996</v>
      </c>
      <c r="IH265" s="4">
        <f>SUMIFS('Aceite Virgen Extra'!IH$6:IH$257,'Aceite Virgen Extra'!$A$6:$A$257,"&gt;="&amp;$A265,'Aceite Virgen Extra'!$B$6:$B$257,"&lt;="&amp;$B265)</f>
        <v>2.2599999999999998</v>
      </c>
      <c r="II265" s="4">
        <f>SUMIFS('Aceite Virgen Extra'!II$6:II$257,'Aceite Virgen Extra'!$A$6:$A$257,"&gt;="&amp;$A265,'Aceite Virgen Extra'!$B$6:$B$257,"&lt;="&amp;$B265)</f>
        <v>1.89</v>
      </c>
      <c r="IJ265" s="4">
        <f>SUMIFS('Aceite Virgen Extra'!IJ$6:IJ$257,'Aceite Virgen Extra'!$A$6:$A$257,"&gt;="&amp;$A265,'Aceite Virgen Extra'!$B$6:$B$257,"&lt;="&amp;$B265)</f>
        <v>2.5999999999999996</v>
      </c>
      <c r="IK265" s="4">
        <f>SUMIFS('Aceite Virgen Extra'!IK$6:IK$257,'Aceite Virgen Extra'!$A$6:$A$257,"&gt;="&amp;$A265,'Aceite Virgen Extra'!$B$6:$B$257,"&lt;="&amp;$B265)</f>
        <v>0.94</v>
      </c>
      <c r="IO265" s="4">
        <f>SUMIFS('Aceite Virgen Extra'!IO$6:IO$257,'Aceite Virgen Extra'!$A$6:$A$257,"&gt;="&amp;$A265,'Aceite Virgen Extra'!$B$6:$B$257,"&lt;="&amp;$B265)</f>
        <v>2.1</v>
      </c>
      <c r="IP265" s="4">
        <f>SUMIFS('Aceite Virgen Extra'!IP$6:IP$257,'Aceite Virgen Extra'!$A$6:$A$257,"&gt;="&amp;$A265,'Aceite Virgen Extra'!$B$6:$B$257,"&lt;="&amp;$B265)</f>
        <v>1.9399999999999997</v>
      </c>
      <c r="IQ265" s="4">
        <f>SUMIFS('Aceite Virgen Extra'!IQ$6:IQ$257,'Aceite Virgen Extra'!$A$6:$A$257,"&gt;="&amp;$A265,'Aceite Virgen Extra'!$B$6:$B$257,"&lt;="&amp;$B265)</f>
        <v>1.77</v>
      </c>
      <c r="IR265" s="4">
        <f>SUMIFS('Aceite Virgen Extra'!IR$6:IR$257,'Aceite Virgen Extra'!$A$6:$A$257,"&gt;="&amp;$A265,'Aceite Virgen Extra'!$B$6:$B$257,"&lt;="&amp;$B265)</f>
        <v>3.54</v>
      </c>
      <c r="IV265" s="4">
        <f>SUMIFS('Aceite Virgen Extra'!IV$6:IV$257,'Aceite Virgen Extra'!$A$6:$A$257,"&gt;="&amp;$A265,'Aceite Virgen Extra'!$B$6:$B$257,"&lt;="&amp;$B265)</f>
        <v>2.15</v>
      </c>
      <c r="IW265" s="4">
        <f>SUMIFS('Aceite Virgen Extra'!IW$6:IW$257,'Aceite Virgen Extra'!$A$6:$A$257,"&gt;="&amp;$A265,'Aceite Virgen Extra'!$B$6:$B$257,"&lt;="&amp;$B265)</f>
        <v>3.09</v>
      </c>
      <c r="IX265" s="4">
        <f>SUMIFS('Aceite Virgen Extra'!IX$6:IX$257,'Aceite Virgen Extra'!$A$6:$A$257,"&gt;="&amp;$A265,'Aceite Virgen Extra'!$B$6:$B$257,"&lt;="&amp;$B265)</f>
        <v>1.7100000000000002</v>
      </c>
      <c r="IY265" s="4">
        <f>SUMIFS('Aceite Virgen Extra'!IY$6:IY$257,'Aceite Virgen Extra'!$A$6:$A$257,"&gt;="&amp;$A265,'Aceite Virgen Extra'!$B$6:$B$257,"&lt;="&amp;$B265)</f>
        <v>0</v>
      </c>
      <c r="JC265" s="4">
        <f>SUMIFS('Aceite Virgen Extra'!JC$6:JC$257,'Aceite Virgen Extra'!$A$6:$A$257,"&gt;="&amp;$A265,'Aceite Virgen Extra'!$B$6:$B$257,"&lt;="&amp;$B265)</f>
        <v>2.44</v>
      </c>
      <c r="JD265" s="4">
        <f>SUMIFS('Aceite Virgen Extra'!JD$6:JD$257,'Aceite Virgen Extra'!$A$6:$A$257,"&gt;="&amp;$A265,'Aceite Virgen Extra'!$B$6:$B$257,"&lt;="&amp;$B265)</f>
        <v>4.05</v>
      </c>
      <c r="JE265" s="4">
        <f>SUMIFS('Aceite Virgen Extra'!JE$6:JE$257,'Aceite Virgen Extra'!$A$6:$A$257,"&gt;="&amp;$A265,'Aceite Virgen Extra'!$B$6:$B$257,"&lt;="&amp;$B265)</f>
        <v>1.81</v>
      </c>
      <c r="JF265" s="4">
        <f>SUMIFS('Aceite Virgen Extra'!JF$6:JF$257,'Aceite Virgen Extra'!$A$6:$A$257,"&gt;="&amp;$A265,'Aceite Virgen Extra'!$B$6:$B$257,"&lt;="&amp;$B265)</f>
        <v>1.5</v>
      </c>
      <c r="JJ265" s="4">
        <f>SUMIFS('Aceite Virgen Extra'!JJ$6:JJ$257,'Aceite Virgen Extra'!$A$6:$A$257,"&gt;="&amp;$A265,'Aceite Virgen Extra'!$B$6:$B$257,"&lt;="&amp;$B265)</f>
        <v>3.2800000000000002</v>
      </c>
      <c r="JK265" s="4">
        <f>SUMIFS('Aceite Virgen Extra'!JK$6:JK$257,'Aceite Virgen Extra'!$A$6:$A$257,"&gt;="&amp;$A265,'Aceite Virgen Extra'!$B$6:$B$257,"&lt;="&amp;$B265)</f>
        <v>4.67</v>
      </c>
      <c r="JL265" s="4">
        <f>SUMIFS('Aceite Virgen Extra'!JL$6:JL$257,'Aceite Virgen Extra'!$A$6:$A$257,"&gt;="&amp;$A265,'Aceite Virgen Extra'!$B$6:$B$257,"&lt;="&amp;$B265)</f>
        <v>2.21</v>
      </c>
      <c r="JM265" s="4">
        <f>SUMIFS('Aceite Virgen Extra'!JM$6:JM$257,'Aceite Virgen Extra'!$A$6:$A$257,"&gt;="&amp;$A265,'Aceite Virgen Extra'!$B$6:$B$257,"&lt;="&amp;$B265)</f>
        <v>0.46</v>
      </c>
      <c r="JQ265" s="4">
        <f>SUMIFS('Aceite Virgen Extra'!JQ$6:JQ$257,'Aceite Virgen Extra'!$A$6:$A$257,"&gt;="&amp;$A265,'Aceite Virgen Extra'!$B$6:$B$257,"&lt;="&amp;$B265)</f>
        <v>2.08</v>
      </c>
      <c r="JR265" s="4">
        <f>SUMIFS('Aceite Virgen Extra'!JR$6:JR$257,'Aceite Virgen Extra'!$A$6:$A$257,"&gt;="&amp;$A265,'Aceite Virgen Extra'!$B$6:$B$257,"&lt;="&amp;$B265)</f>
        <v>2.8400000000000003</v>
      </c>
      <c r="JS265" s="4">
        <f>SUMIFS('Aceite Virgen Extra'!JS$6:JS$257,'Aceite Virgen Extra'!$A$6:$A$257,"&gt;="&amp;$A265,'Aceite Virgen Extra'!$B$6:$B$257,"&lt;="&amp;$B265)</f>
        <v>2.0400000000000005</v>
      </c>
      <c r="JT265" s="4">
        <f>SUMIFS('Aceite Virgen Extra'!JT$6:JT$257,'Aceite Virgen Extra'!$A$6:$A$257,"&gt;="&amp;$A265,'Aceite Virgen Extra'!$B$6:$B$257,"&lt;="&amp;$B265)</f>
        <v>0</v>
      </c>
      <c r="JX265" s="4">
        <f>SUMIFS('Aceite Virgen Extra'!JX$6:JX$257,'Aceite Virgen Extra'!$A$6:$A$257,"&gt;="&amp;$A265,'Aceite Virgen Extra'!$B$6:$B$257,"&lt;="&amp;$B265)</f>
        <v>2.59</v>
      </c>
      <c r="JY265" s="4">
        <f>SUMIFS('Aceite Virgen Extra'!JY$6:JY$257,'Aceite Virgen Extra'!$A$6:$A$257,"&gt;="&amp;$A265,'Aceite Virgen Extra'!$B$6:$B$257,"&lt;="&amp;$B265)</f>
        <v>1.74</v>
      </c>
      <c r="JZ265" s="4">
        <f>SUMIFS('Aceite Virgen Extra'!JZ$6:JZ$257,'Aceite Virgen Extra'!$A$6:$A$257,"&gt;="&amp;$A265,'Aceite Virgen Extra'!$B$6:$B$257,"&lt;="&amp;$B265)</f>
        <v>2</v>
      </c>
      <c r="KA265" s="4">
        <f>SUMIFS('Aceite Virgen Extra'!KA$6:KA$257,'Aceite Virgen Extra'!$A$6:$A$257,"&gt;="&amp;$A265,'Aceite Virgen Extra'!$B$6:$B$257,"&lt;="&amp;$B265)</f>
        <v>6.1099999999999994</v>
      </c>
      <c r="KE265" s="4">
        <f>SUMIFS('Aceite Virgen Extra'!KE$6:KE$257,'Aceite Virgen Extra'!$A$6:$A$257,"&gt;="&amp;$A265,'Aceite Virgen Extra'!$B$6:$B$257,"&lt;="&amp;$B265)</f>
        <v>1.5</v>
      </c>
      <c r="KF265" s="4">
        <f>SUMIFS('Aceite Virgen Extra'!KF$6:KF$257,'Aceite Virgen Extra'!$A$6:$A$257,"&gt;="&amp;$A265,'Aceite Virgen Extra'!$B$6:$B$257,"&lt;="&amp;$B265)</f>
        <v>1.78</v>
      </c>
      <c r="KG265" s="4">
        <f>SUMIFS('Aceite Virgen Extra'!KG$6:KG$257,'Aceite Virgen Extra'!$A$6:$A$257,"&gt;="&amp;$A265,'Aceite Virgen Extra'!$B$6:$B$257,"&lt;="&amp;$B265)</f>
        <v>1.38</v>
      </c>
      <c r="KH265" s="4">
        <f>SUMIFS('Aceite Virgen Extra'!KH$6:KH$257,'Aceite Virgen Extra'!$A$6:$A$257,"&gt;="&amp;$A265,'Aceite Virgen Extra'!$B$6:$B$257,"&lt;="&amp;$B265)</f>
        <v>0</v>
      </c>
      <c r="KL265" s="4">
        <f>SUMIFS('Aceite Virgen Extra'!KL$6:KL$257,'Aceite Virgen Extra'!$A$6:$A$257,"&gt;="&amp;$A265,'Aceite Virgen Extra'!$B$6:$B$257,"&lt;="&amp;$B265)</f>
        <v>1.8300000000000003</v>
      </c>
      <c r="KM265" s="4">
        <f>SUMIFS('Aceite Virgen Extra'!KM$6:KM$257,'Aceite Virgen Extra'!$A$6:$A$257,"&gt;="&amp;$A265,'Aceite Virgen Extra'!$B$6:$B$257,"&lt;="&amp;$B265)</f>
        <v>0.68</v>
      </c>
      <c r="KN265" s="4">
        <f>SUMIFS('Aceite Virgen Extra'!KN$6:KN$257,'Aceite Virgen Extra'!$A$6:$A$257,"&gt;="&amp;$A265,'Aceite Virgen Extra'!$B$6:$B$257,"&lt;="&amp;$B265)</f>
        <v>1.71</v>
      </c>
      <c r="KO265" s="4">
        <f>SUMIFS('Aceite Virgen Extra'!KO$6:KO$257,'Aceite Virgen Extra'!$A$6:$A$257,"&gt;="&amp;$A265,'Aceite Virgen Extra'!$B$6:$B$257,"&lt;="&amp;$B265)</f>
        <v>0.26</v>
      </c>
      <c r="KS265" s="4">
        <f>SUMIFS('Aceite Virgen Extra'!KS$6:KS$257,'Aceite Virgen Extra'!$A$6:$A$257,"&gt;="&amp;$A265,'Aceite Virgen Extra'!$B$6:$B$257,"&lt;="&amp;$B265)</f>
        <v>3.2299999999999995</v>
      </c>
      <c r="KT265" s="4">
        <f>SUMIFS('Aceite Virgen Extra'!KT$6:KT$257,'Aceite Virgen Extra'!$A$6:$A$257,"&gt;="&amp;$A265,'Aceite Virgen Extra'!$B$6:$B$257,"&lt;="&amp;$B265)</f>
        <v>6.86</v>
      </c>
      <c r="KU265" s="4">
        <f>SUMIFS('Aceite Virgen Extra'!KU$6:KU$257,'Aceite Virgen Extra'!$A$6:$A$257,"&gt;="&amp;$A265,'Aceite Virgen Extra'!$B$6:$B$257,"&lt;="&amp;$B265)</f>
        <v>2.1799999999999997</v>
      </c>
      <c r="KV265" s="4">
        <f>SUMIFS('Aceite Virgen Extra'!KV$6:KV$257,'Aceite Virgen Extra'!$A$6:$A$257,"&gt;="&amp;$A265,'Aceite Virgen Extra'!$B$6:$B$257,"&lt;="&amp;$B265)</f>
        <v>0</v>
      </c>
      <c r="KZ265" s="4">
        <f>SUMIFS('Aceite Virgen Extra'!KZ$6:KZ$257,'Aceite Virgen Extra'!$A$6:$A$257,"&gt;="&amp;$A265,'Aceite Virgen Extra'!$B$6:$B$257,"&lt;="&amp;$B265)</f>
        <v>2.2999999999999998</v>
      </c>
      <c r="LA265" s="4">
        <f>SUMIFS('Aceite Virgen Extra'!LA$6:LA$257,'Aceite Virgen Extra'!$A$6:$A$257,"&gt;="&amp;$A265,'Aceite Virgen Extra'!$B$6:$B$257,"&lt;="&amp;$B265)</f>
        <v>2.81</v>
      </c>
      <c r="LB265" s="4">
        <f>SUMIFS('Aceite Virgen Extra'!LB$6:LB$257,'Aceite Virgen Extra'!$A$6:$A$257,"&gt;="&amp;$A265,'Aceite Virgen Extra'!$B$6:$B$257,"&lt;="&amp;$B265)</f>
        <v>1.53</v>
      </c>
      <c r="LC265" s="4">
        <f>SUMIFS('Aceite Virgen Extra'!LC$6:LC$257,'Aceite Virgen Extra'!$A$6:$A$257,"&gt;="&amp;$A265,'Aceite Virgen Extra'!$B$6:$B$257,"&lt;="&amp;$B265)</f>
        <v>0.64</v>
      </c>
      <c r="LG265" s="4">
        <f>SUMIFS('Aceite Virgen Extra'!LG$6:LG$257,'Aceite Virgen Extra'!$A$6:$A$257,"&gt;="&amp;$A265,'Aceite Virgen Extra'!$B$6:$B$257,"&lt;="&amp;$B265)</f>
        <v>2.9</v>
      </c>
      <c r="LH265" s="4">
        <f>SUMIFS('Aceite Virgen Extra'!LH$6:LH$257,'Aceite Virgen Extra'!$A$6:$A$257,"&gt;="&amp;$A265,'Aceite Virgen Extra'!$B$6:$B$257,"&lt;="&amp;$B265)</f>
        <v>3.43</v>
      </c>
      <c r="LI265" s="4">
        <f>SUMIFS('Aceite Virgen Extra'!LI$6:LI$257,'Aceite Virgen Extra'!$A$6:$A$257,"&gt;="&amp;$A265,'Aceite Virgen Extra'!$B$6:$B$257,"&lt;="&amp;$B265)</f>
        <v>2.15</v>
      </c>
      <c r="LJ265" s="4">
        <f>SUMIFS('Aceite Virgen Extra'!LJ$6:LJ$257,'Aceite Virgen Extra'!$A$6:$A$257,"&gt;="&amp;$A265,'Aceite Virgen Extra'!$B$6:$B$257,"&lt;="&amp;$B265)</f>
        <v>1</v>
      </c>
      <c r="LN265" s="4">
        <f>SUMIFS('Aceite Virgen Extra'!LN$6:LN$257,'Aceite Virgen Extra'!$A$6:$A$257,"&gt;="&amp;$A265,'Aceite Virgen Extra'!$B$6:$B$257,"&lt;="&amp;$B265)</f>
        <v>2.2799999999999998</v>
      </c>
      <c r="LO265" s="4">
        <f>SUMIFS('Aceite Virgen Extra'!LO$6:LO$257,'Aceite Virgen Extra'!$A$6:$A$257,"&gt;="&amp;$A265,'Aceite Virgen Extra'!$B$6:$B$257,"&lt;="&amp;$B265)</f>
        <v>3.73</v>
      </c>
      <c r="LP265" s="4">
        <f>SUMIFS('Aceite Virgen Extra'!LP$6:LP$257,'Aceite Virgen Extra'!$A$6:$A$257,"&gt;="&amp;$A265,'Aceite Virgen Extra'!$B$6:$B$257,"&lt;="&amp;$B265)</f>
        <v>1.4500000000000002</v>
      </c>
      <c r="LQ265" s="4">
        <f>SUMIFS('Aceite Virgen Extra'!LQ$6:LQ$257,'Aceite Virgen Extra'!$A$6:$A$257,"&gt;="&amp;$A265,'Aceite Virgen Extra'!$B$6:$B$257,"&lt;="&amp;$B265)</f>
        <v>0.77</v>
      </c>
      <c r="LU265" s="4">
        <f>SUMIFS('Aceite Virgen Extra'!LU$6:LU$257,'Aceite Virgen Extra'!$A$6:$A$257,"&gt;="&amp;$A265,'Aceite Virgen Extra'!$B$6:$B$257,"&lt;="&amp;$B265)</f>
        <v>2.96</v>
      </c>
      <c r="LV265" s="4">
        <f>SUMIFS('Aceite Virgen Extra'!LV$6:LV$257,'Aceite Virgen Extra'!$A$6:$A$257,"&gt;="&amp;$A265,'Aceite Virgen Extra'!$B$6:$B$257,"&lt;="&amp;$B265)</f>
        <v>2.46</v>
      </c>
      <c r="LW265" s="4">
        <f>SUMIFS('Aceite Virgen Extra'!LW$6:LW$257,'Aceite Virgen Extra'!$A$6:$A$257,"&gt;="&amp;$A265,'Aceite Virgen Extra'!$B$6:$B$257,"&lt;="&amp;$B265)</f>
        <v>2.9699999999999998</v>
      </c>
      <c r="LX265" s="4">
        <f>SUMIFS('Aceite Virgen Extra'!LX$6:LX$257,'Aceite Virgen Extra'!$A$6:$A$257,"&gt;="&amp;$A265,'Aceite Virgen Extra'!$B$6:$B$257,"&lt;="&amp;$B265)</f>
        <v>1.3</v>
      </c>
      <c r="MB265" s="4">
        <f>SUMIFS('Aceite Virgen Extra'!MB$6:MB$257,'Aceite Virgen Extra'!$A$6:$A$257,"&gt;="&amp;$A265,'Aceite Virgen Extra'!$B$6:$B$257,"&lt;="&amp;$B265)</f>
        <v>3.01</v>
      </c>
      <c r="MC265" s="4">
        <f>SUMIFS('Aceite Virgen Extra'!MC$6:MC$257,'Aceite Virgen Extra'!$A$6:$A$257,"&gt;="&amp;$A265,'Aceite Virgen Extra'!$B$6:$B$257,"&lt;="&amp;$B265)</f>
        <v>2.0499999999999998</v>
      </c>
      <c r="MD265" s="4">
        <f>SUMIFS('Aceite Virgen Extra'!MD$6:MD$257,'Aceite Virgen Extra'!$A$6:$A$257,"&gt;="&amp;$A265,'Aceite Virgen Extra'!$B$6:$B$257,"&lt;="&amp;$B265)</f>
        <v>3.7500000000000004</v>
      </c>
      <c r="ME265" s="4">
        <f>SUMIFS('Aceite Virgen Extra'!ME$6:ME$257,'Aceite Virgen Extra'!$A$6:$A$257,"&gt;="&amp;$A265,'Aceite Virgen Extra'!$B$6:$B$257,"&lt;="&amp;$B265)</f>
        <v>2.7</v>
      </c>
      <c r="MI265" s="4">
        <f>SUMIFS('Aceite Virgen Extra'!MI$6:MI$257,'Aceite Virgen Extra'!$A$6:$A$257,"&gt;="&amp;$A265,'Aceite Virgen Extra'!$B$6:$B$257,"&lt;="&amp;$B265)</f>
        <v>2.98</v>
      </c>
      <c r="MJ265" s="4">
        <f>SUMIFS('Aceite Virgen Extra'!MJ$6:MJ$257,'Aceite Virgen Extra'!$A$6:$A$257,"&gt;="&amp;$A265,'Aceite Virgen Extra'!$B$6:$B$257,"&lt;="&amp;$B265)</f>
        <v>5.35</v>
      </c>
      <c r="MK265" s="4">
        <f>SUMIFS('Aceite Virgen Extra'!MK$6:MK$257,'Aceite Virgen Extra'!$A$6:$A$257,"&gt;="&amp;$A265,'Aceite Virgen Extra'!$B$6:$B$257,"&lt;="&amp;$B265)</f>
        <v>2.4500000000000002</v>
      </c>
      <c r="ML265" s="4">
        <f>SUMIFS('Aceite Virgen Extra'!ML$6:ML$257,'Aceite Virgen Extra'!$A$6:$A$257,"&gt;="&amp;$A265,'Aceite Virgen Extra'!$B$6:$B$257,"&lt;="&amp;$B265)</f>
        <v>1.2</v>
      </c>
      <c r="MP265" s="4">
        <f>SUMIFS('Aceite Virgen Extra'!MP$6:MP$257,'Aceite Virgen Extra'!$A$6:$A$257,"&gt;="&amp;$A265,'Aceite Virgen Extra'!$B$6:$B$257,"&lt;="&amp;$B265)</f>
        <v>3.06</v>
      </c>
      <c r="MQ265" s="4">
        <f>SUMIFS('Aceite Virgen Extra'!MQ$6:MQ$257,'Aceite Virgen Extra'!$A$6:$A$257,"&gt;="&amp;$A265,'Aceite Virgen Extra'!$B$6:$B$257,"&lt;="&amp;$B265)</f>
        <v>1.6199999999999999</v>
      </c>
      <c r="MR265" s="4">
        <f>SUMIFS('Aceite Virgen Extra'!MR$6:MR$257,'Aceite Virgen Extra'!$A$6:$A$257,"&gt;="&amp;$A265,'Aceite Virgen Extra'!$B$6:$B$257,"&lt;="&amp;$B265)</f>
        <v>3.74</v>
      </c>
      <c r="MS265" s="4">
        <f>SUMIFS('Aceite Virgen Extra'!MS$6:MS$257,'Aceite Virgen Extra'!$A$6:$A$257,"&gt;="&amp;$A265,'Aceite Virgen Extra'!$B$6:$B$257,"&lt;="&amp;$B265)</f>
        <v>2.16</v>
      </c>
      <c r="MW265" s="4">
        <f>SUMIFS('Aceite Virgen Extra'!MW$6:MW$257,'Aceite Virgen Extra'!$A$6:$A$257,"&gt;="&amp;$A265,'Aceite Virgen Extra'!$B$6:$B$257,"&lt;="&amp;$B265)</f>
        <v>5.2</v>
      </c>
      <c r="MX265" s="4">
        <f>SUMIFS('Aceite Virgen Extra'!MX$6:MX$257,'Aceite Virgen Extra'!$A$6:$A$257,"&gt;="&amp;$A265,'Aceite Virgen Extra'!$B$6:$B$257,"&lt;="&amp;$B265)</f>
        <v>4.129999999999999</v>
      </c>
      <c r="MY265" s="4">
        <f>SUMIFS('Aceite Virgen Extra'!MY$6:MY$257,'Aceite Virgen Extra'!$A$6:$A$257,"&gt;="&amp;$A265,'Aceite Virgen Extra'!$B$6:$B$257,"&lt;="&amp;$B265)</f>
        <v>5.57</v>
      </c>
      <c r="MZ265" s="4">
        <f>SUMIFS('Aceite Virgen Extra'!MZ$6:MZ$257,'Aceite Virgen Extra'!$A$6:$A$257,"&gt;="&amp;$A265,'Aceite Virgen Extra'!$B$6:$B$257,"&lt;="&amp;$B265)</f>
        <v>4.96</v>
      </c>
      <c r="ND265" s="4">
        <f>SUMIFS('Aceite Virgen Extra'!ND$6:ND$257,'Aceite Virgen Extra'!$A$6:$A$257,"&gt;="&amp;$A265,'Aceite Virgen Extra'!$B$6:$B$257,"&lt;="&amp;$B265)</f>
        <v>3.98</v>
      </c>
      <c r="NE265" s="4">
        <f>SUMIFS('Aceite Virgen Extra'!NE$6:NE$257,'Aceite Virgen Extra'!$A$6:$A$257,"&gt;="&amp;$A265,'Aceite Virgen Extra'!$B$6:$B$257,"&lt;="&amp;$B265)</f>
        <v>2.36</v>
      </c>
      <c r="NF265" s="4">
        <f>SUMIFS('Aceite Virgen Extra'!NF$6:NF$257,'Aceite Virgen Extra'!$A$6:$A$257,"&gt;="&amp;$A265,'Aceite Virgen Extra'!$B$6:$B$257,"&lt;="&amp;$B265)</f>
        <v>4.12</v>
      </c>
      <c r="NG265" s="4">
        <f>SUMIFS('Aceite Virgen Extra'!NG$6:NG$257,'Aceite Virgen Extra'!$A$6:$A$257,"&gt;="&amp;$A265,'Aceite Virgen Extra'!$B$6:$B$257,"&lt;="&amp;$B265)</f>
        <v>4.05</v>
      </c>
      <c r="NK265" s="4">
        <f>SUMIFS('Aceite Virgen Extra'!NK$6:NK$257,'Aceite Virgen Extra'!$A$6:$A$257,"&gt;="&amp;$A265,'Aceite Virgen Extra'!$B$6:$B$257,"&lt;="&amp;$B265)</f>
        <v>5.9700000000000006</v>
      </c>
      <c r="NL265" s="4">
        <f>SUMIFS('Aceite Virgen Extra'!NL$6:NL$257,'Aceite Virgen Extra'!$A$6:$A$257,"&gt;="&amp;$A265,'Aceite Virgen Extra'!$B$6:$B$257,"&lt;="&amp;$B265)</f>
        <v>5.83</v>
      </c>
      <c r="NM265" s="4">
        <f>SUMIFS('Aceite Virgen Extra'!NM$6:NM$257,'Aceite Virgen Extra'!$A$6:$A$257,"&gt;="&amp;$A265,'Aceite Virgen Extra'!$B$6:$B$257,"&lt;="&amp;$B265)</f>
        <v>5.67</v>
      </c>
      <c r="NN265" s="4">
        <f>SUMIFS('Aceite Virgen Extra'!NN$6:NN$257,'Aceite Virgen Extra'!$A$6:$A$257,"&gt;="&amp;$A265,'Aceite Virgen Extra'!$B$6:$B$257,"&lt;="&amp;$B265)</f>
        <v>7.09</v>
      </c>
      <c r="NR265" s="4">
        <f>SUMIFS('Aceite Virgen Extra'!NR$6:NR$257,'Aceite Virgen Extra'!$A$6:$A$257,"&gt;="&amp;$A265,'Aceite Virgen Extra'!$B$6:$B$257,"&lt;="&amp;$B265)</f>
        <v>3.93</v>
      </c>
      <c r="NS265" s="4">
        <f>SUMIFS('Aceite Virgen Extra'!NS$6:NS$257,'Aceite Virgen Extra'!$A$6:$A$257,"&gt;="&amp;$A265,'Aceite Virgen Extra'!$B$6:$B$257,"&lt;="&amp;$B265)</f>
        <v>5.05</v>
      </c>
      <c r="NT265" s="4">
        <f>SUMIFS('Aceite Virgen Extra'!NT$6:NT$257,'Aceite Virgen Extra'!$A$6:$A$257,"&gt;="&amp;$A265,'Aceite Virgen Extra'!$B$6:$B$257,"&lt;="&amp;$B265)</f>
        <v>3.37</v>
      </c>
      <c r="NU265" s="4">
        <f>SUMIFS('Aceite Virgen Extra'!NU$6:NU$257,'Aceite Virgen Extra'!$A$6:$A$257,"&gt;="&amp;$A265,'Aceite Virgen Extra'!$B$6:$B$257,"&lt;="&amp;$B265)</f>
        <v>2.36</v>
      </c>
      <c r="NY265" s="4">
        <f>SUMIFS('Aceite Virgen Extra'!NY$6:NY$257,'Aceite Virgen Extra'!$A$6:$A$257,"&gt;="&amp;$A265,'Aceite Virgen Extra'!$B$6:$B$257,"&lt;="&amp;$B265)</f>
        <v>22.98</v>
      </c>
      <c r="NZ265" s="4">
        <f>SUMIFS('Aceite Virgen Extra'!NZ$6:NZ$257,'Aceite Virgen Extra'!$A$6:$A$257,"&gt;="&amp;$A265,'Aceite Virgen Extra'!$B$6:$B$257,"&lt;="&amp;$B265)</f>
        <v>8.25</v>
      </c>
      <c r="OA265" s="4">
        <f>SUMIFS('Aceite Virgen Extra'!OA$6:OA$257,'Aceite Virgen Extra'!$A$6:$A$257,"&gt;="&amp;$A265,'Aceite Virgen Extra'!$B$6:$B$257,"&lt;="&amp;$B265)</f>
        <v>31.87</v>
      </c>
      <c r="OB265" s="4">
        <f>SUMIFS('Aceite Virgen Extra'!OB$6:OB$257,'Aceite Virgen Extra'!$A$6:$A$257,"&gt;="&amp;$A265,'Aceite Virgen Extra'!$B$6:$B$257,"&lt;="&amp;$B265)</f>
        <v>25.369999999999997</v>
      </c>
      <c r="OF265" s="4">
        <f>SUMIFS('Aceite Virgen Extra'!OF$6:OF$257,'Aceite Virgen Extra'!$A$6:$A$257,"&gt;="&amp;$A265,'Aceite Virgen Extra'!$B$6:$B$257,"&lt;="&amp;$B265)</f>
        <v>24.270000000000003</v>
      </c>
      <c r="OG265" s="4">
        <f>SUMIFS('Aceite Virgen Extra'!OG$6:OG$257,'Aceite Virgen Extra'!$A$6:$A$257,"&gt;="&amp;$A265,'Aceite Virgen Extra'!$B$6:$B$257,"&lt;="&amp;$B265)</f>
        <v>6.58</v>
      </c>
      <c r="OH265" s="4">
        <f>SUMIFS('Aceite Virgen Extra'!OH$6:OH$257,'Aceite Virgen Extra'!$A$6:$A$257,"&gt;="&amp;$A265,'Aceite Virgen Extra'!$B$6:$B$257,"&lt;="&amp;$B265)</f>
        <v>35.230000000000004</v>
      </c>
      <c r="OI265" s="4">
        <f>SUMIFS('Aceite Virgen Extra'!OI$6:OI$257,'Aceite Virgen Extra'!$A$6:$A$257,"&gt;="&amp;$A265,'Aceite Virgen Extra'!$B$6:$B$257,"&lt;="&amp;$B265)</f>
        <v>24.92</v>
      </c>
      <c r="OM265" s="4">
        <f>SUMIFS('Aceite Virgen Extra'!OM$6:OM$257,'Aceite Virgen Extra'!$A$6:$A$257,"&gt;="&amp;$A265,'Aceite Virgen Extra'!$B$6:$B$257,"&lt;="&amp;$B265)</f>
        <v>13.84</v>
      </c>
      <c r="ON265" s="4">
        <f>SUMIFS('Aceite Virgen Extra'!ON$6:ON$257,'Aceite Virgen Extra'!$A$6:$A$257,"&gt;="&amp;$A265,'Aceite Virgen Extra'!$B$6:$B$257,"&lt;="&amp;$B265)</f>
        <v>8.35</v>
      </c>
      <c r="OO265" s="4">
        <f>SUMIFS('Aceite Virgen Extra'!OO$6:OO$257,'Aceite Virgen Extra'!$A$6:$A$257,"&gt;="&amp;$A265,'Aceite Virgen Extra'!$B$6:$B$257,"&lt;="&amp;$B265)</f>
        <v>15.77</v>
      </c>
      <c r="OP265" s="4">
        <f>SUMIFS('Aceite Virgen Extra'!OP$6:OP$257,'Aceite Virgen Extra'!$A$6:$A$257,"&gt;="&amp;$A265,'Aceite Virgen Extra'!$B$6:$B$257,"&lt;="&amp;$B265)</f>
        <v>17.690000000000001</v>
      </c>
      <c r="OT265" s="4">
        <f>SUMIFS('Aceite Virgen Extra'!OT$6:OT$257,'Aceite Virgen Extra'!$A$6:$A$257,"&gt;="&amp;$A265,'Aceite Virgen Extra'!$B$6:$B$257,"&lt;="&amp;$B265)</f>
        <v>5.870000000000001</v>
      </c>
      <c r="OU265" s="4">
        <f>SUMIFS('Aceite Virgen Extra'!OU$6:OU$257,'Aceite Virgen Extra'!$A$6:$A$257,"&gt;="&amp;$A265,'Aceite Virgen Extra'!$B$6:$B$257,"&lt;="&amp;$B265)</f>
        <v>5.08</v>
      </c>
      <c r="OV265" s="4">
        <f>SUMIFS('Aceite Virgen Extra'!OV$6:OV$257,'Aceite Virgen Extra'!$A$6:$A$257,"&gt;="&amp;$A265,'Aceite Virgen Extra'!$B$6:$B$257,"&lt;="&amp;$B265)</f>
        <v>4.41</v>
      </c>
      <c r="OW265" s="4">
        <f>SUMIFS('Aceite Virgen Extra'!OW$6:OW$257,'Aceite Virgen Extra'!$A$6:$A$257,"&gt;="&amp;$A265,'Aceite Virgen Extra'!$B$6:$B$257,"&lt;="&amp;$B265)</f>
        <v>5.4</v>
      </c>
      <c r="PA265" s="4">
        <f>SUMIFS('Aceite Virgen Extra'!PA$6:PA$257,'Aceite Virgen Extra'!$A$6:$A$257,"&gt;="&amp;$A265,'Aceite Virgen Extra'!$B$6:$B$257,"&lt;="&amp;$B265)</f>
        <v>5.4999999999999991</v>
      </c>
      <c r="PB265" s="4">
        <f>SUMIFS('Aceite Virgen Extra'!PB$6:PB$257,'Aceite Virgen Extra'!$A$6:$A$257,"&gt;="&amp;$A265,'Aceite Virgen Extra'!$B$6:$B$257,"&lt;="&amp;$B265)</f>
        <v>4.5</v>
      </c>
      <c r="PC265" s="4">
        <f>SUMIFS('Aceite Virgen Extra'!PC$6:PC$257,'Aceite Virgen Extra'!$A$6:$A$257,"&gt;="&amp;$A265,'Aceite Virgen Extra'!$B$6:$B$257,"&lt;="&amp;$B265)</f>
        <v>5.6599999999999993</v>
      </c>
      <c r="PD265" s="4">
        <f>SUMIFS('Aceite Virgen Extra'!PD$6:PD$257,'Aceite Virgen Extra'!$A$6:$A$257,"&gt;="&amp;$A265,'Aceite Virgen Extra'!$B$6:$B$257,"&lt;="&amp;$B265)</f>
        <v>2.98</v>
      </c>
      <c r="PH265" s="4">
        <f>SUMIFS('Aceite Virgen Extra'!PH$6:PH$257,'Aceite Virgen Extra'!$A$6:$A$257,"&gt;="&amp;$A265,'Aceite Virgen Extra'!$B$6:$B$257,"&lt;="&amp;$B265)</f>
        <v>6.1099999999999994</v>
      </c>
      <c r="PI265" s="4">
        <f>SUMIFS('Aceite Virgen Extra'!PI$6:PI$257,'Aceite Virgen Extra'!$A$6:$A$257,"&gt;="&amp;$A265,'Aceite Virgen Extra'!$B$6:$B$257,"&lt;="&amp;$B265)</f>
        <v>5.7700000000000005</v>
      </c>
      <c r="PJ265" s="4">
        <f>SUMIFS('Aceite Virgen Extra'!PJ$6:PJ$257,'Aceite Virgen Extra'!$A$6:$A$257,"&gt;="&amp;$A265,'Aceite Virgen Extra'!$B$6:$B$257,"&lt;="&amp;$B265)</f>
        <v>6.54</v>
      </c>
      <c r="PK265" s="4">
        <f>SUMIFS('Aceite Virgen Extra'!PK$6:PK$257,'Aceite Virgen Extra'!$A$6:$A$257,"&gt;="&amp;$A265,'Aceite Virgen Extra'!$B$6:$B$257,"&lt;="&amp;$B265)</f>
        <v>2.73</v>
      </c>
      <c r="PO265" s="4">
        <f>SUMIFS('Aceite Virgen Extra'!PO$6:PO$257,'Aceite Virgen Extra'!$A$6:$A$257,"&gt;="&amp;$A265,'Aceite Virgen Extra'!$B$6:$B$257,"&lt;="&amp;$B265)</f>
        <v>12.36</v>
      </c>
      <c r="PP265" s="4">
        <f>SUMIFS('Aceite Virgen Extra'!PP$6:PP$257,'Aceite Virgen Extra'!$A$6:$A$257,"&gt;="&amp;$A265,'Aceite Virgen Extra'!$B$6:$B$257,"&lt;="&amp;$B265)</f>
        <v>11.07</v>
      </c>
      <c r="PQ265" s="4">
        <f>SUMIFS('Aceite Virgen Extra'!PQ$6:PQ$257,'Aceite Virgen Extra'!$A$6:$A$257,"&gt;="&amp;$A265,'Aceite Virgen Extra'!$B$6:$B$257,"&lt;="&amp;$B265)</f>
        <v>12.98</v>
      </c>
      <c r="PR265" s="4">
        <f>SUMIFS('Aceite Virgen Extra'!PR$6:PR$257,'Aceite Virgen Extra'!$A$6:$A$257,"&gt;="&amp;$A265,'Aceite Virgen Extra'!$B$6:$B$257,"&lt;="&amp;$B265)</f>
        <v>3.58</v>
      </c>
      <c r="PV265" s="4">
        <f>SUMIFS('Aceite Virgen Extra'!PV$6:PV$257,'Aceite Virgen Extra'!$A$6:$A$257,"&gt;="&amp;$A265,'Aceite Virgen Extra'!$B$6:$B$257,"&lt;="&amp;$B265)</f>
        <v>16.05</v>
      </c>
      <c r="PW265" s="4">
        <f>SUMIFS('Aceite Virgen Extra'!PW$6:PW$257,'Aceite Virgen Extra'!$A$6:$A$257,"&gt;="&amp;$A265,'Aceite Virgen Extra'!$B$6:$B$257,"&lt;="&amp;$B265)</f>
        <v>11.85</v>
      </c>
      <c r="PX265" s="4">
        <f>SUMIFS('Aceite Virgen Extra'!PX$6:PX$257,'Aceite Virgen Extra'!$A$6:$A$257,"&gt;="&amp;$A265,'Aceite Virgen Extra'!$B$6:$B$257,"&lt;="&amp;$B265)</f>
        <v>20.239999999999998</v>
      </c>
      <c r="PY265" s="4">
        <f>SUMIFS('Aceite Virgen Extra'!PY$6:PY$257,'Aceite Virgen Extra'!$A$6:$A$257,"&gt;="&amp;$A265,'Aceite Virgen Extra'!$B$6:$B$257,"&lt;="&amp;$B265)</f>
        <v>7.33</v>
      </c>
      <c r="QC265" s="4">
        <f>SUMIFS('Aceite Virgen Extra'!QC$6:QC$257,'Aceite Virgen Extra'!$A$6:$A$257,"&gt;="&amp;$A265,'Aceite Virgen Extra'!$B$6:$B$257,"&lt;="&amp;$B265)</f>
        <v>16.689999999999998</v>
      </c>
      <c r="QD265" s="4">
        <f>SUMIFS('Aceite Virgen Extra'!QD$6:QD$257,'Aceite Virgen Extra'!$A$6:$A$257,"&gt;="&amp;$A265,'Aceite Virgen Extra'!$B$6:$B$257,"&lt;="&amp;$B265)</f>
        <v>18.39</v>
      </c>
      <c r="QE265" s="4">
        <f>SUMIFS('Aceite Virgen Extra'!QE$6:QE$257,'Aceite Virgen Extra'!$A$6:$A$257,"&gt;="&amp;$A265,'Aceite Virgen Extra'!$B$6:$B$257,"&lt;="&amp;$B265)</f>
        <v>15.969999999999999</v>
      </c>
      <c r="QF265" s="4">
        <f>SUMIFS('Aceite Virgen Extra'!QF$6:QF$257,'Aceite Virgen Extra'!$A$6:$A$257,"&gt;="&amp;$A265,'Aceite Virgen Extra'!$B$6:$B$257,"&lt;="&amp;$B265)</f>
        <v>17.330000000000002</v>
      </c>
    </row>
    <row r="266" spans="1:448" x14ac:dyDescent="0.25">
      <c r="A266" s="9">
        <f>'TAM Aceite Virgen Extra'!B14</f>
        <v>4.25</v>
      </c>
      <c r="B266" s="9">
        <f>'TAM Aceite Virgen Extra'!C14</f>
        <v>4.5</v>
      </c>
      <c r="C266" s="9"/>
      <c r="D266" s="4">
        <f>SUMIFS('Aceite Virgen Extra'!D$6:D$257,'Aceite Virgen Extra'!$A$6:$A$257,"&gt;="&amp;$A266,'Aceite Virgen Extra'!$B$6:$B$257,"&lt;="&amp;$B266)</f>
        <v>33.449999999999996</v>
      </c>
      <c r="E266" s="4">
        <f>SUMIFS('Aceite Virgen Extra'!E$6:E$257,'Aceite Virgen Extra'!$A$6:$A$257,"&gt;="&amp;$A266,'Aceite Virgen Extra'!$B$6:$B$257,"&lt;="&amp;$B266)</f>
        <v>7.18</v>
      </c>
      <c r="F266" s="4">
        <f>SUMIFS('Aceite Virgen Extra'!F$6:F$257,'Aceite Virgen Extra'!$A$6:$A$257,"&gt;="&amp;$A266,'Aceite Virgen Extra'!$B$6:$B$257,"&lt;="&amp;$B266)</f>
        <v>47.89</v>
      </c>
      <c r="G266" s="4">
        <f>SUMIFS('Aceite Virgen Extra'!G$6:G$257,'Aceite Virgen Extra'!$A$6:$A$257,"&gt;="&amp;$A266,'Aceite Virgen Extra'!$B$6:$B$257,"&lt;="&amp;$B266)</f>
        <v>40.030000000000008</v>
      </c>
      <c r="H266" s="9"/>
      <c r="I266" s="9"/>
      <c r="J266" s="9"/>
      <c r="K266" s="4">
        <f>SUMIFS('Aceite Virgen Extra'!K$6:K$257,'Aceite Virgen Extra'!$A$6:$A$257,"&gt;="&amp;$A266,'Aceite Virgen Extra'!$B$6:$B$257,"&lt;="&amp;$B266)</f>
        <v>21.28</v>
      </c>
      <c r="L266" s="4">
        <f>SUMIFS('Aceite Virgen Extra'!L$6:L$257,'Aceite Virgen Extra'!$A$6:$A$257,"&gt;="&amp;$A266,'Aceite Virgen Extra'!$B$6:$B$257,"&lt;="&amp;$B266)</f>
        <v>12.66</v>
      </c>
      <c r="M266" s="4">
        <f>SUMIFS('Aceite Virgen Extra'!M$6:M$257,'Aceite Virgen Extra'!$A$6:$A$257,"&gt;="&amp;$A266,'Aceite Virgen Extra'!$B$6:$B$257,"&lt;="&amp;$B266)</f>
        <v>17.79</v>
      </c>
      <c r="N266" s="4">
        <f>SUMIFS('Aceite Virgen Extra'!N$6:N$257,'Aceite Virgen Extra'!$A$6:$A$257,"&gt;="&amp;$A266,'Aceite Virgen Extra'!$B$6:$B$257,"&lt;="&amp;$B266)</f>
        <v>43.160000000000004</v>
      </c>
      <c r="O266" s="9"/>
      <c r="P266" s="9"/>
      <c r="Q266" s="9"/>
      <c r="R266" s="4">
        <f>SUMIFS('Aceite Virgen Extra'!R$6:R$257,'Aceite Virgen Extra'!$A$6:$A$257,"&gt;="&amp;$A266,'Aceite Virgen Extra'!$B$6:$B$257,"&lt;="&amp;$B266)</f>
        <v>31.78</v>
      </c>
      <c r="S266" s="4">
        <f>SUMIFS('Aceite Virgen Extra'!S$6:S$257,'Aceite Virgen Extra'!$A$6:$A$257,"&gt;="&amp;$A266,'Aceite Virgen Extra'!$B$6:$B$257,"&lt;="&amp;$B266)</f>
        <v>10.93</v>
      </c>
      <c r="T266" s="4">
        <f>SUMIFS('Aceite Virgen Extra'!T$6:T$257,'Aceite Virgen Extra'!$A$6:$A$257,"&gt;="&amp;$A266,'Aceite Virgen Extra'!$B$6:$B$257,"&lt;="&amp;$B266)</f>
        <v>37.35</v>
      </c>
      <c r="U266" s="4">
        <f>SUMIFS('Aceite Virgen Extra'!U$6:U$257,'Aceite Virgen Extra'!$A$6:$A$257,"&gt;="&amp;$A266,'Aceite Virgen Extra'!$B$6:$B$257,"&lt;="&amp;$B266)</f>
        <v>49.23</v>
      </c>
      <c r="V266" s="9"/>
      <c r="W266" s="9"/>
      <c r="X266" s="9"/>
      <c r="Y266" s="4">
        <f>SUMIFS('Aceite Virgen Extra'!Y$6:Y$257,'Aceite Virgen Extra'!$A$6:$A$257,"&gt;="&amp;$A266,'Aceite Virgen Extra'!$B$6:$B$257,"&lt;="&amp;$B266)</f>
        <v>38.04</v>
      </c>
      <c r="Z266" s="4">
        <f>SUMIFS('Aceite Virgen Extra'!Z$6:Z$257,'Aceite Virgen Extra'!$A$6:$A$257,"&gt;="&amp;$A266,'Aceite Virgen Extra'!$B$6:$B$257,"&lt;="&amp;$B266)</f>
        <v>14.9</v>
      </c>
      <c r="AA266" s="4">
        <f>SUMIFS('Aceite Virgen Extra'!AA$6:AA$257,'Aceite Virgen Extra'!$A$6:$A$257,"&gt;="&amp;$A266,'Aceite Virgen Extra'!$B$6:$B$257,"&lt;="&amp;$B266)</f>
        <v>46.61999999999999</v>
      </c>
      <c r="AB266" s="4">
        <f>SUMIFS('Aceite Virgen Extra'!AB$6:AB$257,'Aceite Virgen Extra'!$A$6:$A$257,"&gt;="&amp;$A266,'Aceite Virgen Extra'!$B$6:$B$257,"&lt;="&amp;$B266)</f>
        <v>49.099999999999994</v>
      </c>
      <c r="AC266" s="9"/>
      <c r="AD266" s="9"/>
      <c r="AE266" s="9"/>
      <c r="AF266" s="4">
        <f>SUMIFS('Aceite Virgen Extra'!AF$6:AF$257,'Aceite Virgen Extra'!$A$6:$A$257,"&gt;="&amp;$A266,'Aceite Virgen Extra'!$B$6:$B$257,"&lt;="&amp;$B266)</f>
        <v>39.47</v>
      </c>
      <c r="AG266" s="4">
        <f>SUMIFS('Aceite Virgen Extra'!AG$6:AG$257,'Aceite Virgen Extra'!$A$6:$A$257,"&gt;="&amp;$A266,'Aceite Virgen Extra'!$B$6:$B$257,"&lt;="&amp;$B266)</f>
        <v>19.34</v>
      </c>
      <c r="AH266" s="4">
        <f>SUMIFS('Aceite Virgen Extra'!AH$6:AH$257,'Aceite Virgen Extra'!$A$6:$A$257,"&gt;="&amp;$A266,'Aceite Virgen Extra'!$B$6:$B$257,"&lt;="&amp;$B266)</f>
        <v>49.68</v>
      </c>
      <c r="AI266" s="4">
        <f>SUMIFS('Aceite Virgen Extra'!AI$6:AI$257,'Aceite Virgen Extra'!$A$6:$A$257,"&gt;="&amp;$A266,'Aceite Virgen Extra'!$B$6:$B$257,"&lt;="&amp;$B266)</f>
        <v>41.41</v>
      </c>
      <c r="AJ266" s="9"/>
      <c r="AK266" s="9"/>
      <c r="AL266" s="9"/>
      <c r="AM266" s="4">
        <f>SUMIFS('Aceite Virgen Extra'!AM$6:AM$257,'Aceite Virgen Extra'!$A$6:$A$257,"&gt;="&amp;$A266,'Aceite Virgen Extra'!$B$6:$B$257,"&lt;="&amp;$B266)</f>
        <v>41.400000000000006</v>
      </c>
      <c r="AN266" s="4">
        <f>SUMIFS('Aceite Virgen Extra'!AN$6:AN$257,'Aceite Virgen Extra'!$A$6:$A$257,"&gt;="&amp;$A266,'Aceite Virgen Extra'!$B$6:$B$257,"&lt;="&amp;$B266)</f>
        <v>15.729999999999999</v>
      </c>
      <c r="AO266" s="4">
        <f>SUMIFS('Aceite Virgen Extra'!AO$6:AO$257,'Aceite Virgen Extra'!$A$6:$A$257,"&gt;="&amp;$A266,'Aceite Virgen Extra'!$B$6:$B$257,"&lt;="&amp;$B266)</f>
        <v>55.190000000000012</v>
      </c>
      <c r="AP266" s="4">
        <f>SUMIFS('Aceite Virgen Extra'!AP$6:AP$257,'Aceite Virgen Extra'!$A$6:$A$257,"&gt;="&amp;$A266,'Aceite Virgen Extra'!$B$6:$B$257,"&lt;="&amp;$B266)</f>
        <v>42.709999999999994</v>
      </c>
      <c r="AQ266" s="9"/>
      <c r="AR266" s="9"/>
      <c r="AT266" s="4">
        <f>SUMIFS('Aceite Virgen Extra'!AT$6:AT$257,'Aceite Virgen Extra'!$A$6:$A$257,"&gt;="&amp;$A266,'Aceite Virgen Extra'!$B$6:$B$257,"&lt;="&amp;$B266)</f>
        <v>33.58</v>
      </c>
      <c r="AU266" s="4">
        <f>SUMIFS('Aceite Virgen Extra'!AU$6:AU$257,'Aceite Virgen Extra'!$A$6:$A$257,"&gt;="&amp;$A266,'Aceite Virgen Extra'!$B$6:$B$257,"&lt;="&amp;$B266)</f>
        <v>8.1300000000000008</v>
      </c>
      <c r="AV266" s="4">
        <f>SUMIFS('Aceite Virgen Extra'!AV$6:AV$257,'Aceite Virgen Extra'!$A$6:$A$257,"&gt;="&amp;$A266,'Aceite Virgen Extra'!$B$6:$B$257,"&lt;="&amp;$B266)</f>
        <v>45.500000000000007</v>
      </c>
      <c r="AW266" s="4">
        <f>SUMIFS('Aceite Virgen Extra'!AW$6:AW$257,'Aceite Virgen Extra'!$A$6:$A$257,"&gt;="&amp;$A266,'Aceite Virgen Extra'!$B$6:$B$257,"&lt;="&amp;$B266)</f>
        <v>52.33</v>
      </c>
      <c r="BA266" s="4">
        <f>SUMIFS('Aceite Virgen Extra'!BA$6:BA$257,'Aceite Virgen Extra'!$A$6:$A$257,"&gt;="&amp;A266,'Aceite Virgen Extra'!$B$6:$B$257,"&lt;="&amp;B266)</f>
        <v>31.349999999999998</v>
      </c>
      <c r="BB266" s="4">
        <f>SUMIFS('Aceite Virgen Extra'!BB$6:BB$257,'Aceite Virgen Extra'!$A$6:$A$257,"&gt;="&amp;$A266,'Aceite Virgen Extra'!$B$6:$B$257,"&lt;="&amp;$B266)</f>
        <v>8.8899999999999988</v>
      </c>
      <c r="BC266" s="4">
        <f>SUMIFS('Aceite Virgen Extra'!BC$6:BC$257,'Aceite Virgen Extra'!$A$6:$A$257,"&gt;="&amp;$A266,'Aceite Virgen Extra'!$B$6:$B$257,"&lt;="&amp;$B266)</f>
        <v>43.53</v>
      </c>
      <c r="BD266" s="4">
        <f>SUMIFS('Aceite Virgen Extra'!BD$6:BD$257,'Aceite Virgen Extra'!$A$6:$A$257,"&gt;="&amp;$A266,'Aceite Virgen Extra'!$B$6:$B$257,"&lt;="&amp;$B266)</f>
        <v>41.95</v>
      </c>
      <c r="BH266" s="4">
        <f>SUMIFS('Aceite Virgen Extra'!BH$6:BH$257,'Aceite Virgen Extra'!$A$6:$A$257,"&gt;="&amp;$A266,'Aceite Virgen Extra'!$B$6:$B$257,"&lt;="&amp;$B266)</f>
        <v>38.539999999999992</v>
      </c>
      <c r="BI266" s="4">
        <f>SUMIFS('Aceite Virgen Extra'!BI$6:BI$257,'Aceite Virgen Extra'!$A$6:$A$257,"&gt;="&amp;$A266,'Aceite Virgen Extra'!$B$6:$B$257,"&lt;="&amp;$B266)</f>
        <v>16.03</v>
      </c>
      <c r="BJ266" s="4">
        <f>SUMIFS('Aceite Virgen Extra'!BJ$6:BJ$257,'Aceite Virgen Extra'!$A$6:$A$257,"&gt;="&amp;$A266,'Aceite Virgen Extra'!$B$6:$B$257,"&lt;="&amp;$B266)</f>
        <v>47.82</v>
      </c>
      <c r="BK266" s="4">
        <f>SUMIFS('Aceite Virgen Extra'!BK$6:BK$257,'Aceite Virgen Extra'!$A$6:$A$257,"&gt;="&amp;$A266,'Aceite Virgen Extra'!$B$6:$B$257,"&lt;="&amp;$B266)</f>
        <v>48.77</v>
      </c>
      <c r="BO266" s="4">
        <f>SUMIFS('Aceite Virgen Extra'!BO$6:BO$257,'Aceite Virgen Extra'!$A$6:$A$257,"&gt;="&amp;$A266,'Aceite Virgen Extra'!$B$6:$B$257,"&lt;="&amp;$B266)</f>
        <v>29.13</v>
      </c>
      <c r="BP266" s="4">
        <f>SUMIFS('Aceite Virgen Extra'!BP$6:BP$257,'Aceite Virgen Extra'!$A$6:$A$257,"&gt;="&amp;$A266,'Aceite Virgen Extra'!$B$6:$B$257,"&lt;="&amp;$B266)</f>
        <v>4.05</v>
      </c>
      <c r="BQ266" s="4">
        <f>SUMIFS('Aceite Virgen Extra'!BQ$6:BQ$257,'Aceite Virgen Extra'!$A$6:$A$257,"&gt;="&amp;$A266,'Aceite Virgen Extra'!$B$6:$B$257,"&lt;="&amp;$B266)</f>
        <v>44.96</v>
      </c>
      <c r="BR266" s="4">
        <f>SUMIFS('Aceite Virgen Extra'!BR$6:BR$257,'Aceite Virgen Extra'!$A$6:$A$257,"&gt;="&amp;$A266,'Aceite Virgen Extra'!$B$6:$B$257,"&lt;="&amp;$B266)</f>
        <v>37.81</v>
      </c>
      <c r="BV266" s="4">
        <f>SUMIFS('Aceite Virgen Extra'!BV$6:BV$257,'Aceite Virgen Extra'!$A$6:$A$257,"&gt;="&amp;$A266,'Aceite Virgen Extra'!$B$6:$B$257,"&lt;="&amp;$B266)</f>
        <v>31.450000000000003</v>
      </c>
      <c r="BW266" s="4">
        <f>SUMIFS('Aceite Virgen Extra'!BW$6:BW$257,'Aceite Virgen Extra'!$A$6:$A$257,"&gt;="&amp;$A266,'Aceite Virgen Extra'!$B$6:$B$257,"&lt;="&amp;$B266)</f>
        <v>5.59</v>
      </c>
      <c r="BX266" s="4">
        <f>SUMIFS('Aceite Virgen Extra'!BX$6:BX$257,'Aceite Virgen Extra'!$A$6:$A$257,"&gt;="&amp;$A266,'Aceite Virgen Extra'!$B$6:$B$257,"&lt;="&amp;$B266)</f>
        <v>41.71</v>
      </c>
      <c r="BY266" s="4">
        <f>SUMIFS('Aceite Virgen Extra'!BY$6:BY$257,'Aceite Virgen Extra'!$A$6:$A$257,"&gt;="&amp;$A266,'Aceite Virgen Extra'!$B$6:$B$257,"&lt;="&amp;$B266)</f>
        <v>42.959999999999994</v>
      </c>
      <c r="CC266" s="4">
        <f>SUMIFS('Aceite Virgen Extra'!CC$6:CC$257,'Aceite Virgen Extra'!$A$6:$A$257,"&gt;="&amp;$A266,'Aceite Virgen Extra'!$B$6:$B$257,"&lt;="&amp;$B266)</f>
        <v>20.299999999999997</v>
      </c>
      <c r="CD266" s="4">
        <f>SUMIFS('Aceite Virgen Extra'!CD$6:CD$257,'Aceite Virgen Extra'!$A$6:$A$257,"&gt;="&amp;$A266,'Aceite Virgen Extra'!$B$6:$B$257,"&lt;="&amp;$B266)</f>
        <v>5.79</v>
      </c>
      <c r="CE266" s="4">
        <f>SUMIFS('Aceite Virgen Extra'!CE$6:CE$257,'Aceite Virgen Extra'!$A$6:$A$257,"&gt;="&amp;$A266,'Aceite Virgen Extra'!$B$6:$B$257,"&lt;="&amp;$B266)</f>
        <v>24.83</v>
      </c>
      <c r="CF266" s="4">
        <f>SUMIFS('Aceite Virgen Extra'!CF$6:CF$257,'Aceite Virgen Extra'!$A$6:$A$257,"&gt;="&amp;$A266,'Aceite Virgen Extra'!$B$6:$B$257,"&lt;="&amp;$B266)</f>
        <v>33.92</v>
      </c>
      <c r="CJ266" s="4">
        <f>SUMIFS('Aceite Virgen Extra'!CJ$6:CJ$257,'Aceite Virgen Extra'!$A$6:$A$257,"&gt;="&amp;$A266,'Aceite Virgen Extra'!$B$6:$B$257,"&lt;="&amp;$B266)</f>
        <v>4.2699999999999996</v>
      </c>
      <c r="CK266" s="4">
        <f>SUMIFS('Aceite Virgen Extra'!CK$6:CK$257,'Aceite Virgen Extra'!$A$6:$A$257,"&gt;="&amp;$A266,'Aceite Virgen Extra'!$B$6:$B$257,"&lt;="&amp;$B266)</f>
        <v>2.23</v>
      </c>
      <c r="CL266" s="4">
        <f>SUMIFS('Aceite Virgen Extra'!CL$6:CL$257,'Aceite Virgen Extra'!$A$6:$A$257,"&gt;="&amp;$A266,'Aceite Virgen Extra'!$B$6:$B$257,"&lt;="&amp;$B266)</f>
        <v>3.4800000000000004</v>
      </c>
      <c r="CM266" s="4">
        <f>SUMIFS('Aceite Virgen Extra'!CM$6:CM$257,'Aceite Virgen Extra'!$A$6:$A$257,"&gt;="&amp;$A266,'Aceite Virgen Extra'!$B$6:$B$257,"&lt;="&amp;$B266)</f>
        <v>8.5399999999999991</v>
      </c>
      <c r="CQ266" s="4">
        <f>SUMIFS('Aceite Virgen Extra'!CQ$6:CQ$257,'Aceite Virgen Extra'!$A$6:$A$257,"&gt;="&amp;$A266,'Aceite Virgen Extra'!$B$6:$B$257,"&lt;="&amp;$B266)</f>
        <v>4.0600000000000005</v>
      </c>
      <c r="CR266" s="4">
        <f>SUMIFS('Aceite Virgen Extra'!CR$6:CR$257,'Aceite Virgen Extra'!$A$6:$A$257,"&gt;="&amp;$A266,'Aceite Virgen Extra'!$B$6:$B$257,"&lt;="&amp;$B266)</f>
        <v>2.12</v>
      </c>
      <c r="CS266" s="4">
        <f>SUMIFS('Aceite Virgen Extra'!CS$6:CS$257,'Aceite Virgen Extra'!$A$6:$A$257,"&gt;="&amp;$A266,'Aceite Virgen Extra'!$B$6:$B$257,"&lt;="&amp;$B266)</f>
        <v>4.4799999999999995</v>
      </c>
      <c r="CT266" s="4">
        <f>SUMIFS('Aceite Virgen Extra'!CT$6:CT$257,'Aceite Virgen Extra'!$A$6:$A$257,"&gt;="&amp;$A266,'Aceite Virgen Extra'!$B$6:$B$257,"&lt;="&amp;$B266)</f>
        <v>6.4399999999999995</v>
      </c>
      <c r="CX266" s="4">
        <f>SUMIFS('Aceite Virgen Extra'!CX$6:CX$257,'Aceite Virgen Extra'!$A$6:$A$257,"&gt;="&amp;$A266,'Aceite Virgen Extra'!$B$6:$B$257,"&lt;="&amp;$B266)</f>
        <v>2.0300000000000002</v>
      </c>
      <c r="CY266" s="4">
        <f>SUMIFS('Aceite Virgen Extra'!CY$6:CY$257,'Aceite Virgen Extra'!$A$6:$A$257,"&gt;="&amp;$A266,'Aceite Virgen Extra'!$B$6:$B$257,"&lt;="&amp;$B266)</f>
        <v>0.65</v>
      </c>
      <c r="CZ266" s="4">
        <f>SUMIFS('Aceite Virgen Extra'!CZ$6:CZ$257,'Aceite Virgen Extra'!$A$6:$A$257,"&gt;="&amp;$A266,'Aceite Virgen Extra'!$B$6:$B$257,"&lt;="&amp;$B266)</f>
        <v>1.73</v>
      </c>
      <c r="DA266" s="4">
        <f>SUMIFS('Aceite Virgen Extra'!DA$6:DA$257,'Aceite Virgen Extra'!$A$6:$A$257,"&gt;="&amp;$A266,'Aceite Virgen Extra'!$B$6:$B$257,"&lt;="&amp;$B266)</f>
        <v>1.6099999999999999</v>
      </c>
      <c r="DE266" s="4">
        <f>SUMIFS('Aceite Virgen Extra'!DE$6:DE$257,'Aceite Virgen Extra'!$A$6:$A$257,"&gt;="&amp;$A266,'Aceite Virgen Extra'!$B$6:$B$257,"&lt;="&amp;$B266)</f>
        <v>3.03</v>
      </c>
      <c r="DF266" s="4">
        <f>SUMIFS('Aceite Virgen Extra'!DF$6:DF$257,'Aceite Virgen Extra'!$A$6:$A$257,"&gt;="&amp;$A266,'Aceite Virgen Extra'!$B$6:$B$257,"&lt;="&amp;$B266)</f>
        <v>3.58</v>
      </c>
      <c r="DG266" s="4">
        <f>SUMIFS('Aceite Virgen Extra'!DG$6:DG$257,'Aceite Virgen Extra'!$A$6:$A$257,"&gt;="&amp;$A266,'Aceite Virgen Extra'!$B$6:$B$257,"&lt;="&amp;$B266)</f>
        <v>3</v>
      </c>
      <c r="DH266" s="4">
        <f>SUMIFS('Aceite Virgen Extra'!DH$6:DH$257,'Aceite Virgen Extra'!$A$6:$A$257,"&gt;="&amp;$A266,'Aceite Virgen Extra'!$B$6:$B$257,"&lt;="&amp;$B266)</f>
        <v>3.2699999999999996</v>
      </c>
      <c r="DL266" s="4">
        <f>SUMIFS('Aceite Virgen Extra'!DL$6:DL$257,'Aceite Virgen Extra'!$A$6:$A$257,"&gt;="&amp;$A266,'Aceite Virgen Extra'!$B$6:$B$257,"&lt;="&amp;$B266)</f>
        <v>3.25</v>
      </c>
      <c r="DM266" s="4">
        <f>SUMIFS('Aceite Virgen Extra'!DM$6:DM$257,'Aceite Virgen Extra'!$A$6:$A$257,"&gt;="&amp;$A266,'Aceite Virgen Extra'!$B$6:$B$257,"&lt;="&amp;$B266)</f>
        <v>2.7700000000000005</v>
      </c>
      <c r="DN266" s="4">
        <f>SUMIFS('Aceite Virgen Extra'!DN$6:DN$257,'Aceite Virgen Extra'!$A$6:$A$257,"&gt;="&amp;$A266,'Aceite Virgen Extra'!$B$6:$B$257,"&lt;="&amp;$B266)</f>
        <v>3.38</v>
      </c>
      <c r="DO266" s="4">
        <f>SUMIFS('Aceite Virgen Extra'!DO$6:DO$257,'Aceite Virgen Extra'!$A$6:$A$257,"&gt;="&amp;$A266,'Aceite Virgen Extra'!$B$6:$B$257,"&lt;="&amp;$B266)</f>
        <v>3.48</v>
      </c>
      <c r="DS266" s="4">
        <f>SUMIFS('Aceite Virgen Extra'!DS$6:DS$257,'Aceite Virgen Extra'!$A$6:$A$257,"&gt;="&amp;$A266,'Aceite Virgen Extra'!$B$6:$B$257,"&lt;="&amp;$B266)</f>
        <v>4.7</v>
      </c>
      <c r="DT266" s="4">
        <f>SUMIFS('Aceite Virgen Extra'!DT$6:DT$257,'Aceite Virgen Extra'!$A$6:$A$257,"&gt;="&amp;$A266,'Aceite Virgen Extra'!$B$6:$B$257,"&lt;="&amp;$B266)</f>
        <v>0.88</v>
      </c>
      <c r="DU266" s="4">
        <f>SUMIFS('Aceite Virgen Extra'!DU$6:DU$257,'Aceite Virgen Extra'!$A$6:$A$257,"&gt;="&amp;$A266,'Aceite Virgen Extra'!$B$6:$B$257,"&lt;="&amp;$B266)</f>
        <v>6.6899999999999995</v>
      </c>
      <c r="DV266" s="4">
        <f>SUMIFS('Aceite Virgen Extra'!DV$6:DV$257,'Aceite Virgen Extra'!$A$6:$A$257,"&gt;="&amp;$A266,'Aceite Virgen Extra'!$B$6:$B$257,"&lt;="&amp;$B266)</f>
        <v>3</v>
      </c>
      <c r="DZ266" s="4">
        <f>SUMIFS('Aceite Virgen Extra'!DZ$6:DZ$257,'Aceite Virgen Extra'!$A$6:$A$257,"&gt;="&amp;$A266,'Aceite Virgen Extra'!$B$6:$B$257,"&lt;="&amp;$B266)</f>
        <v>5.38</v>
      </c>
      <c r="EA266" s="4">
        <f>SUMIFS('Aceite Virgen Extra'!EA$6:EA$257,'Aceite Virgen Extra'!$A$6:$A$257,"&gt;="&amp;$A266,'Aceite Virgen Extra'!$B$6:$B$257,"&lt;="&amp;$B266)</f>
        <v>2.96</v>
      </c>
      <c r="EB266" s="4">
        <f>SUMIFS('Aceite Virgen Extra'!EB$6:EB$257,'Aceite Virgen Extra'!$A$6:$A$257,"&gt;="&amp;$A266,'Aceite Virgen Extra'!$B$6:$B$257,"&lt;="&amp;$B266)</f>
        <v>6.1899999999999995</v>
      </c>
      <c r="EC266" s="4">
        <f>SUMIFS('Aceite Virgen Extra'!EC$6:EC$257,'Aceite Virgen Extra'!$A$6:$A$257,"&gt;="&amp;$A266,'Aceite Virgen Extra'!$B$6:$B$257,"&lt;="&amp;$B266)</f>
        <v>10.02</v>
      </c>
      <c r="EG266" s="4">
        <f>SUMIFS('Aceite Virgen Extra'!EG$6:EG$257,'Aceite Virgen Extra'!$A$6:$A$257,"&gt;="&amp;$A266,'Aceite Virgen Extra'!$B$6:$B$257,"&lt;="&amp;$B266)</f>
        <v>2.2800000000000002</v>
      </c>
      <c r="EH266" s="4">
        <f>SUMIFS('Aceite Virgen Extra'!EH$6:EH$257,'Aceite Virgen Extra'!$A$6:$A$257,"&gt;="&amp;$A266,'Aceite Virgen Extra'!$B$6:$B$257,"&lt;="&amp;$B266)</f>
        <v>1.67</v>
      </c>
      <c r="EI266" s="4">
        <f>SUMIFS('Aceite Virgen Extra'!EI$6:EI$257,'Aceite Virgen Extra'!$A$6:$A$257,"&gt;="&amp;$A266,'Aceite Virgen Extra'!$B$6:$B$257,"&lt;="&amp;$B266)</f>
        <v>3.2</v>
      </c>
      <c r="EJ266" s="4">
        <f>SUMIFS('Aceite Virgen Extra'!EJ$6:EJ$257,'Aceite Virgen Extra'!$A$6:$A$257,"&gt;="&amp;$A266,'Aceite Virgen Extra'!$B$6:$B$257,"&lt;="&amp;$B266)</f>
        <v>0.37</v>
      </c>
      <c r="EN266" s="4">
        <f>SUMIFS('Aceite Virgen Extra'!EN$6:EN$257,'Aceite Virgen Extra'!$A$6:$A$257,"&gt;="&amp;$A266,'Aceite Virgen Extra'!$B$6:$B$257,"&lt;="&amp;$B266)</f>
        <v>6.2799999999999994</v>
      </c>
      <c r="EO266" s="4">
        <f>SUMIFS('Aceite Virgen Extra'!EO$6:EO$257,'Aceite Virgen Extra'!$A$6:$A$257,"&gt;="&amp;$A266,'Aceite Virgen Extra'!$B$6:$B$257,"&lt;="&amp;$B266)</f>
        <v>5.67</v>
      </c>
      <c r="EP266" s="4">
        <f>SUMIFS('Aceite Virgen Extra'!EP$6:EP$257,'Aceite Virgen Extra'!$A$6:$A$257,"&gt;="&amp;$A266,'Aceite Virgen Extra'!$B$6:$B$257,"&lt;="&amp;$B266)</f>
        <v>5.21</v>
      </c>
      <c r="EQ266" s="4">
        <f>SUMIFS('Aceite Virgen Extra'!EQ$6:EQ$257,'Aceite Virgen Extra'!$A$6:$A$257,"&gt;="&amp;$A266,'Aceite Virgen Extra'!$B$6:$B$257,"&lt;="&amp;$B266)</f>
        <v>11.679999999999998</v>
      </c>
      <c r="EU266" s="4">
        <f>SUMIFS('Aceite Virgen Extra'!EU$6:EU$257,'Aceite Virgen Extra'!$A$6:$A$257,"&gt;="&amp;$A266,'Aceite Virgen Extra'!$B$6:$B$257,"&lt;="&amp;$B266)</f>
        <v>4.8999999999999995</v>
      </c>
      <c r="EV266" s="4">
        <f>SUMIFS('Aceite Virgen Extra'!EV$6:EV$257,'Aceite Virgen Extra'!$A$6:$A$257,"&gt;="&amp;$A266,'Aceite Virgen Extra'!$B$6:$B$257,"&lt;="&amp;$B266)</f>
        <v>1.75</v>
      </c>
      <c r="EW266" s="4">
        <f>SUMIFS('Aceite Virgen Extra'!EW$6:EW$257,'Aceite Virgen Extra'!$A$6:$A$257,"&gt;="&amp;$A266,'Aceite Virgen Extra'!$B$6:$B$257,"&lt;="&amp;$B266)</f>
        <v>6.1</v>
      </c>
      <c r="EX266" s="4">
        <f>SUMIFS('Aceite Virgen Extra'!EX$6:EX$257,'Aceite Virgen Extra'!$A$6:$A$257,"&gt;="&amp;$A266,'Aceite Virgen Extra'!$B$6:$B$257,"&lt;="&amp;$B266)</f>
        <v>3.25</v>
      </c>
      <c r="FB266" s="4">
        <f>SUMIFS('Aceite Virgen Extra'!FB$6:FB$257,'Aceite Virgen Extra'!$A$6:$A$257,"&gt;="&amp;$A266,'Aceite Virgen Extra'!$B$6:$B$257,"&lt;="&amp;$B266)</f>
        <v>2.2400000000000002</v>
      </c>
      <c r="FC266" s="4">
        <f>SUMIFS('Aceite Virgen Extra'!FC$6:FC$257,'Aceite Virgen Extra'!$A$6:$A$257,"&gt;="&amp;$A266,'Aceite Virgen Extra'!$B$6:$B$257,"&lt;="&amp;$B266)</f>
        <v>0.91999999999999993</v>
      </c>
      <c r="FD266" s="4">
        <f>SUMIFS('Aceite Virgen Extra'!FD$6:FD$257,'Aceite Virgen Extra'!$A$6:$A$257,"&gt;="&amp;$A266,'Aceite Virgen Extra'!$B$6:$B$257,"&lt;="&amp;$B266)</f>
        <v>3.38</v>
      </c>
      <c r="FE266" s="4">
        <f>SUMIFS('Aceite Virgen Extra'!FE$6:FE$257,'Aceite Virgen Extra'!$A$6:$A$257,"&gt;="&amp;$A266,'Aceite Virgen Extra'!$B$6:$B$257,"&lt;="&amp;$B266)</f>
        <v>0.41</v>
      </c>
      <c r="FI266" s="4">
        <f>SUMIFS('Aceite Virgen Extra'!FI$6:FI$257,'Aceite Virgen Extra'!$A$6:$A$257,"&gt;="&amp;$A266,'Aceite Virgen Extra'!$B$6:$B$257,"&lt;="&amp;$B266)</f>
        <v>3.6</v>
      </c>
      <c r="FJ266" s="4">
        <f>SUMIFS('Aceite Virgen Extra'!FJ$6:FJ$257,'Aceite Virgen Extra'!$A$6:$A$257,"&gt;="&amp;$A266,'Aceite Virgen Extra'!$B$6:$B$257,"&lt;="&amp;$B266)</f>
        <v>1.9699999999999998</v>
      </c>
      <c r="FK266" s="4">
        <f>SUMIFS('Aceite Virgen Extra'!FK$6:FK$257,'Aceite Virgen Extra'!$A$6:$A$257,"&gt;="&amp;$A266,'Aceite Virgen Extra'!$B$6:$B$257,"&lt;="&amp;$B266)</f>
        <v>5.33</v>
      </c>
      <c r="FL266" s="4">
        <f>SUMIFS('Aceite Virgen Extra'!FL$6:FL$257,'Aceite Virgen Extra'!$A$6:$A$257,"&gt;="&amp;$A266,'Aceite Virgen Extra'!$B$6:$B$257,"&lt;="&amp;$B266)</f>
        <v>1.78</v>
      </c>
      <c r="FP266" s="4">
        <f>SUMIFS('Aceite Virgen Extra'!FP$6:FP$257,'Aceite Virgen Extra'!$A$6:$A$257,"&gt;="&amp;$A266,'Aceite Virgen Extra'!$B$6:$B$257,"&lt;="&amp;$B266)</f>
        <v>6.68</v>
      </c>
      <c r="FQ266" s="4">
        <f>SUMIFS('Aceite Virgen Extra'!FQ$6:FQ$257,'Aceite Virgen Extra'!$A$6:$A$257,"&gt;="&amp;$A266,'Aceite Virgen Extra'!$B$6:$B$257,"&lt;="&amp;$B266)</f>
        <v>12.42</v>
      </c>
      <c r="FR266" s="4">
        <f>SUMIFS('Aceite Virgen Extra'!FR$6:FR$257,'Aceite Virgen Extra'!$A$6:$A$257,"&gt;="&amp;$A266,'Aceite Virgen Extra'!$B$6:$B$257,"&lt;="&amp;$B266)</f>
        <v>5.42</v>
      </c>
      <c r="FS266" s="4">
        <f>SUMIFS('Aceite Virgen Extra'!FS$6:FS$257,'Aceite Virgen Extra'!$A$6:$A$257,"&gt;="&amp;$A266,'Aceite Virgen Extra'!$B$6:$B$257,"&lt;="&amp;$B266)</f>
        <v>2.54</v>
      </c>
      <c r="FW266" s="4">
        <f>SUMIFS('Aceite Virgen Extra'!FW$6:FW$257,'Aceite Virgen Extra'!$A$6:$A$257,"&gt;="&amp;$A266,'Aceite Virgen Extra'!$B$6:$B$257,"&lt;="&amp;$B266)</f>
        <v>8.370000000000001</v>
      </c>
      <c r="FX266" s="4">
        <f>SUMIFS('Aceite Virgen Extra'!FX$6:FX$257,'Aceite Virgen Extra'!$A$6:$A$257,"&gt;="&amp;$A266,'Aceite Virgen Extra'!$B$6:$B$257,"&lt;="&amp;$B266)</f>
        <v>16.63</v>
      </c>
      <c r="FY266" s="4">
        <f>SUMIFS('Aceite Virgen Extra'!FY$6:FY$257,'Aceite Virgen Extra'!$A$6:$A$257,"&gt;="&amp;$A266,'Aceite Virgen Extra'!$B$6:$B$257,"&lt;="&amp;$B266)</f>
        <v>5.68</v>
      </c>
      <c r="FZ266" s="4">
        <f>SUMIFS('Aceite Virgen Extra'!FZ$6:FZ$257,'Aceite Virgen Extra'!$A$6:$A$257,"&gt;="&amp;$A266,'Aceite Virgen Extra'!$B$6:$B$257,"&lt;="&amp;$B266)</f>
        <v>1.22</v>
      </c>
      <c r="GD266" s="4">
        <f>SUMIFS('Aceite Virgen Extra'!GD$6:GD$257,'Aceite Virgen Extra'!$A$6:$A$257,"&gt;="&amp;$A266,'Aceite Virgen Extra'!$B$6:$B$257,"&lt;="&amp;$B266)</f>
        <v>5.18</v>
      </c>
      <c r="GE266" s="4">
        <f>SUMIFS('Aceite Virgen Extra'!GE$6:GE$257,'Aceite Virgen Extra'!$A$6:$A$257,"&gt;="&amp;$A266,'Aceite Virgen Extra'!$B$6:$B$257,"&lt;="&amp;$B266)</f>
        <v>12.66</v>
      </c>
      <c r="GF266" s="4">
        <f>SUMIFS('Aceite Virgen Extra'!GF$6:GF$257,'Aceite Virgen Extra'!$A$6:$A$257,"&gt;="&amp;$A266,'Aceite Virgen Extra'!$B$6:$B$257,"&lt;="&amp;$B266)</f>
        <v>2.14</v>
      </c>
      <c r="GG266" s="4">
        <f>SUMIFS('Aceite Virgen Extra'!GG$6:GG$257,'Aceite Virgen Extra'!$A$6:$A$257,"&gt;="&amp;$A266,'Aceite Virgen Extra'!$B$6:$B$257,"&lt;="&amp;$B266)</f>
        <v>4.88</v>
      </c>
      <c r="GK266" s="4">
        <f>SUMIFS('Aceite Virgen Extra'!GK$6:GK$257,'Aceite Virgen Extra'!$A$6:$A$257,"&gt;="&amp;$A266,'Aceite Virgen Extra'!$B$6:$B$257,"&lt;="&amp;$B266)</f>
        <v>4.0599999999999996</v>
      </c>
      <c r="GL266" s="4">
        <f>SUMIFS('Aceite Virgen Extra'!GL$6:GL$257,'Aceite Virgen Extra'!$A$6:$A$257,"&gt;="&amp;$A266,'Aceite Virgen Extra'!$B$6:$B$257,"&lt;="&amp;$B266)</f>
        <v>6.36</v>
      </c>
      <c r="GM266" s="4">
        <f>SUMIFS('Aceite Virgen Extra'!GM$6:GM$257,'Aceite Virgen Extra'!$A$6:$A$257,"&gt;="&amp;$A266,'Aceite Virgen Extra'!$B$6:$B$257,"&lt;="&amp;$B266)</f>
        <v>3.24</v>
      </c>
      <c r="GN266" s="4">
        <f>SUMIFS('Aceite Virgen Extra'!GN$6:GN$257,'Aceite Virgen Extra'!$A$6:$A$257,"&gt;="&amp;$A266,'Aceite Virgen Extra'!$B$6:$B$257,"&lt;="&amp;$B266)</f>
        <v>3.83</v>
      </c>
      <c r="GR266" s="4">
        <f>SUMIFS('Aceite Virgen Extra'!GR$6:GR$257,'Aceite Virgen Extra'!$A$6:$A$257,"&gt;="&amp;$A266,'Aceite Virgen Extra'!$B$6:$B$257,"&lt;="&amp;$B266)</f>
        <v>4.72</v>
      </c>
      <c r="GS266" s="4">
        <f>SUMIFS('Aceite Virgen Extra'!GS$6:GS$257,'Aceite Virgen Extra'!$A$6:$A$257,"&gt;="&amp;$A266,'Aceite Virgen Extra'!$B$6:$B$257,"&lt;="&amp;$B266)</f>
        <v>11.17</v>
      </c>
      <c r="GT266" s="4">
        <f>SUMIFS('Aceite Virgen Extra'!GT$6:GT$257,'Aceite Virgen Extra'!$A$6:$A$257,"&gt;="&amp;$A266,'Aceite Virgen Extra'!$B$6:$B$257,"&lt;="&amp;$B266)</f>
        <v>2.14</v>
      </c>
      <c r="GU266" s="4">
        <f>SUMIFS('Aceite Virgen Extra'!GU$6:GU$257,'Aceite Virgen Extra'!$A$6:$A$257,"&gt;="&amp;$A266,'Aceite Virgen Extra'!$B$6:$B$257,"&lt;="&amp;$B266)</f>
        <v>0.73</v>
      </c>
      <c r="GY266" s="4">
        <f>SUMIFS('Aceite Virgen Extra'!GY$6:GY$257,'Aceite Virgen Extra'!$A$6:$A$257,"&gt;="&amp;$A266,'Aceite Virgen Extra'!$B$6:$B$257,"&lt;="&amp;$B266)</f>
        <v>5.27</v>
      </c>
      <c r="GZ266" s="4">
        <f>SUMIFS('Aceite Virgen Extra'!GZ$6:GZ$257,'Aceite Virgen Extra'!$A$6:$A$257,"&gt;="&amp;$A266,'Aceite Virgen Extra'!$B$6:$B$257,"&lt;="&amp;$B266)</f>
        <v>9.66</v>
      </c>
      <c r="HA266" s="4">
        <f>SUMIFS('Aceite Virgen Extra'!HA$6:HA$257,'Aceite Virgen Extra'!$A$6:$A$257,"&gt;="&amp;$A266,'Aceite Virgen Extra'!$B$6:$B$257,"&lt;="&amp;$B266)</f>
        <v>3.9400000000000004</v>
      </c>
      <c r="HB266" s="4">
        <f>SUMIFS('Aceite Virgen Extra'!HB$6:HB$257,'Aceite Virgen Extra'!$A$6:$A$257,"&gt;="&amp;$A266,'Aceite Virgen Extra'!$B$6:$B$257,"&lt;="&amp;$B266)</f>
        <v>0.56000000000000005</v>
      </c>
      <c r="HF266" s="4">
        <f>SUMIFS('Aceite Virgen Extra'!HF$6:HF$257,'Aceite Virgen Extra'!$A$6:$A$257,"&gt;="&amp;$A266,'Aceite Virgen Extra'!$B$6:$B$257,"&lt;="&amp;$B266)</f>
        <v>5.52</v>
      </c>
      <c r="HG266" s="4">
        <f>SUMIFS('Aceite Virgen Extra'!HG$6:HG$257,'Aceite Virgen Extra'!$A$6:$A$257,"&gt;="&amp;$A266,'Aceite Virgen Extra'!$B$6:$B$257,"&lt;="&amp;$B266)</f>
        <v>7.4799999999999995</v>
      </c>
      <c r="HH266" s="4">
        <f>SUMIFS('Aceite Virgen Extra'!HH$6:HH$257,'Aceite Virgen Extra'!$A$6:$A$257,"&gt;="&amp;$A266,'Aceite Virgen Extra'!$B$6:$B$257,"&lt;="&amp;$B266)</f>
        <v>5.5</v>
      </c>
      <c r="HI266" s="4">
        <f>SUMIFS('Aceite Virgen Extra'!HI$6:HI$257,'Aceite Virgen Extra'!$A$6:$A$257,"&gt;="&amp;$A266,'Aceite Virgen Extra'!$B$6:$B$257,"&lt;="&amp;$B266)</f>
        <v>1.42</v>
      </c>
      <c r="HM266" s="4">
        <f>SUMIFS('Aceite Virgen Extra'!HM$6:HM$257,'Aceite Virgen Extra'!$A$6:$A$257,"&gt;="&amp;$A266,'Aceite Virgen Extra'!$B$6:$B$257,"&lt;="&amp;$B266)</f>
        <v>8.9</v>
      </c>
      <c r="HN266" s="4">
        <f>SUMIFS('Aceite Virgen Extra'!HN$6:HN$257,'Aceite Virgen Extra'!$A$6:$A$257,"&gt;="&amp;$A266,'Aceite Virgen Extra'!$B$6:$B$257,"&lt;="&amp;$B266)</f>
        <v>18.790000000000003</v>
      </c>
      <c r="HO266" s="4">
        <f>SUMIFS('Aceite Virgen Extra'!HO$6:HO$257,'Aceite Virgen Extra'!$A$6:$A$257,"&gt;="&amp;$A266,'Aceite Virgen Extra'!$B$6:$B$257,"&lt;="&amp;$B266)</f>
        <v>4.75</v>
      </c>
      <c r="HP266" s="4">
        <f>SUMIFS('Aceite Virgen Extra'!HP$6:HP$257,'Aceite Virgen Extra'!$A$6:$A$257,"&gt;="&amp;$A266,'Aceite Virgen Extra'!$B$6:$B$257,"&lt;="&amp;$B266)</f>
        <v>0</v>
      </c>
      <c r="HT266" s="4">
        <f>SUMIFS('Aceite Virgen Extra'!HT$6:HT$257,'Aceite Virgen Extra'!$A$6:$A$257,"&gt;="&amp;$A266,'Aceite Virgen Extra'!$B$6:$B$257,"&lt;="&amp;$B266)</f>
        <v>10.23</v>
      </c>
      <c r="HU266" s="4">
        <f>SUMIFS('Aceite Virgen Extra'!HU$6:HU$257,'Aceite Virgen Extra'!$A$6:$A$257,"&gt;="&amp;$A266,'Aceite Virgen Extra'!$B$6:$B$257,"&lt;="&amp;$B266)</f>
        <v>14.73</v>
      </c>
      <c r="HV266" s="4">
        <f>SUMIFS('Aceite Virgen Extra'!HV$6:HV$257,'Aceite Virgen Extra'!$A$6:$A$257,"&gt;="&amp;$A266,'Aceite Virgen Extra'!$B$6:$B$257,"&lt;="&amp;$B266)</f>
        <v>10.219999999999999</v>
      </c>
      <c r="HW266" s="4">
        <f>SUMIFS('Aceite Virgen Extra'!HW$6:HW$257,'Aceite Virgen Extra'!$A$6:$A$257,"&gt;="&amp;$A266,'Aceite Virgen Extra'!$B$6:$B$257,"&lt;="&amp;$B266)</f>
        <v>0</v>
      </c>
      <c r="IA266" s="4">
        <f>SUMIFS('Aceite Virgen Extra'!IA$6:IA$257,'Aceite Virgen Extra'!$A$6:$A$257,"&gt;="&amp;$A266,'Aceite Virgen Extra'!$B$6:$B$257,"&lt;="&amp;$B266)</f>
        <v>8.8000000000000007</v>
      </c>
      <c r="IB266" s="4">
        <f>SUMIFS('Aceite Virgen Extra'!IB$6:IB$257,'Aceite Virgen Extra'!$A$6:$A$257,"&gt;="&amp;$A266,'Aceite Virgen Extra'!$B$6:$B$257,"&lt;="&amp;$B266)</f>
        <v>20.91</v>
      </c>
      <c r="IC266" s="4">
        <f>SUMIFS('Aceite Virgen Extra'!IC$6:IC$257,'Aceite Virgen Extra'!$A$6:$A$257,"&gt;="&amp;$A266,'Aceite Virgen Extra'!$B$6:$B$257,"&lt;="&amp;$B266)</f>
        <v>4.9000000000000004</v>
      </c>
      <c r="ID266" s="4">
        <f>SUMIFS('Aceite Virgen Extra'!ID$6:ID$257,'Aceite Virgen Extra'!$A$6:$A$257,"&gt;="&amp;$A266,'Aceite Virgen Extra'!$B$6:$B$257,"&lt;="&amp;$B266)</f>
        <v>1.47</v>
      </c>
      <c r="IH266" s="4">
        <f>SUMIFS('Aceite Virgen Extra'!IH$6:IH$257,'Aceite Virgen Extra'!$A$6:$A$257,"&gt;="&amp;$A266,'Aceite Virgen Extra'!$B$6:$B$257,"&lt;="&amp;$B266)</f>
        <v>11.23</v>
      </c>
      <c r="II266" s="4">
        <f>SUMIFS('Aceite Virgen Extra'!II$6:II$257,'Aceite Virgen Extra'!$A$6:$A$257,"&gt;="&amp;$A266,'Aceite Virgen Extra'!$B$6:$B$257,"&lt;="&amp;$B266)</f>
        <v>26.54</v>
      </c>
      <c r="IJ266" s="4">
        <f>SUMIFS('Aceite Virgen Extra'!IJ$6:IJ$257,'Aceite Virgen Extra'!$A$6:$A$257,"&gt;="&amp;$A266,'Aceite Virgen Extra'!$B$6:$B$257,"&lt;="&amp;$B266)</f>
        <v>6.67</v>
      </c>
      <c r="IK266" s="4">
        <f>SUMIFS('Aceite Virgen Extra'!IK$6:IK$257,'Aceite Virgen Extra'!$A$6:$A$257,"&gt;="&amp;$A266,'Aceite Virgen Extra'!$B$6:$B$257,"&lt;="&amp;$B266)</f>
        <v>3.9700000000000006</v>
      </c>
      <c r="IO266" s="4">
        <f>SUMIFS('Aceite Virgen Extra'!IO$6:IO$257,'Aceite Virgen Extra'!$A$6:$A$257,"&gt;="&amp;$A266,'Aceite Virgen Extra'!$B$6:$B$257,"&lt;="&amp;$B266)</f>
        <v>8.7800000000000011</v>
      </c>
      <c r="IP266" s="4">
        <f>SUMIFS('Aceite Virgen Extra'!IP$6:IP$257,'Aceite Virgen Extra'!$A$6:$A$257,"&gt;="&amp;$A266,'Aceite Virgen Extra'!$B$6:$B$257,"&lt;="&amp;$B266)</f>
        <v>17.689999999999998</v>
      </c>
      <c r="IQ266" s="4">
        <f>SUMIFS('Aceite Virgen Extra'!IQ$6:IQ$257,'Aceite Virgen Extra'!$A$6:$A$257,"&gt;="&amp;$A266,'Aceite Virgen Extra'!$B$6:$B$257,"&lt;="&amp;$B266)</f>
        <v>5.3500000000000005</v>
      </c>
      <c r="IR266" s="4">
        <f>SUMIFS('Aceite Virgen Extra'!IR$6:IR$257,'Aceite Virgen Extra'!$A$6:$A$257,"&gt;="&amp;$A266,'Aceite Virgen Extra'!$B$6:$B$257,"&lt;="&amp;$B266)</f>
        <v>8.17</v>
      </c>
      <c r="IV266" s="4">
        <f>SUMIFS('Aceite Virgen Extra'!IV$6:IV$257,'Aceite Virgen Extra'!$A$6:$A$257,"&gt;="&amp;$A266,'Aceite Virgen Extra'!$B$6:$B$257,"&lt;="&amp;$B266)</f>
        <v>11.82</v>
      </c>
      <c r="IW266" s="4">
        <f>SUMIFS('Aceite Virgen Extra'!IW$6:IW$257,'Aceite Virgen Extra'!$A$6:$A$257,"&gt;="&amp;$A266,'Aceite Virgen Extra'!$B$6:$B$257,"&lt;="&amp;$B266)</f>
        <v>24.5</v>
      </c>
      <c r="IX266" s="4">
        <f>SUMIFS('Aceite Virgen Extra'!IX$6:IX$257,'Aceite Virgen Extra'!$A$6:$A$257,"&gt;="&amp;$A266,'Aceite Virgen Extra'!$B$6:$B$257,"&lt;="&amp;$B266)</f>
        <v>7.7799999999999994</v>
      </c>
      <c r="IY266" s="4">
        <f>SUMIFS('Aceite Virgen Extra'!IY$6:IY$257,'Aceite Virgen Extra'!$A$6:$A$257,"&gt;="&amp;$A266,'Aceite Virgen Extra'!$B$6:$B$257,"&lt;="&amp;$B266)</f>
        <v>4.53</v>
      </c>
      <c r="JC266" s="4">
        <f>SUMIFS('Aceite Virgen Extra'!JC$6:JC$257,'Aceite Virgen Extra'!$A$6:$A$257,"&gt;="&amp;$A266,'Aceite Virgen Extra'!$B$6:$B$257,"&lt;="&amp;$B266)</f>
        <v>7.02</v>
      </c>
      <c r="JD266" s="4">
        <f>SUMIFS('Aceite Virgen Extra'!JD$6:JD$257,'Aceite Virgen Extra'!$A$6:$A$257,"&gt;="&amp;$A266,'Aceite Virgen Extra'!$B$6:$B$257,"&lt;="&amp;$B266)</f>
        <v>12.76</v>
      </c>
      <c r="JE266" s="4">
        <f>SUMIFS('Aceite Virgen Extra'!JE$6:JE$257,'Aceite Virgen Extra'!$A$6:$A$257,"&gt;="&amp;$A266,'Aceite Virgen Extra'!$B$6:$B$257,"&lt;="&amp;$B266)</f>
        <v>4.9000000000000004</v>
      </c>
      <c r="JF266" s="4">
        <f>SUMIFS('Aceite Virgen Extra'!JF$6:JF$257,'Aceite Virgen Extra'!$A$6:$A$257,"&gt;="&amp;$A266,'Aceite Virgen Extra'!$B$6:$B$257,"&lt;="&amp;$B266)</f>
        <v>4.2300000000000004</v>
      </c>
      <c r="JJ266" s="4">
        <f>SUMIFS('Aceite Virgen Extra'!JJ$6:JJ$257,'Aceite Virgen Extra'!$A$6:$A$257,"&gt;="&amp;$A266,'Aceite Virgen Extra'!$B$6:$B$257,"&lt;="&amp;$B266)</f>
        <v>8.34</v>
      </c>
      <c r="JK266" s="4">
        <f>SUMIFS('Aceite Virgen Extra'!JK$6:JK$257,'Aceite Virgen Extra'!$A$6:$A$257,"&gt;="&amp;$A266,'Aceite Virgen Extra'!$B$6:$B$257,"&lt;="&amp;$B266)</f>
        <v>19.54</v>
      </c>
      <c r="JL266" s="4">
        <f>SUMIFS('Aceite Virgen Extra'!JL$6:JL$257,'Aceite Virgen Extra'!$A$6:$A$257,"&gt;="&amp;$A266,'Aceite Virgen Extra'!$B$6:$B$257,"&lt;="&amp;$B266)</f>
        <v>5.1199999999999992</v>
      </c>
      <c r="JM266" s="4">
        <f>SUMIFS('Aceite Virgen Extra'!JM$6:JM$257,'Aceite Virgen Extra'!$A$6:$A$257,"&gt;="&amp;$A266,'Aceite Virgen Extra'!$B$6:$B$257,"&lt;="&amp;$B266)</f>
        <v>2.02</v>
      </c>
      <c r="JQ266" s="4">
        <f>SUMIFS('Aceite Virgen Extra'!JQ$6:JQ$257,'Aceite Virgen Extra'!$A$6:$A$257,"&gt;="&amp;$A266,'Aceite Virgen Extra'!$B$6:$B$257,"&lt;="&amp;$B266)</f>
        <v>7.99</v>
      </c>
      <c r="JR266" s="4">
        <f>SUMIFS('Aceite Virgen Extra'!JR$6:JR$257,'Aceite Virgen Extra'!$A$6:$A$257,"&gt;="&amp;$A266,'Aceite Virgen Extra'!$B$6:$B$257,"&lt;="&amp;$B266)</f>
        <v>17.77</v>
      </c>
      <c r="JS266" s="4">
        <f>SUMIFS('Aceite Virgen Extra'!JS$6:JS$257,'Aceite Virgen Extra'!$A$6:$A$257,"&gt;="&amp;$A266,'Aceite Virgen Extra'!$B$6:$B$257,"&lt;="&amp;$B266)</f>
        <v>4.8599999999999994</v>
      </c>
      <c r="JT266" s="4">
        <f>SUMIFS('Aceite Virgen Extra'!JT$6:JT$257,'Aceite Virgen Extra'!$A$6:$A$257,"&gt;="&amp;$A266,'Aceite Virgen Extra'!$B$6:$B$257,"&lt;="&amp;$B266)</f>
        <v>1.94</v>
      </c>
      <c r="JX266" s="4">
        <f>SUMIFS('Aceite Virgen Extra'!JX$6:JX$257,'Aceite Virgen Extra'!$A$6:$A$257,"&gt;="&amp;$A266,'Aceite Virgen Extra'!$B$6:$B$257,"&lt;="&amp;$B266)</f>
        <v>12.57</v>
      </c>
      <c r="JY266" s="4">
        <f>SUMIFS('Aceite Virgen Extra'!JY$6:JY$257,'Aceite Virgen Extra'!$A$6:$A$257,"&gt;="&amp;$A266,'Aceite Virgen Extra'!$B$6:$B$257,"&lt;="&amp;$B266)</f>
        <v>31.81</v>
      </c>
      <c r="JZ266" s="4">
        <f>SUMIFS('Aceite Virgen Extra'!JZ$6:JZ$257,'Aceite Virgen Extra'!$A$6:$A$257,"&gt;="&amp;$A266,'Aceite Virgen Extra'!$B$6:$B$257,"&lt;="&amp;$B266)</f>
        <v>5.14</v>
      </c>
      <c r="KA266" s="4">
        <f>SUMIFS('Aceite Virgen Extra'!KA$6:KA$257,'Aceite Virgen Extra'!$A$6:$A$257,"&gt;="&amp;$A266,'Aceite Virgen Extra'!$B$6:$B$257,"&lt;="&amp;$B266)</f>
        <v>2.48</v>
      </c>
      <c r="KE266" s="4">
        <f>SUMIFS('Aceite Virgen Extra'!KE$6:KE$257,'Aceite Virgen Extra'!$A$6:$A$257,"&gt;="&amp;$A266,'Aceite Virgen Extra'!$B$6:$B$257,"&lt;="&amp;$B266)</f>
        <v>14.780000000000001</v>
      </c>
      <c r="KF266" s="4">
        <f>SUMIFS('Aceite Virgen Extra'!KF$6:KF$257,'Aceite Virgen Extra'!$A$6:$A$257,"&gt;="&amp;$A266,'Aceite Virgen Extra'!$B$6:$B$257,"&lt;="&amp;$B266)</f>
        <v>31.78</v>
      </c>
      <c r="KG266" s="4">
        <f>SUMIFS('Aceite Virgen Extra'!KG$6:KG$257,'Aceite Virgen Extra'!$A$6:$A$257,"&gt;="&amp;$A266,'Aceite Virgen Extra'!$B$6:$B$257,"&lt;="&amp;$B266)</f>
        <v>6.7999999999999989</v>
      </c>
      <c r="KH266" s="4">
        <f>SUMIFS('Aceite Virgen Extra'!KH$6:KH$257,'Aceite Virgen Extra'!$A$6:$A$257,"&gt;="&amp;$A266,'Aceite Virgen Extra'!$B$6:$B$257,"&lt;="&amp;$B266)</f>
        <v>6.03</v>
      </c>
      <c r="KL266" s="4">
        <f>SUMIFS('Aceite Virgen Extra'!KL$6:KL$257,'Aceite Virgen Extra'!$A$6:$A$257,"&gt;="&amp;$A266,'Aceite Virgen Extra'!$B$6:$B$257,"&lt;="&amp;$B266)</f>
        <v>7.9600000000000009</v>
      </c>
      <c r="KM266" s="4">
        <f>SUMIFS('Aceite Virgen Extra'!KM$6:KM$257,'Aceite Virgen Extra'!$A$6:$A$257,"&gt;="&amp;$A266,'Aceite Virgen Extra'!$B$6:$B$257,"&lt;="&amp;$B266)</f>
        <v>12.100000000000001</v>
      </c>
      <c r="KN266" s="4">
        <f>SUMIFS('Aceite Virgen Extra'!KN$6:KN$257,'Aceite Virgen Extra'!$A$6:$A$257,"&gt;="&amp;$A266,'Aceite Virgen Extra'!$B$6:$B$257,"&lt;="&amp;$B266)</f>
        <v>7.5500000000000007</v>
      </c>
      <c r="KO266" s="4">
        <f>SUMIFS('Aceite Virgen Extra'!KO$6:KO$257,'Aceite Virgen Extra'!$A$6:$A$257,"&gt;="&amp;$A266,'Aceite Virgen Extra'!$B$6:$B$257,"&lt;="&amp;$B266)</f>
        <v>5.03</v>
      </c>
      <c r="KS266" s="4">
        <f>SUMIFS('Aceite Virgen Extra'!KS$6:KS$257,'Aceite Virgen Extra'!$A$6:$A$257,"&gt;="&amp;$A266,'Aceite Virgen Extra'!$B$6:$B$257,"&lt;="&amp;$B266)</f>
        <v>7.24</v>
      </c>
      <c r="KT266" s="4">
        <f>SUMIFS('Aceite Virgen Extra'!KT$6:KT$257,'Aceite Virgen Extra'!$A$6:$A$257,"&gt;="&amp;$A266,'Aceite Virgen Extra'!$B$6:$B$257,"&lt;="&amp;$B266)</f>
        <v>14.709999999999999</v>
      </c>
      <c r="KU266" s="4">
        <f>SUMIFS('Aceite Virgen Extra'!KU$6:KU$257,'Aceite Virgen Extra'!$A$6:$A$257,"&gt;="&amp;$A266,'Aceite Virgen Extra'!$B$6:$B$257,"&lt;="&amp;$B266)</f>
        <v>5.14</v>
      </c>
      <c r="KV266" s="4">
        <f>SUMIFS('Aceite Virgen Extra'!KV$6:KV$257,'Aceite Virgen Extra'!$A$6:$A$257,"&gt;="&amp;$A266,'Aceite Virgen Extra'!$B$6:$B$257,"&lt;="&amp;$B266)</f>
        <v>1.52</v>
      </c>
      <c r="KZ266" s="4">
        <f>SUMIFS('Aceite Virgen Extra'!KZ$6:KZ$257,'Aceite Virgen Extra'!$A$6:$A$257,"&gt;="&amp;$A266,'Aceite Virgen Extra'!$B$6:$B$257,"&lt;="&amp;$B266)</f>
        <v>10.07</v>
      </c>
      <c r="LA266" s="4">
        <f>SUMIFS('Aceite Virgen Extra'!LA$6:LA$257,'Aceite Virgen Extra'!$A$6:$A$257,"&gt;="&amp;$A266,'Aceite Virgen Extra'!$B$6:$B$257,"&lt;="&amp;$B266)</f>
        <v>25.59</v>
      </c>
      <c r="LB266" s="4">
        <f>SUMIFS('Aceite Virgen Extra'!LB$6:LB$257,'Aceite Virgen Extra'!$A$6:$A$257,"&gt;="&amp;$A266,'Aceite Virgen Extra'!$B$6:$B$257,"&lt;="&amp;$B266)</f>
        <v>3.62</v>
      </c>
      <c r="LC266" s="4">
        <f>SUMIFS('Aceite Virgen Extra'!LC$6:LC$257,'Aceite Virgen Extra'!$A$6:$A$257,"&gt;="&amp;$A266,'Aceite Virgen Extra'!$B$6:$B$257,"&lt;="&amp;$B266)</f>
        <v>3.21</v>
      </c>
      <c r="LG266" s="4">
        <f>SUMIFS('Aceite Virgen Extra'!LG$6:LG$257,'Aceite Virgen Extra'!$A$6:$A$257,"&gt;="&amp;$A266,'Aceite Virgen Extra'!$B$6:$B$257,"&lt;="&amp;$B266)</f>
        <v>3.98</v>
      </c>
      <c r="LH266" s="4">
        <f>SUMIFS('Aceite Virgen Extra'!LH$6:LH$257,'Aceite Virgen Extra'!$A$6:$A$257,"&gt;="&amp;$A266,'Aceite Virgen Extra'!$B$6:$B$257,"&lt;="&amp;$B266)</f>
        <v>8.6999999999999993</v>
      </c>
      <c r="LI266" s="4">
        <f>SUMIFS('Aceite Virgen Extra'!LI$6:LI$257,'Aceite Virgen Extra'!$A$6:$A$257,"&gt;="&amp;$A266,'Aceite Virgen Extra'!$B$6:$B$257,"&lt;="&amp;$B266)</f>
        <v>1.9800000000000002</v>
      </c>
      <c r="LJ266" s="4">
        <f>SUMIFS('Aceite Virgen Extra'!LJ$6:LJ$257,'Aceite Virgen Extra'!$A$6:$A$257,"&gt;="&amp;$A266,'Aceite Virgen Extra'!$B$6:$B$257,"&lt;="&amp;$B266)</f>
        <v>2.3899999999999997</v>
      </c>
      <c r="LN266" s="4">
        <f>SUMIFS('Aceite Virgen Extra'!LN$6:LN$257,'Aceite Virgen Extra'!$A$6:$A$257,"&gt;="&amp;$A266,'Aceite Virgen Extra'!$B$6:$B$257,"&lt;="&amp;$B266)</f>
        <v>4.34</v>
      </c>
      <c r="LO266" s="4">
        <f>SUMIFS('Aceite Virgen Extra'!LO$6:LO$257,'Aceite Virgen Extra'!$A$6:$A$257,"&gt;="&amp;$A266,'Aceite Virgen Extra'!$B$6:$B$257,"&lt;="&amp;$B266)</f>
        <v>7.2799999999999994</v>
      </c>
      <c r="LP266" s="4">
        <f>SUMIFS('Aceite Virgen Extra'!LP$6:LP$257,'Aceite Virgen Extra'!$A$6:$A$257,"&gt;="&amp;$A266,'Aceite Virgen Extra'!$B$6:$B$257,"&lt;="&amp;$B266)</f>
        <v>2.2399999999999998</v>
      </c>
      <c r="LQ266" s="4">
        <f>SUMIFS('Aceite Virgen Extra'!LQ$6:LQ$257,'Aceite Virgen Extra'!$A$6:$A$257,"&gt;="&amp;$A266,'Aceite Virgen Extra'!$B$6:$B$257,"&lt;="&amp;$B266)</f>
        <v>8.57</v>
      </c>
      <c r="LU266" s="4">
        <f>SUMIFS('Aceite Virgen Extra'!LU$6:LU$257,'Aceite Virgen Extra'!$A$6:$A$257,"&gt;="&amp;$A266,'Aceite Virgen Extra'!$B$6:$B$257,"&lt;="&amp;$B266)</f>
        <v>3.12</v>
      </c>
      <c r="LV266" s="4">
        <f>SUMIFS('Aceite Virgen Extra'!LV$6:LV$257,'Aceite Virgen Extra'!$A$6:$A$257,"&gt;="&amp;$A266,'Aceite Virgen Extra'!$B$6:$B$257,"&lt;="&amp;$B266)</f>
        <v>2.41</v>
      </c>
      <c r="LW266" s="4">
        <f>SUMIFS('Aceite Virgen Extra'!LW$6:LW$257,'Aceite Virgen Extra'!$A$6:$A$257,"&gt;="&amp;$A266,'Aceite Virgen Extra'!$B$6:$B$257,"&lt;="&amp;$B266)</f>
        <v>4.71</v>
      </c>
      <c r="LX266" s="4">
        <f>SUMIFS('Aceite Virgen Extra'!LX$6:LX$257,'Aceite Virgen Extra'!$A$6:$A$257,"&gt;="&amp;$A266,'Aceite Virgen Extra'!$B$6:$B$257,"&lt;="&amp;$B266)</f>
        <v>0.23</v>
      </c>
      <c r="MB266" s="4">
        <f>SUMIFS('Aceite Virgen Extra'!MB$6:MB$257,'Aceite Virgen Extra'!$A$6:$A$257,"&gt;="&amp;$A266,'Aceite Virgen Extra'!$B$6:$B$257,"&lt;="&amp;$B266)</f>
        <v>2.9699999999999998</v>
      </c>
      <c r="MC266" s="4">
        <f>SUMIFS('Aceite Virgen Extra'!MC$6:MC$257,'Aceite Virgen Extra'!$A$6:$A$257,"&gt;="&amp;$A266,'Aceite Virgen Extra'!$B$6:$B$257,"&lt;="&amp;$B266)</f>
        <v>2.56</v>
      </c>
      <c r="MD266" s="4">
        <f>SUMIFS('Aceite Virgen Extra'!MD$6:MD$257,'Aceite Virgen Extra'!$A$6:$A$257,"&gt;="&amp;$A266,'Aceite Virgen Extra'!$B$6:$B$257,"&lt;="&amp;$B266)</f>
        <v>3.52</v>
      </c>
      <c r="ME266" s="4">
        <f>SUMIFS('Aceite Virgen Extra'!ME$6:ME$257,'Aceite Virgen Extra'!$A$6:$A$257,"&gt;="&amp;$A266,'Aceite Virgen Extra'!$B$6:$B$257,"&lt;="&amp;$B266)</f>
        <v>1.71</v>
      </c>
      <c r="MI266" s="4">
        <f>SUMIFS('Aceite Virgen Extra'!MI$6:MI$257,'Aceite Virgen Extra'!$A$6:$A$257,"&gt;="&amp;$A266,'Aceite Virgen Extra'!$B$6:$B$257,"&lt;="&amp;$B266)</f>
        <v>3.99</v>
      </c>
      <c r="MJ266" s="4">
        <f>SUMIFS('Aceite Virgen Extra'!MJ$6:MJ$257,'Aceite Virgen Extra'!$A$6:$A$257,"&gt;="&amp;$A266,'Aceite Virgen Extra'!$B$6:$B$257,"&lt;="&amp;$B266)</f>
        <v>5.4799999999999995</v>
      </c>
      <c r="MK266" s="4">
        <f>SUMIFS('Aceite Virgen Extra'!MK$6:MK$257,'Aceite Virgen Extra'!$A$6:$A$257,"&gt;="&amp;$A266,'Aceite Virgen Extra'!$B$6:$B$257,"&lt;="&amp;$B266)</f>
        <v>4</v>
      </c>
      <c r="ML266" s="4">
        <f>SUMIFS('Aceite Virgen Extra'!ML$6:ML$257,'Aceite Virgen Extra'!$A$6:$A$257,"&gt;="&amp;$A266,'Aceite Virgen Extra'!$B$6:$B$257,"&lt;="&amp;$B266)</f>
        <v>0.62</v>
      </c>
      <c r="MP266" s="4">
        <f>SUMIFS('Aceite Virgen Extra'!MP$6:MP$257,'Aceite Virgen Extra'!$A$6:$A$257,"&gt;="&amp;$A266,'Aceite Virgen Extra'!$B$6:$B$257,"&lt;="&amp;$B266)</f>
        <v>3.6399999999999997</v>
      </c>
      <c r="MQ266" s="4">
        <f>SUMIFS('Aceite Virgen Extra'!MQ$6:MQ$257,'Aceite Virgen Extra'!$A$6:$A$257,"&gt;="&amp;$A266,'Aceite Virgen Extra'!$B$6:$B$257,"&lt;="&amp;$B266)</f>
        <v>3.9699999999999998</v>
      </c>
      <c r="MR266" s="4">
        <f>SUMIFS('Aceite Virgen Extra'!MR$6:MR$257,'Aceite Virgen Extra'!$A$6:$A$257,"&gt;="&amp;$A266,'Aceite Virgen Extra'!$B$6:$B$257,"&lt;="&amp;$B266)</f>
        <v>3.99</v>
      </c>
      <c r="MS266" s="4">
        <f>SUMIFS('Aceite Virgen Extra'!MS$6:MS$257,'Aceite Virgen Extra'!$A$6:$A$257,"&gt;="&amp;$A266,'Aceite Virgen Extra'!$B$6:$B$257,"&lt;="&amp;$B266)</f>
        <v>1.53</v>
      </c>
      <c r="MW266" s="4">
        <f>SUMIFS('Aceite Virgen Extra'!MW$6:MW$257,'Aceite Virgen Extra'!$A$6:$A$257,"&gt;="&amp;$A266,'Aceite Virgen Extra'!$B$6:$B$257,"&lt;="&amp;$B266)</f>
        <v>3.94</v>
      </c>
      <c r="MX266" s="4">
        <f>SUMIFS('Aceite Virgen Extra'!MX$6:MX$257,'Aceite Virgen Extra'!$A$6:$A$257,"&gt;="&amp;$A266,'Aceite Virgen Extra'!$B$6:$B$257,"&lt;="&amp;$B266)</f>
        <v>5.0999999999999996</v>
      </c>
      <c r="MY266" s="4">
        <f>SUMIFS('Aceite Virgen Extra'!MY$6:MY$257,'Aceite Virgen Extra'!$A$6:$A$257,"&gt;="&amp;$A266,'Aceite Virgen Extra'!$B$6:$B$257,"&lt;="&amp;$B266)</f>
        <v>3.92</v>
      </c>
      <c r="MZ266" s="4">
        <f>SUMIFS('Aceite Virgen Extra'!MZ$6:MZ$257,'Aceite Virgen Extra'!$A$6:$A$257,"&gt;="&amp;$A266,'Aceite Virgen Extra'!$B$6:$B$257,"&lt;="&amp;$B266)</f>
        <v>3.6900000000000004</v>
      </c>
      <c r="ND266" s="4">
        <f>SUMIFS('Aceite Virgen Extra'!ND$6:ND$257,'Aceite Virgen Extra'!$A$6:$A$257,"&gt;="&amp;$A266,'Aceite Virgen Extra'!$B$6:$B$257,"&lt;="&amp;$B266)</f>
        <v>5.1999999999999993</v>
      </c>
      <c r="NE266" s="4">
        <f>SUMIFS('Aceite Virgen Extra'!NE$6:NE$257,'Aceite Virgen Extra'!$A$6:$A$257,"&gt;="&amp;$A266,'Aceite Virgen Extra'!$B$6:$B$257,"&lt;="&amp;$B266)</f>
        <v>6.6899999999999995</v>
      </c>
      <c r="NF266" s="4">
        <f>SUMIFS('Aceite Virgen Extra'!NF$6:NF$257,'Aceite Virgen Extra'!$A$6:$A$257,"&gt;="&amp;$A266,'Aceite Virgen Extra'!$B$6:$B$257,"&lt;="&amp;$B266)</f>
        <v>5.2299999999999995</v>
      </c>
      <c r="NG266" s="4">
        <f>SUMIFS('Aceite Virgen Extra'!NG$6:NG$257,'Aceite Virgen Extra'!$A$6:$A$257,"&gt;="&amp;$A266,'Aceite Virgen Extra'!$B$6:$B$257,"&lt;="&amp;$B266)</f>
        <v>2.41</v>
      </c>
      <c r="NK266" s="4">
        <f>SUMIFS('Aceite Virgen Extra'!NK$6:NK$257,'Aceite Virgen Extra'!$A$6:$A$257,"&gt;="&amp;$A266,'Aceite Virgen Extra'!$B$6:$B$257,"&lt;="&amp;$B266)</f>
        <v>2.8899999999999997</v>
      </c>
      <c r="NL266" s="4">
        <f>SUMIFS('Aceite Virgen Extra'!NL$6:NL$257,'Aceite Virgen Extra'!$A$6:$A$257,"&gt;="&amp;$A266,'Aceite Virgen Extra'!$B$6:$B$257,"&lt;="&amp;$B266)</f>
        <v>2.92</v>
      </c>
      <c r="NM266" s="4">
        <f>SUMIFS('Aceite Virgen Extra'!NM$6:NM$257,'Aceite Virgen Extra'!$A$6:$A$257,"&gt;="&amp;$A266,'Aceite Virgen Extra'!$B$6:$B$257,"&lt;="&amp;$B266)</f>
        <v>3.13</v>
      </c>
      <c r="NN266" s="4">
        <f>SUMIFS('Aceite Virgen Extra'!NN$6:NN$257,'Aceite Virgen Extra'!$A$6:$A$257,"&gt;="&amp;$A266,'Aceite Virgen Extra'!$B$6:$B$257,"&lt;="&amp;$B266)</f>
        <v>1.61</v>
      </c>
      <c r="NR266" s="4">
        <f>SUMIFS('Aceite Virgen Extra'!NR$6:NR$257,'Aceite Virgen Extra'!$A$6:$A$257,"&gt;="&amp;$A266,'Aceite Virgen Extra'!$B$6:$B$257,"&lt;="&amp;$B266)</f>
        <v>2.65</v>
      </c>
      <c r="NS266" s="4">
        <f>SUMIFS('Aceite Virgen Extra'!NS$6:NS$257,'Aceite Virgen Extra'!$A$6:$A$257,"&gt;="&amp;$A266,'Aceite Virgen Extra'!$B$6:$B$257,"&lt;="&amp;$B266)</f>
        <v>2.3099999999999996</v>
      </c>
      <c r="NT266" s="4">
        <f>SUMIFS('Aceite Virgen Extra'!NT$6:NT$257,'Aceite Virgen Extra'!$A$6:$A$257,"&gt;="&amp;$A266,'Aceite Virgen Extra'!$B$6:$B$257,"&lt;="&amp;$B266)</f>
        <v>2.4099999999999997</v>
      </c>
      <c r="NU266" s="4">
        <f>SUMIFS('Aceite Virgen Extra'!NU$6:NU$257,'Aceite Virgen Extra'!$A$6:$A$257,"&gt;="&amp;$A266,'Aceite Virgen Extra'!$B$6:$B$257,"&lt;="&amp;$B266)</f>
        <v>1.52</v>
      </c>
      <c r="NY266" s="4">
        <f>SUMIFS('Aceite Virgen Extra'!NY$6:NY$257,'Aceite Virgen Extra'!$A$6:$A$257,"&gt;="&amp;$A266,'Aceite Virgen Extra'!$B$6:$B$257,"&lt;="&amp;$B266)</f>
        <v>4.75</v>
      </c>
      <c r="NZ266" s="4">
        <f>SUMIFS('Aceite Virgen Extra'!NZ$6:NZ$257,'Aceite Virgen Extra'!$A$6:$A$257,"&gt;="&amp;$A266,'Aceite Virgen Extra'!$B$6:$B$257,"&lt;="&amp;$B266)</f>
        <v>3.05</v>
      </c>
      <c r="OA266" s="4">
        <f>SUMIFS('Aceite Virgen Extra'!OA$6:OA$257,'Aceite Virgen Extra'!$A$6:$A$257,"&gt;="&amp;$A266,'Aceite Virgen Extra'!$B$6:$B$257,"&lt;="&amp;$B266)</f>
        <v>5</v>
      </c>
      <c r="OB266" s="4">
        <f>SUMIFS('Aceite Virgen Extra'!OB$6:OB$257,'Aceite Virgen Extra'!$A$6:$A$257,"&gt;="&amp;$A266,'Aceite Virgen Extra'!$B$6:$B$257,"&lt;="&amp;$B266)</f>
        <v>7.8599999999999994</v>
      </c>
      <c r="OF266" s="4">
        <f>SUMIFS('Aceite Virgen Extra'!OF$6:OF$257,'Aceite Virgen Extra'!$A$6:$A$257,"&gt;="&amp;$A266,'Aceite Virgen Extra'!$B$6:$B$257,"&lt;="&amp;$B266)</f>
        <v>4.6500000000000004</v>
      </c>
      <c r="OG266" s="4">
        <f>SUMIFS('Aceite Virgen Extra'!OG$6:OG$257,'Aceite Virgen Extra'!$A$6:$A$257,"&gt;="&amp;$A266,'Aceite Virgen Extra'!$B$6:$B$257,"&lt;="&amp;$B266)</f>
        <v>5.52</v>
      </c>
      <c r="OH266" s="4">
        <f>SUMIFS('Aceite Virgen Extra'!OH$6:OH$257,'Aceite Virgen Extra'!$A$6:$A$257,"&gt;="&amp;$A266,'Aceite Virgen Extra'!$B$6:$B$257,"&lt;="&amp;$B266)</f>
        <v>3.54</v>
      </c>
      <c r="OI266" s="4">
        <f>SUMIFS('Aceite Virgen Extra'!OI$6:OI$257,'Aceite Virgen Extra'!$A$6:$A$257,"&gt;="&amp;$A266,'Aceite Virgen Extra'!$B$6:$B$257,"&lt;="&amp;$B266)</f>
        <v>9.06</v>
      </c>
      <c r="OM266" s="4">
        <f>SUMIFS('Aceite Virgen Extra'!OM$6:OM$257,'Aceite Virgen Extra'!$A$6:$A$257,"&gt;="&amp;$A266,'Aceite Virgen Extra'!$B$6:$B$257,"&lt;="&amp;$B266)</f>
        <v>15.279999999999998</v>
      </c>
      <c r="ON266" s="4">
        <f>SUMIFS('Aceite Virgen Extra'!ON$6:ON$257,'Aceite Virgen Extra'!$A$6:$A$257,"&gt;="&amp;$A266,'Aceite Virgen Extra'!$B$6:$B$257,"&lt;="&amp;$B266)</f>
        <v>5.5600000000000005</v>
      </c>
      <c r="OO266" s="4">
        <f>SUMIFS('Aceite Virgen Extra'!OO$6:OO$257,'Aceite Virgen Extra'!$A$6:$A$257,"&gt;="&amp;$A266,'Aceite Virgen Extra'!$B$6:$B$257,"&lt;="&amp;$B266)</f>
        <v>19.619999999999997</v>
      </c>
      <c r="OP266" s="4">
        <f>SUMIFS('Aceite Virgen Extra'!OP$6:OP$257,'Aceite Virgen Extra'!$A$6:$A$257,"&gt;="&amp;$A266,'Aceite Virgen Extra'!$B$6:$B$257,"&lt;="&amp;$B266)</f>
        <v>22.229999999999997</v>
      </c>
      <c r="OT266" s="4">
        <f>SUMIFS('Aceite Virgen Extra'!OT$6:OT$257,'Aceite Virgen Extra'!$A$6:$A$257,"&gt;="&amp;$A266,'Aceite Virgen Extra'!$B$6:$B$257,"&lt;="&amp;$B266)</f>
        <v>7.1300000000000008</v>
      </c>
      <c r="OU266" s="4">
        <f>SUMIFS('Aceite Virgen Extra'!OU$6:OU$257,'Aceite Virgen Extra'!$A$6:$A$257,"&gt;="&amp;$A266,'Aceite Virgen Extra'!$B$6:$B$257,"&lt;="&amp;$B266)</f>
        <v>7.9799999999999995</v>
      </c>
      <c r="OV266" s="4">
        <f>SUMIFS('Aceite Virgen Extra'!OV$6:OV$257,'Aceite Virgen Extra'!$A$6:$A$257,"&gt;="&amp;$A266,'Aceite Virgen Extra'!$B$6:$B$257,"&lt;="&amp;$B266)</f>
        <v>6.46</v>
      </c>
      <c r="OW266" s="4">
        <f>SUMIFS('Aceite Virgen Extra'!OW$6:OW$257,'Aceite Virgen Extra'!$A$6:$A$257,"&gt;="&amp;$A266,'Aceite Virgen Extra'!$B$6:$B$257,"&lt;="&amp;$B266)</f>
        <v>10.870000000000001</v>
      </c>
      <c r="PA266" s="4">
        <f>SUMIFS('Aceite Virgen Extra'!PA$6:PA$257,'Aceite Virgen Extra'!$A$6:$A$257,"&gt;="&amp;$A266,'Aceite Virgen Extra'!$B$6:$B$257,"&lt;="&amp;$B266)</f>
        <v>34.04</v>
      </c>
      <c r="PB266" s="4">
        <f>SUMIFS('Aceite Virgen Extra'!PB$6:PB$257,'Aceite Virgen Extra'!$A$6:$A$257,"&gt;="&amp;$A266,'Aceite Virgen Extra'!$B$6:$B$257,"&lt;="&amp;$B266)</f>
        <v>15.86</v>
      </c>
      <c r="PC266" s="4">
        <f>SUMIFS('Aceite Virgen Extra'!PC$6:PC$257,'Aceite Virgen Extra'!$A$6:$A$257,"&gt;="&amp;$A266,'Aceite Virgen Extra'!$B$6:$B$257,"&lt;="&amp;$B266)</f>
        <v>40.22</v>
      </c>
      <c r="PD266" s="4">
        <f>SUMIFS('Aceite Virgen Extra'!PD$6:PD$257,'Aceite Virgen Extra'!$A$6:$A$257,"&gt;="&amp;$A266,'Aceite Virgen Extra'!$B$6:$B$257,"&lt;="&amp;$B266)</f>
        <v>60.29</v>
      </c>
      <c r="PH266" s="4">
        <f>SUMIFS('Aceite Virgen Extra'!PH$6:PH$257,'Aceite Virgen Extra'!$A$6:$A$257,"&gt;="&amp;$A266,'Aceite Virgen Extra'!$B$6:$B$257,"&lt;="&amp;$B266)</f>
        <v>33.64</v>
      </c>
      <c r="PI266" s="4">
        <f>SUMIFS('Aceite Virgen Extra'!PI$6:PI$257,'Aceite Virgen Extra'!$A$6:$A$257,"&gt;="&amp;$A266,'Aceite Virgen Extra'!$B$6:$B$257,"&lt;="&amp;$B266)</f>
        <v>15.33</v>
      </c>
      <c r="PJ266" s="4">
        <f>SUMIFS('Aceite Virgen Extra'!PJ$6:PJ$257,'Aceite Virgen Extra'!$A$6:$A$257,"&gt;="&amp;$A266,'Aceite Virgen Extra'!$B$6:$B$257,"&lt;="&amp;$B266)</f>
        <v>41.71</v>
      </c>
      <c r="PK266" s="4">
        <f>SUMIFS('Aceite Virgen Extra'!PK$6:PK$257,'Aceite Virgen Extra'!$A$6:$A$257,"&gt;="&amp;$A266,'Aceite Virgen Extra'!$B$6:$B$257,"&lt;="&amp;$B266)</f>
        <v>53.14</v>
      </c>
      <c r="PO266" s="4">
        <f>SUMIFS('Aceite Virgen Extra'!PO$6:PO$257,'Aceite Virgen Extra'!$A$6:$A$257,"&gt;="&amp;$A266,'Aceite Virgen Extra'!$B$6:$B$257,"&lt;="&amp;$B266)</f>
        <v>30.93</v>
      </c>
      <c r="PP266" s="4">
        <f>SUMIFS('Aceite Virgen Extra'!PP$6:PP$257,'Aceite Virgen Extra'!$A$6:$A$257,"&gt;="&amp;$A266,'Aceite Virgen Extra'!$B$6:$B$257,"&lt;="&amp;$B266)</f>
        <v>8.07</v>
      </c>
      <c r="PQ266" s="4">
        <f>SUMIFS('Aceite Virgen Extra'!PQ$6:PQ$257,'Aceite Virgen Extra'!$A$6:$A$257,"&gt;="&amp;$A266,'Aceite Virgen Extra'!$B$6:$B$257,"&lt;="&amp;$B266)</f>
        <v>39.01</v>
      </c>
      <c r="PR266" s="4">
        <f>SUMIFS('Aceite Virgen Extra'!PR$6:PR$257,'Aceite Virgen Extra'!$A$6:$A$257,"&gt;="&amp;$A266,'Aceite Virgen Extra'!$B$6:$B$257,"&lt;="&amp;$B266)</f>
        <v>57.519999999999996</v>
      </c>
      <c r="PV266" s="4">
        <f>SUMIFS('Aceite Virgen Extra'!PV$6:PV$257,'Aceite Virgen Extra'!$A$6:$A$257,"&gt;="&amp;$A266,'Aceite Virgen Extra'!$B$6:$B$257,"&lt;="&amp;$B266)</f>
        <v>24.25</v>
      </c>
      <c r="PW266" s="4">
        <f>SUMIFS('Aceite Virgen Extra'!PW$6:PW$257,'Aceite Virgen Extra'!$A$6:$A$257,"&gt;="&amp;$A266,'Aceite Virgen Extra'!$B$6:$B$257,"&lt;="&amp;$B266)</f>
        <v>7.4</v>
      </c>
      <c r="PX266" s="4">
        <f>SUMIFS('Aceite Virgen Extra'!PX$6:PX$257,'Aceite Virgen Extra'!$A$6:$A$257,"&gt;="&amp;$A266,'Aceite Virgen Extra'!$B$6:$B$257,"&lt;="&amp;$B266)</f>
        <v>29.91</v>
      </c>
      <c r="PY266" s="4">
        <f>SUMIFS('Aceite Virgen Extra'!PY$6:PY$257,'Aceite Virgen Extra'!$A$6:$A$257,"&gt;="&amp;$A266,'Aceite Virgen Extra'!$B$6:$B$257,"&lt;="&amp;$B266)</f>
        <v>44.81</v>
      </c>
      <c r="QC266" s="4">
        <f>SUMIFS('Aceite Virgen Extra'!QC$6:QC$257,'Aceite Virgen Extra'!$A$6:$A$257,"&gt;="&amp;$A266,'Aceite Virgen Extra'!$B$6:$B$257,"&lt;="&amp;$B266)</f>
        <v>24.520000000000003</v>
      </c>
      <c r="QD266" s="4">
        <f>SUMIFS('Aceite Virgen Extra'!QD$6:QD$257,'Aceite Virgen Extra'!$A$6:$A$257,"&gt;="&amp;$A266,'Aceite Virgen Extra'!$B$6:$B$257,"&lt;="&amp;$B266)</f>
        <v>7.5</v>
      </c>
      <c r="QE266" s="4">
        <f>SUMIFS('Aceite Virgen Extra'!QE$6:QE$257,'Aceite Virgen Extra'!$A$6:$A$257,"&gt;="&amp;$A266,'Aceite Virgen Extra'!$B$6:$B$257,"&lt;="&amp;$B266)</f>
        <v>29.509999999999998</v>
      </c>
      <c r="QF266" s="4">
        <f>SUMIFS('Aceite Virgen Extra'!QF$6:QF$257,'Aceite Virgen Extra'!$A$6:$A$257,"&gt;="&amp;$A266,'Aceite Virgen Extra'!$B$6:$B$257,"&lt;="&amp;$B266)</f>
        <v>47.62</v>
      </c>
    </row>
    <row r="267" spans="1:448" x14ac:dyDescent="0.25">
      <c r="A267" s="9">
        <f>'TAM Aceite Virgen Extra'!B15</f>
        <v>4.5</v>
      </c>
      <c r="B267" s="9">
        <f>'TAM Aceite Virgen Extra'!C15</f>
        <v>4.75</v>
      </c>
      <c r="C267" s="9"/>
      <c r="D267" s="4">
        <f>SUMIFS('Aceite Virgen Extra'!D$6:D$257,'Aceite Virgen Extra'!$A$6:$A$257,"&gt;="&amp;$A267,'Aceite Virgen Extra'!$B$6:$B$257,"&lt;="&amp;$B267)</f>
        <v>4.0600000000000005</v>
      </c>
      <c r="E267" s="4">
        <f>SUMIFS('Aceite Virgen Extra'!E$6:E$257,'Aceite Virgen Extra'!$A$6:$A$257,"&gt;="&amp;$A267,'Aceite Virgen Extra'!$B$6:$B$257,"&lt;="&amp;$B267)</f>
        <v>5.129999999999999</v>
      </c>
      <c r="F267" s="4">
        <f>SUMIFS('Aceite Virgen Extra'!F$6:F$257,'Aceite Virgen Extra'!$A$6:$A$257,"&gt;="&amp;$A267,'Aceite Virgen Extra'!$B$6:$B$257,"&lt;="&amp;$B267)</f>
        <v>4.8099999999999996</v>
      </c>
      <c r="G267" s="4">
        <f>SUMIFS('Aceite Virgen Extra'!G$6:G$257,'Aceite Virgen Extra'!$A$6:$A$257,"&gt;="&amp;$A267,'Aceite Virgen Extra'!$B$6:$B$257,"&lt;="&amp;$B267)</f>
        <v>1.6400000000000001</v>
      </c>
      <c r="H267" s="9"/>
      <c r="I267" s="9"/>
      <c r="J267" s="9"/>
      <c r="K267" s="4">
        <f>SUMIFS('Aceite Virgen Extra'!K$6:K$257,'Aceite Virgen Extra'!$A$6:$A$257,"&gt;="&amp;$A267,'Aceite Virgen Extra'!$B$6:$B$257,"&lt;="&amp;$B267)</f>
        <v>18.21</v>
      </c>
      <c r="L267" s="4">
        <f>SUMIFS('Aceite Virgen Extra'!L$6:L$257,'Aceite Virgen Extra'!$A$6:$A$257,"&gt;="&amp;$A267,'Aceite Virgen Extra'!$B$6:$B$257,"&lt;="&amp;$B267)</f>
        <v>5.59</v>
      </c>
      <c r="M267" s="4">
        <f>SUMIFS('Aceite Virgen Extra'!M$6:M$257,'Aceite Virgen Extra'!$A$6:$A$257,"&gt;="&amp;$A267,'Aceite Virgen Extra'!$B$6:$B$257,"&lt;="&amp;$B267)</f>
        <v>31.54</v>
      </c>
      <c r="N267" s="4">
        <f>SUMIFS('Aceite Virgen Extra'!N$6:N$257,'Aceite Virgen Extra'!$A$6:$A$257,"&gt;="&amp;$A267,'Aceite Virgen Extra'!$B$6:$B$257,"&lt;="&amp;$B267)</f>
        <v>0.22</v>
      </c>
      <c r="O267" s="9"/>
      <c r="P267" s="9"/>
      <c r="Q267" s="9"/>
      <c r="R267" s="4">
        <f>SUMIFS('Aceite Virgen Extra'!R$6:R$257,'Aceite Virgen Extra'!$A$6:$A$257,"&gt;="&amp;$A267,'Aceite Virgen Extra'!$B$6:$B$257,"&lt;="&amp;$B267)</f>
        <v>12.059999999999999</v>
      </c>
      <c r="S267" s="4">
        <f>SUMIFS('Aceite Virgen Extra'!S$6:S$257,'Aceite Virgen Extra'!$A$6:$A$257,"&gt;="&amp;$A267,'Aceite Virgen Extra'!$B$6:$B$257,"&lt;="&amp;$B267)</f>
        <v>6.8</v>
      </c>
      <c r="T267" s="4">
        <f>SUMIFS('Aceite Virgen Extra'!T$6:T$257,'Aceite Virgen Extra'!$A$6:$A$257,"&gt;="&amp;$A267,'Aceite Virgen Extra'!$B$6:$B$257,"&lt;="&amp;$B267)</f>
        <v>17.46</v>
      </c>
      <c r="U267" s="4">
        <f>SUMIFS('Aceite Virgen Extra'!U$6:U$257,'Aceite Virgen Extra'!$A$6:$A$257,"&gt;="&amp;$A267,'Aceite Virgen Extra'!$B$6:$B$257,"&lt;="&amp;$B267)</f>
        <v>0.93</v>
      </c>
      <c r="V267" s="9"/>
      <c r="W267" s="9"/>
      <c r="X267" s="9"/>
      <c r="Y267" s="4">
        <f>SUMIFS('Aceite Virgen Extra'!Y$6:Y$257,'Aceite Virgen Extra'!$A$6:$A$257,"&gt;="&amp;$A267,'Aceite Virgen Extra'!$B$6:$B$257,"&lt;="&amp;$B267)</f>
        <v>4.88</v>
      </c>
      <c r="Z267" s="4">
        <f>SUMIFS('Aceite Virgen Extra'!Z$6:Z$257,'Aceite Virgen Extra'!$A$6:$A$257,"&gt;="&amp;$A267,'Aceite Virgen Extra'!$B$6:$B$257,"&lt;="&amp;$B267)</f>
        <v>6.2900000000000009</v>
      </c>
      <c r="AA267" s="4">
        <f>SUMIFS('Aceite Virgen Extra'!AA$6:AA$257,'Aceite Virgen Extra'!$A$6:$A$257,"&gt;="&amp;$A267,'Aceite Virgen Extra'!$B$6:$B$257,"&lt;="&amp;$B267)</f>
        <v>5.65</v>
      </c>
      <c r="AB267" s="4">
        <f>SUMIFS('Aceite Virgen Extra'!AB$6:AB$257,'Aceite Virgen Extra'!$A$6:$A$257,"&gt;="&amp;$A267,'Aceite Virgen Extra'!$B$6:$B$257,"&lt;="&amp;$B267)</f>
        <v>0.28000000000000003</v>
      </c>
      <c r="AC267" s="9"/>
      <c r="AD267" s="9"/>
      <c r="AE267" s="9"/>
      <c r="AF267" s="4">
        <f>SUMIFS('Aceite Virgen Extra'!AF$6:AF$257,'Aceite Virgen Extra'!$A$6:$A$257,"&gt;="&amp;$A267,'Aceite Virgen Extra'!$B$6:$B$257,"&lt;="&amp;$B267)</f>
        <v>2.64</v>
      </c>
      <c r="AG267" s="4">
        <f>SUMIFS('Aceite Virgen Extra'!AG$6:AG$257,'Aceite Virgen Extra'!$A$6:$A$257,"&gt;="&amp;$A267,'Aceite Virgen Extra'!$B$6:$B$257,"&lt;="&amp;$B267)</f>
        <v>3.9300000000000006</v>
      </c>
      <c r="AH267" s="4">
        <f>SUMIFS('Aceite Virgen Extra'!AH$6:AH$257,'Aceite Virgen Extra'!$A$6:$A$257,"&gt;="&amp;$A267,'Aceite Virgen Extra'!$B$6:$B$257,"&lt;="&amp;$B267)</f>
        <v>2.29</v>
      </c>
      <c r="AI267" s="4">
        <f>SUMIFS('Aceite Virgen Extra'!AI$6:AI$257,'Aceite Virgen Extra'!$A$6:$A$257,"&gt;="&amp;$A267,'Aceite Virgen Extra'!$B$6:$B$257,"&lt;="&amp;$B267)</f>
        <v>1.65</v>
      </c>
      <c r="AJ267" s="9"/>
      <c r="AK267" s="9"/>
      <c r="AL267" s="9"/>
      <c r="AM267" s="4">
        <f>SUMIFS('Aceite Virgen Extra'!AM$6:AM$257,'Aceite Virgen Extra'!$A$6:$A$257,"&gt;="&amp;$A267,'Aceite Virgen Extra'!$B$6:$B$257,"&lt;="&amp;$B267)</f>
        <v>2.76</v>
      </c>
      <c r="AN267" s="4">
        <f>SUMIFS('Aceite Virgen Extra'!AN$6:AN$257,'Aceite Virgen Extra'!$A$6:$A$257,"&gt;="&amp;$A267,'Aceite Virgen Extra'!$B$6:$B$257,"&lt;="&amp;$B267)</f>
        <v>3.6300000000000003</v>
      </c>
      <c r="AO267" s="4">
        <f>SUMIFS('Aceite Virgen Extra'!AO$6:AO$257,'Aceite Virgen Extra'!$A$6:$A$257,"&gt;="&amp;$A267,'Aceite Virgen Extra'!$B$6:$B$257,"&lt;="&amp;$B267)</f>
        <v>2.7199999999999998</v>
      </c>
      <c r="AP267" s="4">
        <f>SUMIFS('Aceite Virgen Extra'!AP$6:AP$257,'Aceite Virgen Extra'!$A$6:$A$257,"&gt;="&amp;$A267,'Aceite Virgen Extra'!$B$6:$B$257,"&lt;="&amp;$B267)</f>
        <v>0</v>
      </c>
      <c r="AQ267" s="9"/>
      <c r="AR267" s="9"/>
      <c r="AT267" s="4">
        <f>SUMIFS('Aceite Virgen Extra'!AT$6:AT$257,'Aceite Virgen Extra'!$A$6:$A$257,"&gt;="&amp;$A267,'Aceite Virgen Extra'!$B$6:$B$257,"&lt;="&amp;$B267)</f>
        <v>2.9699999999999998</v>
      </c>
      <c r="AU267" s="4">
        <f>SUMIFS('Aceite Virgen Extra'!AU$6:AU$257,'Aceite Virgen Extra'!$A$6:$A$257,"&gt;="&amp;$A267,'Aceite Virgen Extra'!$B$6:$B$257,"&lt;="&amp;$B267)</f>
        <v>3.6399999999999997</v>
      </c>
      <c r="AV267" s="4">
        <f>SUMIFS('Aceite Virgen Extra'!AV$6:AV$257,'Aceite Virgen Extra'!$A$6:$A$257,"&gt;="&amp;$A267,'Aceite Virgen Extra'!$B$6:$B$257,"&lt;="&amp;$B267)</f>
        <v>2.63</v>
      </c>
      <c r="AW267" s="4">
        <f>SUMIFS('Aceite Virgen Extra'!AW$6:AW$257,'Aceite Virgen Extra'!$A$6:$A$257,"&gt;="&amp;$A267,'Aceite Virgen Extra'!$B$6:$B$257,"&lt;="&amp;$B267)</f>
        <v>1.0900000000000001</v>
      </c>
      <c r="BA267" s="4">
        <f>SUMIFS('Aceite Virgen Extra'!BA$6:BA$257,'Aceite Virgen Extra'!$A$6:$A$257,"&gt;="&amp;A267,'Aceite Virgen Extra'!$B$6:$B$257,"&lt;="&amp;B267)</f>
        <v>3.5800000000000005</v>
      </c>
      <c r="BB267" s="4">
        <f>SUMIFS('Aceite Virgen Extra'!BB$6:BB$257,'Aceite Virgen Extra'!$A$6:$A$257,"&gt;="&amp;$A267,'Aceite Virgen Extra'!$B$6:$B$257,"&lt;="&amp;$B267)</f>
        <v>5.37</v>
      </c>
      <c r="BC267" s="4">
        <f>SUMIFS('Aceite Virgen Extra'!BC$6:BC$257,'Aceite Virgen Extra'!$A$6:$A$257,"&gt;="&amp;$A267,'Aceite Virgen Extra'!$B$6:$B$257,"&lt;="&amp;$B267)</f>
        <v>3.08</v>
      </c>
      <c r="BD267" s="4">
        <f>SUMIFS('Aceite Virgen Extra'!BD$6:BD$257,'Aceite Virgen Extra'!$A$6:$A$257,"&gt;="&amp;$A267,'Aceite Virgen Extra'!$B$6:$B$257,"&lt;="&amp;$B267)</f>
        <v>1.2</v>
      </c>
      <c r="BH267" s="4">
        <f>SUMIFS('Aceite Virgen Extra'!BH$6:BH$257,'Aceite Virgen Extra'!$A$6:$A$257,"&gt;="&amp;$A267,'Aceite Virgen Extra'!$B$6:$B$257,"&lt;="&amp;$B267)</f>
        <v>3.2800000000000002</v>
      </c>
      <c r="BI267" s="4">
        <f>SUMIFS('Aceite Virgen Extra'!BI$6:BI$257,'Aceite Virgen Extra'!$A$6:$A$257,"&gt;="&amp;$A267,'Aceite Virgen Extra'!$B$6:$B$257,"&lt;="&amp;$B267)</f>
        <v>2.69</v>
      </c>
      <c r="BJ267" s="4">
        <f>SUMIFS('Aceite Virgen Extra'!BJ$6:BJ$257,'Aceite Virgen Extra'!$A$6:$A$257,"&gt;="&amp;$A267,'Aceite Virgen Extra'!$B$6:$B$257,"&lt;="&amp;$B267)</f>
        <v>2.8</v>
      </c>
      <c r="BK267" s="4">
        <f>SUMIFS('Aceite Virgen Extra'!BK$6:BK$257,'Aceite Virgen Extra'!$A$6:$A$257,"&gt;="&amp;$A267,'Aceite Virgen Extra'!$B$6:$B$257,"&lt;="&amp;$B267)</f>
        <v>6.57</v>
      </c>
      <c r="BO267" s="4">
        <f>SUMIFS('Aceite Virgen Extra'!BO$6:BO$257,'Aceite Virgen Extra'!$A$6:$A$257,"&gt;="&amp;$A267,'Aceite Virgen Extra'!$B$6:$B$257,"&lt;="&amp;$B267)</f>
        <v>2.2399999999999998</v>
      </c>
      <c r="BP267" s="4">
        <f>SUMIFS('Aceite Virgen Extra'!BP$6:BP$257,'Aceite Virgen Extra'!$A$6:$A$257,"&gt;="&amp;$A267,'Aceite Virgen Extra'!$B$6:$B$257,"&lt;="&amp;$B267)</f>
        <v>3.0999999999999996</v>
      </c>
      <c r="BQ267" s="4">
        <f>SUMIFS('Aceite Virgen Extra'!BQ$6:BQ$257,'Aceite Virgen Extra'!$A$6:$A$257,"&gt;="&amp;$A267,'Aceite Virgen Extra'!$B$6:$B$257,"&lt;="&amp;$B267)</f>
        <v>2.4900000000000002</v>
      </c>
      <c r="BR267" s="4">
        <f>SUMIFS('Aceite Virgen Extra'!BR$6:BR$257,'Aceite Virgen Extra'!$A$6:$A$257,"&gt;="&amp;$A267,'Aceite Virgen Extra'!$B$6:$B$257,"&lt;="&amp;$B267)</f>
        <v>0</v>
      </c>
      <c r="BV267" s="4">
        <f>SUMIFS('Aceite Virgen Extra'!BV$6:BV$257,'Aceite Virgen Extra'!$A$6:$A$257,"&gt;="&amp;$A267,'Aceite Virgen Extra'!$B$6:$B$257,"&lt;="&amp;$B267)</f>
        <v>3.3499999999999996</v>
      </c>
      <c r="BW267" s="4">
        <f>SUMIFS('Aceite Virgen Extra'!BW$6:BW$257,'Aceite Virgen Extra'!$A$6:$A$257,"&gt;="&amp;$A267,'Aceite Virgen Extra'!$B$6:$B$257,"&lt;="&amp;$B267)</f>
        <v>3.13</v>
      </c>
      <c r="BX267" s="4">
        <f>SUMIFS('Aceite Virgen Extra'!BX$6:BX$257,'Aceite Virgen Extra'!$A$6:$A$257,"&gt;="&amp;$A267,'Aceite Virgen Extra'!$B$6:$B$257,"&lt;="&amp;$B267)</f>
        <v>3.1699999999999995</v>
      </c>
      <c r="BY267" s="4">
        <f>SUMIFS('Aceite Virgen Extra'!BY$6:BY$257,'Aceite Virgen Extra'!$A$6:$A$257,"&gt;="&amp;$A267,'Aceite Virgen Extra'!$B$6:$B$257,"&lt;="&amp;$B267)</f>
        <v>3.93</v>
      </c>
      <c r="CC267" s="4">
        <f>SUMIFS('Aceite Virgen Extra'!CC$6:CC$257,'Aceite Virgen Extra'!$A$6:$A$257,"&gt;="&amp;$A267,'Aceite Virgen Extra'!$B$6:$B$257,"&lt;="&amp;$B267)</f>
        <v>1.71</v>
      </c>
      <c r="CD267" s="4">
        <f>SUMIFS('Aceite Virgen Extra'!CD$6:CD$257,'Aceite Virgen Extra'!$A$6:$A$257,"&gt;="&amp;$A267,'Aceite Virgen Extra'!$B$6:$B$257,"&lt;="&amp;$B267)</f>
        <v>2.2400000000000002</v>
      </c>
      <c r="CE267" s="4">
        <f>SUMIFS('Aceite Virgen Extra'!CE$6:CE$257,'Aceite Virgen Extra'!$A$6:$A$257,"&gt;="&amp;$A267,'Aceite Virgen Extra'!$B$6:$B$257,"&lt;="&amp;$B267)</f>
        <v>1.79</v>
      </c>
      <c r="CF267" s="4">
        <f>SUMIFS('Aceite Virgen Extra'!CF$6:CF$257,'Aceite Virgen Extra'!$A$6:$A$257,"&gt;="&amp;$A267,'Aceite Virgen Extra'!$B$6:$B$257,"&lt;="&amp;$B267)</f>
        <v>0.25</v>
      </c>
      <c r="CJ267" s="4">
        <f>SUMIFS('Aceite Virgen Extra'!CJ$6:CJ$257,'Aceite Virgen Extra'!$A$6:$A$257,"&gt;="&amp;$A267,'Aceite Virgen Extra'!$B$6:$B$257,"&lt;="&amp;$B267)</f>
        <v>1.72</v>
      </c>
      <c r="CK267" s="4">
        <f>SUMIFS('Aceite Virgen Extra'!CK$6:CK$257,'Aceite Virgen Extra'!$A$6:$A$257,"&gt;="&amp;$A267,'Aceite Virgen Extra'!$B$6:$B$257,"&lt;="&amp;$B267)</f>
        <v>1.75</v>
      </c>
      <c r="CL267" s="4">
        <f>SUMIFS('Aceite Virgen Extra'!CL$6:CL$257,'Aceite Virgen Extra'!$A$6:$A$257,"&gt;="&amp;$A267,'Aceite Virgen Extra'!$B$6:$B$257,"&lt;="&amp;$B267)</f>
        <v>1.19</v>
      </c>
      <c r="CM267" s="4">
        <f>SUMIFS('Aceite Virgen Extra'!CM$6:CM$257,'Aceite Virgen Extra'!$A$6:$A$257,"&gt;="&amp;$A267,'Aceite Virgen Extra'!$B$6:$B$257,"&lt;="&amp;$B267)</f>
        <v>0.79</v>
      </c>
      <c r="CQ267" s="4">
        <f>SUMIFS('Aceite Virgen Extra'!CQ$6:CQ$257,'Aceite Virgen Extra'!$A$6:$A$257,"&gt;="&amp;$A267,'Aceite Virgen Extra'!$B$6:$B$257,"&lt;="&amp;$B267)</f>
        <v>1.9300000000000002</v>
      </c>
      <c r="CR267" s="4">
        <f>SUMIFS('Aceite Virgen Extra'!CR$6:CR$257,'Aceite Virgen Extra'!$A$6:$A$257,"&gt;="&amp;$A267,'Aceite Virgen Extra'!$B$6:$B$257,"&lt;="&amp;$B267)</f>
        <v>2.3600000000000003</v>
      </c>
      <c r="CS267" s="4">
        <f>SUMIFS('Aceite Virgen Extra'!CS$6:CS$257,'Aceite Virgen Extra'!$A$6:$A$257,"&gt;="&amp;$A267,'Aceite Virgen Extra'!$B$6:$B$257,"&lt;="&amp;$B267)</f>
        <v>1.8499999999999999</v>
      </c>
      <c r="CT267" s="4">
        <f>SUMIFS('Aceite Virgen Extra'!CT$6:CT$257,'Aceite Virgen Extra'!$A$6:$A$257,"&gt;="&amp;$A267,'Aceite Virgen Extra'!$B$6:$B$257,"&lt;="&amp;$B267)</f>
        <v>0</v>
      </c>
      <c r="CX267" s="4">
        <f>SUMIFS('Aceite Virgen Extra'!CX$6:CX$257,'Aceite Virgen Extra'!$A$6:$A$257,"&gt;="&amp;$A267,'Aceite Virgen Extra'!$B$6:$B$257,"&lt;="&amp;$B267)</f>
        <v>1.4</v>
      </c>
      <c r="CY267" s="4">
        <f>SUMIFS('Aceite Virgen Extra'!CY$6:CY$257,'Aceite Virgen Extra'!$A$6:$A$257,"&gt;="&amp;$A267,'Aceite Virgen Extra'!$B$6:$B$257,"&lt;="&amp;$B267)</f>
        <v>2.41</v>
      </c>
      <c r="CZ267" s="4">
        <f>SUMIFS('Aceite Virgen Extra'!CZ$6:CZ$257,'Aceite Virgen Extra'!$A$6:$A$257,"&gt;="&amp;$A267,'Aceite Virgen Extra'!$B$6:$B$257,"&lt;="&amp;$B267)</f>
        <v>0.51</v>
      </c>
      <c r="DA267" s="4">
        <f>SUMIFS('Aceite Virgen Extra'!DA$6:DA$257,'Aceite Virgen Extra'!$A$6:$A$257,"&gt;="&amp;$A267,'Aceite Virgen Extra'!$B$6:$B$257,"&lt;="&amp;$B267)</f>
        <v>2.84</v>
      </c>
      <c r="DE267" s="4">
        <f>SUMIFS('Aceite Virgen Extra'!DE$6:DE$257,'Aceite Virgen Extra'!$A$6:$A$257,"&gt;="&amp;$A267,'Aceite Virgen Extra'!$B$6:$B$257,"&lt;="&amp;$B267)</f>
        <v>3.41</v>
      </c>
      <c r="DF267" s="4">
        <f>SUMIFS('Aceite Virgen Extra'!DF$6:DF$257,'Aceite Virgen Extra'!$A$6:$A$257,"&gt;="&amp;$A267,'Aceite Virgen Extra'!$B$6:$B$257,"&lt;="&amp;$B267)</f>
        <v>3.6300000000000003</v>
      </c>
      <c r="DG267" s="4">
        <f>SUMIFS('Aceite Virgen Extra'!DG$6:DG$257,'Aceite Virgen Extra'!$A$6:$A$257,"&gt;="&amp;$A267,'Aceite Virgen Extra'!$B$6:$B$257,"&lt;="&amp;$B267)</f>
        <v>3.28</v>
      </c>
      <c r="DH267" s="4">
        <f>SUMIFS('Aceite Virgen Extra'!DH$6:DH$257,'Aceite Virgen Extra'!$A$6:$A$257,"&gt;="&amp;$A267,'Aceite Virgen Extra'!$B$6:$B$257,"&lt;="&amp;$B267)</f>
        <v>3.92</v>
      </c>
      <c r="DL267" s="4">
        <f>SUMIFS('Aceite Virgen Extra'!DL$6:DL$257,'Aceite Virgen Extra'!$A$6:$A$257,"&gt;="&amp;$A267,'Aceite Virgen Extra'!$B$6:$B$257,"&lt;="&amp;$B267)</f>
        <v>0.95</v>
      </c>
      <c r="DM267" s="4">
        <f>SUMIFS('Aceite Virgen Extra'!DM$6:DM$257,'Aceite Virgen Extra'!$A$6:$A$257,"&gt;="&amp;$A267,'Aceite Virgen Extra'!$B$6:$B$257,"&lt;="&amp;$B267)</f>
        <v>0.92</v>
      </c>
      <c r="DN267" s="4">
        <f>SUMIFS('Aceite Virgen Extra'!DN$6:DN$257,'Aceite Virgen Extra'!$A$6:$A$257,"&gt;="&amp;$A267,'Aceite Virgen Extra'!$B$6:$B$257,"&lt;="&amp;$B267)</f>
        <v>0.85999999999999988</v>
      </c>
      <c r="DO267" s="4">
        <f>SUMIFS('Aceite Virgen Extra'!DO$6:DO$257,'Aceite Virgen Extra'!$A$6:$A$257,"&gt;="&amp;$A267,'Aceite Virgen Extra'!$B$6:$B$257,"&lt;="&amp;$B267)</f>
        <v>0.27</v>
      </c>
      <c r="DS267" s="4">
        <f>SUMIFS('Aceite Virgen Extra'!DS$6:DS$257,'Aceite Virgen Extra'!$A$6:$A$257,"&gt;="&amp;$A267,'Aceite Virgen Extra'!$B$6:$B$257,"&lt;="&amp;$B267)</f>
        <v>1.91</v>
      </c>
      <c r="DT267" s="4">
        <f>SUMIFS('Aceite Virgen Extra'!DT$6:DT$257,'Aceite Virgen Extra'!$A$6:$A$257,"&gt;="&amp;$A267,'Aceite Virgen Extra'!$B$6:$B$257,"&lt;="&amp;$B267)</f>
        <v>3.76</v>
      </c>
      <c r="DU267" s="4">
        <f>SUMIFS('Aceite Virgen Extra'!DU$6:DU$257,'Aceite Virgen Extra'!$A$6:$A$257,"&gt;="&amp;$A267,'Aceite Virgen Extra'!$B$6:$B$257,"&lt;="&amp;$B267)</f>
        <v>1.53</v>
      </c>
      <c r="DV267" s="4">
        <f>SUMIFS('Aceite Virgen Extra'!DV$6:DV$257,'Aceite Virgen Extra'!$A$6:$A$257,"&gt;="&amp;$A267,'Aceite Virgen Extra'!$B$6:$B$257,"&lt;="&amp;$B267)</f>
        <v>0.47</v>
      </c>
      <c r="DZ267" s="4">
        <f>SUMIFS('Aceite Virgen Extra'!DZ$6:DZ$257,'Aceite Virgen Extra'!$A$6:$A$257,"&gt;="&amp;$A267,'Aceite Virgen Extra'!$B$6:$B$257,"&lt;="&amp;$B267)</f>
        <v>2.23</v>
      </c>
      <c r="EA267" s="4">
        <f>SUMIFS('Aceite Virgen Extra'!EA$6:EA$257,'Aceite Virgen Extra'!$A$6:$A$257,"&gt;="&amp;$A267,'Aceite Virgen Extra'!$B$6:$B$257,"&lt;="&amp;$B267)</f>
        <v>3.0700000000000003</v>
      </c>
      <c r="EB267" s="4">
        <f>SUMIFS('Aceite Virgen Extra'!EB$6:EB$257,'Aceite Virgen Extra'!$A$6:$A$257,"&gt;="&amp;$A267,'Aceite Virgen Extra'!$B$6:$B$257,"&lt;="&amp;$B267)</f>
        <v>2.14</v>
      </c>
      <c r="EC267" s="4">
        <f>SUMIFS('Aceite Virgen Extra'!EC$6:EC$257,'Aceite Virgen Extra'!$A$6:$A$257,"&gt;="&amp;$A267,'Aceite Virgen Extra'!$B$6:$B$257,"&lt;="&amp;$B267)</f>
        <v>0</v>
      </c>
      <c r="EG267" s="4">
        <f>SUMIFS('Aceite Virgen Extra'!EG$6:EG$257,'Aceite Virgen Extra'!$A$6:$A$257,"&gt;="&amp;$A267,'Aceite Virgen Extra'!$B$6:$B$257,"&lt;="&amp;$B267)</f>
        <v>1.8199999999999998</v>
      </c>
      <c r="EH267" s="4">
        <f>SUMIFS('Aceite Virgen Extra'!EH$6:EH$257,'Aceite Virgen Extra'!$A$6:$A$257,"&gt;="&amp;$A267,'Aceite Virgen Extra'!$B$6:$B$257,"&lt;="&amp;$B267)</f>
        <v>1.5699999999999998</v>
      </c>
      <c r="EI267" s="4">
        <f>SUMIFS('Aceite Virgen Extra'!EI$6:EI$257,'Aceite Virgen Extra'!$A$6:$A$257,"&gt;="&amp;$A267,'Aceite Virgen Extra'!$B$6:$B$257,"&lt;="&amp;$B267)</f>
        <v>2.14</v>
      </c>
      <c r="EJ267" s="4">
        <f>SUMIFS('Aceite Virgen Extra'!EJ$6:EJ$257,'Aceite Virgen Extra'!$A$6:$A$257,"&gt;="&amp;$A267,'Aceite Virgen Extra'!$B$6:$B$257,"&lt;="&amp;$B267)</f>
        <v>0</v>
      </c>
      <c r="EN267" s="4">
        <f>SUMIFS('Aceite Virgen Extra'!EN$6:EN$257,'Aceite Virgen Extra'!$A$6:$A$257,"&gt;="&amp;$A267,'Aceite Virgen Extra'!$B$6:$B$257,"&lt;="&amp;$B267)</f>
        <v>3.1</v>
      </c>
      <c r="EO267" s="4">
        <f>SUMIFS('Aceite Virgen Extra'!EO$6:EO$257,'Aceite Virgen Extra'!$A$6:$A$257,"&gt;="&amp;$A267,'Aceite Virgen Extra'!$B$6:$B$257,"&lt;="&amp;$B267)</f>
        <v>2.0499999999999998</v>
      </c>
      <c r="EP267" s="4">
        <f>SUMIFS('Aceite Virgen Extra'!EP$6:EP$257,'Aceite Virgen Extra'!$A$6:$A$257,"&gt;="&amp;$A267,'Aceite Virgen Extra'!$B$6:$B$257,"&lt;="&amp;$B267)</f>
        <v>4.1300000000000008</v>
      </c>
      <c r="EQ267" s="4">
        <f>SUMIFS('Aceite Virgen Extra'!EQ$6:EQ$257,'Aceite Virgen Extra'!$A$6:$A$257,"&gt;="&amp;$A267,'Aceite Virgen Extra'!$B$6:$B$257,"&lt;="&amp;$B267)</f>
        <v>1.62</v>
      </c>
      <c r="EU267" s="4">
        <f>SUMIFS('Aceite Virgen Extra'!EU$6:EU$257,'Aceite Virgen Extra'!$A$6:$A$257,"&gt;="&amp;$A267,'Aceite Virgen Extra'!$B$6:$B$257,"&lt;="&amp;$B267)</f>
        <v>4.66</v>
      </c>
      <c r="EV267" s="4">
        <f>SUMIFS('Aceite Virgen Extra'!EV$6:EV$257,'Aceite Virgen Extra'!$A$6:$A$257,"&gt;="&amp;$A267,'Aceite Virgen Extra'!$B$6:$B$257,"&lt;="&amp;$B267)</f>
        <v>5.8100000000000005</v>
      </c>
      <c r="EW267" s="4">
        <f>SUMIFS('Aceite Virgen Extra'!EW$6:EW$257,'Aceite Virgen Extra'!$A$6:$A$257,"&gt;="&amp;$A267,'Aceite Virgen Extra'!$B$6:$B$257,"&lt;="&amp;$B267)</f>
        <v>5.52</v>
      </c>
      <c r="EX267" s="4">
        <f>SUMIFS('Aceite Virgen Extra'!EX$6:EX$257,'Aceite Virgen Extra'!$A$6:$A$257,"&gt;="&amp;$A267,'Aceite Virgen Extra'!$B$6:$B$257,"&lt;="&amp;$B267)</f>
        <v>0.36</v>
      </c>
      <c r="FB267" s="4">
        <f>SUMIFS('Aceite Virgen Extra'!FB$6:FB$257,'Aceite Virgen Extra'!$A$6:$A$257,"&gt;="&amp;$A267,'Aceite Virgen Extra'!$B$6:$B$257,"&lt;="&amp;$B267)</f>
        <v>3.83</v>
      </c>
      <c r="FC267" s="4">
        <f>SUMIFS('Aceite Virgen Extra'!FC$6:FC$257,'Aceite Virgen Extra'!$A$6:$A$257,"&gt;="&amp;$A267,'Aceite Virgen Extra'!$B$6:$B$257,"&lt;="&amp;$B267)</f>
        <v>0.95000000000000007</v>
      </c>
      <c r="FD267" s="4">
        <f>SUMIFS('Aceite Virgen Extra'!FD$6:FD$257,'Aceite Virgen Extra'!$A$6:$A$257,"&gt;="&amp;$A267,'Aceite Virgen Extra'!$B$6:$B$257,"&lt;="&amp;$B267)</f>
        <v>5.41</v>
      </c>
      <c r="FE267" s="4">
        <f>SUMIFS('Aceite Virgen Extra'!FE$6:FE$257,'Aceite Virgen Extra'!$A$6:$A$257,"&gt;="&amp;$A267,'Aceite Virgen Extra'!$B$6:$B$257,"&lt;="&amp;$B267)</f>
        <v>4.49</v>
      </c>
      <c r="FI267" s="4">
        <f>SUMIFS('Aceite Virgen Extra'!FI$6:FI$257,'Aceite Virgen Extra'!$A$6:$A$257,"&gt;="&amp;$A267,'Aceite Virgen Extra'!$B$6:$B$257,"&lt;="&amp;$B267)</f>
        <v>3.54</v>
      </c>
      <c r="FJ267" s="4">
        <f>SUMIFS('Aceite Virgen Extra'!FJ$6:FJ$257,'Aceite Virgen Extra'!$A$6:$A$257,"&gt;="&amp;$A267,'Aceite Virgen Extra'!$B$6:$B$257,"&lt;="&amp;$B267)</f>
        <v>5.63</v>
      </c>
      <c r="FK267" s="4">
        <f>SUMIFS('Aceite Virgen Extra'!FK$6:FK$257,'Aceite Virgen Extra'!$A$6:$A$257,"&gt;="&amp;$A267,'Aceite Virgen Extra'!$B$6:$B$257,"&lt;="&amp;$B267)</f>
        <v>3.65</v>
      </c>
      <c r="FL267" s="4">
        <f>SUMIFS('Aceite Virgen Extra'!FL$6:FL$257,'Aceite Virgen Extra'!$A$6:$A$257,"&gt;="&amp;$A267,'Aceite Virgen Extra'!$B$6:$B$257,"&lt;="&amp;$B267)</f>
        <v>0</v>
      </c>
      <c r="FP267" s="4">
        <f>SUMIFS('Aceite Virgen Extra'!FP$6:FP$257,'Aceite Virgen Extra'!$A$6:$A$257,"&gt;="&amp;$A267,'Aceite Virgen Extra'!$B$6:$B$257,"&lt;="&amp;$B267)</f>
        <v>3.0100000000000002</v>
      </c>
      <c r="FQ267" s="4">
        <f>SUMIFS('Aceite Virgen Extra'!FQ$6:FQ$257,'Aceite Virgen Extra'!$A$6:$A$257,"&gt;="&amp;$A267,'Aceite Virgen Extra'!$B$6:$B$257,"&lt;="&amp;$B267)</f>
        <v>1.8199999999999998</v>
      </c>
      <c r="FR267" s="4">
        <f>SUMIFS('Aceite Virgen Extra'!FR$6:FR$257,'Aceite Virgen Extra'!$A$6:$A$257,"&gt;="&amp;$A267,'Aceite Virgen Extra'!$B$6:$B$257,"&lt;="&amp;$B267)</f>
        <v>4.2200000000000006</v>
      </c>
      <c r="FS267" s="4">
        <f>SUMIFS('Aceite Virgen Extra'!FS$6:FS$257,'Aceite Virgen Extra'!$A$6:$A$257,"&gt;="&amp;$A267,'Aceite Virgen Extra'!$B$6:$B$257,"&lt;="&amp;$B267)</f>
        <v>1.3399999999999999</v>
      </c>
      <c r="FW267" s="4">
        <f>SUMIFS('Aceite Virgen Extra'!FW$6:FW$257,'Aceite Virgen Extra'!$A$6:$A$257,"&gt;="&amp;$A267,'Aceite Virgen Extra'!$B$6:$B$257,"&lt;="&amp;$B267)</f>
        <v>2.52</v>
      </c>
      <c r="FX267" s="4">
        <f>SUMIFS('Aceite Virgen Extra'!FX$6:FX$257,'Aceite Virgen Extra'!$A$6:$A$257,"&gt;="&amp;$A267,'Aceite Virgen Extra'!$B$6:$B$257,"&lt;="&amp;$B267)</f>
        <v>1.01</v>
      </c>
      <c r="FY267" s="4">
        <f>SUMIFS('Aceite Virgen Extra'!FY$6:FY$257,'Aceite Virgen Extra'!$A$6:$A$257,"&gt;="&amp;$A267,'Aceite Virgen Extra'!$B$6:$B$257,"&lt;="&amp;$B267)</f>
        <v>3.55</v>
      </c>
      <c r="FZ267" s="4">
        <f>SUMIFS('Aceite Virgen Extra'!FZ$6:FZ$257,'Aceite Virgen Extra'!$A$6:$A$257,"&gt;="&amp;$A267,'Aceite Virgen Extra'!$B$6:$B$257,"&lt;="&amp;$B267)</f>
        <v>0.35</v>
      </c>
      <c r="GD267" s="4">
        <f>SUMIFS('Aceite Virgen Extra'!GD$6:GD$257,'Aceite Virgen Extra'!$A$6:$A$257,"&gt;="&amp;$A267,'Aceite Virgen Extra'!$B$6:$B$257,"&lt;="&amp;$B267)</f>
        <v>3.42</v>
      </c>
      <c r="GE267" s="4">
        <f>SUMIFS('Aceite Virgen Extra'!GE$6:GE$257,'Aceite Virgen Extra'!$A$6:$A$257,"&gt;="&amp;$A267,'Aceite Virgen Extra'!$B$6:$B$257,"&lt;="&amp;$B267)</f>
        <v>1.6300000000000001</v>
      </c>
      <c r="GF267" s="4">
        <f>SUMIFS('Aceite Virgen Extra'!GF$6:GF$257,'Aceite Virgen Extra'!$A$6:$A$257,"&gt;="&amp;$A267,'Aceite Virgen Extra'!$B$6:$B$257,"&lt;="&amp;$B267)</f>
        <v>4.7200000000000006</v>
      </c>
      <c r="GG267" s="4">
        <f>SUMIFS('Aceite Virgen Extra'!GG$6:GG$257,'Aceite Virgen Extra'!$A$6:$A$257,"&gt;="&amp;$A267,'Aceite Virgen Extra'!$B$6:$B$257,"&lt;="&amp;$B267)</f>
        <v>1.06</v>
      </c>
      <c r="GK267" s="4">
        <f>SUMIFS('Aceite Virgen Extra'!GK$6:GK$257,'Aceite Virgen Extra'!$A$6:$A$257,"&gt;="&amp;$A267,'Aceite Virgen Extra'!$B$6:$B$257,"&lt;="&amp;$B267)</f>
        <v>2.9299999999999997</v>
      </c>
      <c r="GL267" s="4">
        <f>SUMIFS('Aceite Virgen Extra'!GL$6:GL$257,'Aceite Virgen Extra'!$A$6:$A$257,"&gt;="&amp;$A267,'Aceite Virgen Extra'!$B$6:$B$257,"&lt;="&amp;$B267)</f>
        <v>0.81</v>
      </c>
      <c r="GM267" s="4">
        <f>SUMIFS('Aceite Virgen Extra'!GM$6:GM$257,'Aceite Virgen Extra'!$A$6:$A$257,"&gt;="&amp;$A267,'Aceite Virgen Extra'!$B$6:$B$257,"&lt;="&amp;$B267)</f>
        <v>4.9399999999999995</v>
      </c>
      <c r="GN267" s="4">
        <f>SUMIFS('Aceite Virgen Extra'!GN$6:GN$257,'Aceite Virgen Extra'!$A$6:$A$257,"&gt;="&amp;$A267,'Aceite Virgen Extra'!$B$6:$B$257,"&lt;="&amp;$B267)</f>
        <v>0</v>
      </c>
      <c r="GR267" s="4">
        <f>SUMIFS('Aceite Virgen Extra'!GR$6:GR$257,'Aceite Virgen Extra'!$A$6:$A$257,"&gt;="&amp;$A267,'Aceite Virgen Extra'!$B$6:$B$257,"&lt;="&amp;$B267)</f>
        <v>3.25</v>
      </c>
      <c r="GS267" s="4">
        <f>SUMIFS('Aceite Virgen Extra'!GS$6:GS$257,'Aceite Virgen Extra'!$A$6:$A$257,"&gt;="&amp;$A267,'Aceite Virgen Extra'!$B$6:$B$257,"&lt;="&amp;$B267)</f>
        <v>0.93999999999999984</v>
      </c>
      <c r="GT267" s="4">
        <f>SUMIFS('Aceite Virgen Extra'!GT$6:GT$257,'Aceite Virgen Extra'!$A$6:$A$257,"&gt;="&amp;$A267,'Aceite Virgen Extra'!$B$6:$B$257,"&lt;="&amp;$B267)</f>
        <v>5.01</v>
      </c>
      <c r="GU267" s="4">
        <f>SUMIFS('Aceite Virgen Extra'!GU$6:GU$257,'Aceite Virgen Extra'!$A$6:$A$257,"&gt;="&amp;$A267,'Aceite Virgen Extra'!$B$6:$B$257,"&lt;="&amp;$B267)</f>
        <v>1.83</v>
      </c>
      <c r="GY267" s="4">
        <f>SUMIFS('Aceite Virgen Extra'!GY$6:GY$257,'Aceite Virgen Extra'!$A$6:$A$257,"&gt;="&amp;$A267,'Aceite Virgen Extra'!$B$6:$B$257,"&lt;="&amp;$B267)</f>
        <v>3.5</v>
      </c>
      <c r="GZ267" s="4">
        <f>SUMIFS('Aceite Virgen Extra'!GZ$6:GZ$257,'Aceite Virgen Extra'!$A$6:$A$257,"&gt;="&amp;$A267,'Aceite Virgen Extra'!$B$6:$B$257,"&lt;="&amp;$B267)</f>
        <v>1.6900000000000002</v>
      </c>
      <c r="HA267" s="4">
        <f>SUMIFS('Aceite Virgen Extra'!HA$6:HA$257,'Aceite Virgen Extra'!$A$6:$A$257,"&gt;="&amp;$A267,'Aceite Virgen Extra'!$B$6:$B$257,"&lt;="&amp;$B267)</f>
        <v>5.08</v>
      </c>
      <c r="HB267" s="4">
        <f>SUMIFS('Aceite Virgen Extra'!HB$6:HB$257,'Aceite Virgen Extra'!$A$6:$A$257,"&gt;="&amp;$A267,'Aceite Virgen Extra'!$B$6:$B$257,"&lt;="&amp;$B267)</f>
        <v>2.54</v>
      </c>
      <c r="HF267" s="4">
        <f>SUMIFS('Aceite Virgen Extra'!HF$6:HF$257,'Aceite Virgen Extra'!$A$6:$A$257,"&gt;="&amp;$A267,'Aceite Virgen Extra'!$B$6:$B$257,"&lt;="&amp;$B267)</f>
        <v>4.09</v>
      </c>
      <c r="HG267" s="4">
        <f>SUMIFS('Aceite Virgen Extra'!HG$6:HG$257,'Aceite Virgen Extra'!$A$6:$A$257,"&gt;="&amp;$A267,'Aceite Virgen Extra'!$B$6:$B$257,"&lt;="&amp;$B267)</f>
        <v>1.62</v>
      </c>
      <c r="HH267" s="4">
        <f>SUMIFS('Aceite Virgen Extra'!HH$6:HH$257,'Aceite Virgen Extra'!$A$6:$A$257,"&gt;="&amp;$A267,'Aceite Virgen Extra'!$B$6:$B$257,"&lt;="&amp;$B267)</f>
        <v>5.9600000000000009</v>
      </c>
      <c r="HI267" s="4">
        <f>SUMIFS('Aceite Virgen Extra'!HI$6:HI$257,'Aceite Virgen Extra'!$A$6:$A$257,"&gt;="&amp;$A267,'Aceite Virgen Extra'!$B$6:$B$257,"&lt;="&amp;$B267)</f>
        <v>0</v>
      </c>
      <c r="HM267" s="4">
        <f>SUMIFS('Aceite Virgen Extra'!HM$6:HM$257,'Aceite Virgen Extra'!$A$6:$A$257,"&gt;="&amp;$A267,'Aceite Virgen Extra'!$B$6:$B$257,"&lt;="&amp;$B267)</f>
        <v>3.2199999999999998</v>
      </c>
      <c r="HN267" s="4">
        <f>SUMIFS('Aceite Virgen Extra'!HN$6:HN$257,'Aceite Virgen Extra'!$A$6:$A$257,"&gt;="&amp;$A267,'Aceite Virgen Extra'!$B$6:$B$257,"&lt;="&amp;$B267)</f>
        <v>3.27</v>
      </c>
      <c r="HO267" s="4">
        <f>SUMIFS('Aceite Virgen Extra'!HO$6:HO$257,'Aceite Virgen Extra'!$A$6:$A$257,"&gt;="&amp;$A267,'Aceite Virgen Extra'!$B$6:$B$257,"&lt;="&amp;$B267)</f>
        <v>4.07</v>
      </c>
      <c r="HP267" s="4">
        <f>SUMIFS('Aceite Virgen Extra'!HP$6:HP$257,'Aceite Virgen Extra'!$A$6:$A$257,"&gt;="&amp;$A267,'Aceite Virgen Extra'!$B$6:$B$257,"&lt;="&amp;$B267)</f>
        <v>0</v>
      </c>
      <c r="HT267" s="4">
        <f>SUMIFS('Aceite Virgen Extra'!HT$6:HT$257,'Aceite Virgen Extra'!$A$6:$A$257,"&gt;="&amp;$A267,'Aceite Virgen Extra'!$B$6:$B$257,"&lt;="&amp;$B267)</f>
        <v>5.2700000000000005</v>
      </c>
      <c r="HU267" s="4">
        <f>SUMIFS('Aceite Virgen Extra'!HU$6:HU$257,'Aceite Virgen Extra'!$A$6:$A$257,"&gt;="&amp;$A267,'Aceite Virgen Extra'!$B$6:$B$257,"&lt;="&amp;$B267)</f>
        <v>11.42</v>
      </c>
      <c r="HV267" s="4">
        <f>SUMIFS('Aceite Virgen Extra'!HV$6:HV$257,'Aceite Virgen Extra'!$A$6:$A$257,"&gt;="&amp;$A267,'Aceite Virgen Extra'!$B$6:$B$257,"&lt;="&amp;$B267)</f>
        <v>2.9499999999999997</v>
      </c>
      <c r="HW267" s="4">
        <f>SUMIFS('Aceite Virgen Extra'!HW$6:HW$257,'Aceite Virgen Extra'!$A$6:$A$257,"&gt;="&amp;$A267,'Aceite Virgen Extra'!$B$6:$B$257,"&lt;="&amp;$B267)</f>
        <v>0</v>
      </c>
      <c r="IA267" s="4">
        <f>SUMIFS('Aceite Virgen Extra'!IA$6:IA$257,'Aceite Virgen Extra'!$A$6:$A$257,"&gt;="&amp;$A267,'Aceite Virgen Extra'!$B$6:$B$257,"&lt;="&amp;$B267)</f>
        <v>3.16</v>
      </c>
      <c r="IB267" s="4">
        <f>SUMIFS('Aceite Virgen Extra'!IB$6:IB$257,'Aceite Virgen Extra'!$A$6:$A$257,"&gt;="&amp;$A267,'Aceite Virgen Extra'!$B$6:$B$257,"&lt;="&amp;$B267)</f>
        <v>4.16</v>
      </c>
      <c r="IC267" s="4">
        <f>SUMIFS('Aceite Virgen Extra'!IC$6:IC$257,'Aceite Virgen Extra'!$A$6:$A$257,"&gt;="&amp;$A267,'Aceite Virgen Extra'!$B$6:$B$257,"&lt;="&amp;$B267)</f>
        <v>2.86</v>
      </c>
      <c r="ID267" s="4">
        <f>SUMIFS('Aceite Virgen Extra'!ID$6:ID$257,'Aceite Virgen Extra'!$A$6:$A$257,"&gt;="&amp;$A267,'Aceite Virgen Extra'!$B$6:$B$257,"&lt;="&amp;$B267)</f>
        <v>2.95</v>
      </c>
      <c r="IH267" s="4">
        <f>SUMIFS('Aceite Virgen Extra'!IH$6:IH$257,'Aceite Virgen Extra'!$A$6:$A$257,"&gt;="&amp;$A267,'Aceite Virgen Extra'!$B$6:$B$257,"&lt;="&amp;$B267)</f>
        <v>3.45</v>
      </c>
      <c r="II267" s="4">
        <f>SUMIFS('Aceite Virgen Extra'!II$6:II$257,'Aceite Virgen Extra'!$A$6:$A$257,"&gt;="&amp;$A267,'Aceite Virgen Extra'!$B$6:$B$257,"&lt;="&amp;$B267)</f>
        <v>3.19</v>
      </c>
      <c r="IJ267" s="4">
        <f>SUMIFS('Aceite Virgen Extra'!IJ$6:IJ$257,'Aceite Virgen Extra'!$A$6:$A$257,"&gt;="&amp;$A267,'Aceite Virgen Extra'!$B$6:$B$257,"&lt;="&amp;$B267)</f>
        <v>3.75</v>
      </c>
      <c r="IK267" s="4">
        <f>SUMIFS('Aceite Virgen Extra'!IK$6:IK$257,'Aceite Virgen Extra'!$A$6:$A$257,"&gt;="&amp;$A267,'Aceite Virgen Extra'!$B$6:$B$257,"&lt;="&amp;$B267)</f>
        <v>1.71</v>
      </c>
      <c r="IO267" s="4">
        <f>SUMIFS('Aceite Virgen Extra'!IO$6:IO$257,'Aceite Virgen Extra'!$A$6:$A$257,"&gt;="&amp;$A267,'Aceite Virgen Extra'!$B$6:$B$257,"&lt;="&amp;$B267)</f>
        <v>1.97</v>
      </c>
      <c r="IP267" s="4">
        <f>SUMIFS('Aceite Virgen Extra'!IP$6:IP$257,'Aceite Virgen Extra'!$A$6:$A$257,"&gt;="&amp;$A267,'Aceite Virgen Extra'!$B$6:$B$257,"&lt;="&amp;$B267)</f>
        <v>1.6400000000000001</v>
      </c>
      <c r="IQ267" s="4">
        <f>SUMIFS('Aceite Virgen Extra'!IQ$6:IQ$257,'Aceite Virgen Extra'!$A$6:$A$257,"&gt;="&amp;$A267,'Aceite Virgen Extra'!$B$6:$B$257,"&lt;="&amp;$B267)</f>
        <v>2.19</v>
      </c>
      <c r="IR267" s="4">
        <f>SUMIFS('Aceite Virgen Extra'!IR$6:IR$257,'Aceite Virgen Extra'!$A$6:$A$257,"&gt;="&amp;$A267,'Aceite Virgen Extra'!$B$6:$B$257,"&lt;="&amp;$B267)</f>
        <v>0.38</v>
      </c>
      <c r="IV267" s="4">
        <f>SUMIFS('Aceite Virgen Extra'!IV$6:IV$257,'Aceite Virgen Extra'!$A$6:$A$257,"&gt;="&amp;$A267,'Aceite Virgen Extra'!$B$6:$B$257,"&lt;="&amp;$B267)</f>
        <v>2.7300000000000004</v>
      </c>
      <c r="IW267" s="4">
        <f>SUMIFS('Aceite Virgen Extra'!IW$6:IW$257,'Aceite Virgen Extra'!$A$6:$A$257,"&gt;="&amp;$A267,'Aceite Virgen Extra'!$B$6:$B$257,"&lt;="&amp;$B267)</f>
        <v>1.0900000000000001</v>
      </c>
      <c r="IX267" s="4">
        <f>SUMIFS('Aceite Virgen Extra'!IX$6:IX$257,'Aceite Virgen Extra'!$A$6:$A$257,"&gt;="&amp;$A267,'Aceite Virgen Extra'!$B$6:$B$257,"&lt;="&amp;$B267)</f>
        <v>4.24</v>
      </c>
      <c r="IY267" s="4">
        <f>SUMIFS('Aceite Virgen Extra'!IY$6:IY$257,'Aceite Virgen Extra'!$A$6:$A$257,"&gt;="&amp;$A267,'Aceite Virgen Extra'!$B$6:$B$257,"&lt;="&amp;$B267)</f>
        <v>0</v>
      </c>
      <c r="JC267" s="4">
        <f>SUMIFS('Aceite Virgen Extra'!JC$6:JC$257,'Aceite Virgen Extra'!$A$6:$A$257,"&gt;="&amp;$A267,'Aceite Virgen Extra'!$B$6:$B$257,"&lt;="&amp;$B267)</f>
        <v>3.6</v>
      </c>
      <c r="JD267" s="4">
        <f>SUMIFS('Aceite Virgen Extra'!JD$6:JD$257,'Aceite Virgen Extra'!$A$6:$A$257,"&gt;="&amp;$A267,'Aceite Virgen Extra'!$B$6:$B$257,"&lt;="&amp;$B267)</f>
        <v>2.62</v>
      </c>
      <c r="JE267" s="4">
        <f>SUMIFS('Aceite Virgen Extra'!JE$6:JE$257,'Aceite Virgen Extra'!$A$6:$A$257,"&gt;="&amp;$A267,'Aceite Virgen Extra'!$B$6:$B$257,"&lt;="&amp;$B267)</f>
        <v>4.57</v>
      </c>
      <c r="JF267" s="4">
        <f>SUMIFS('Aceite Virgen Extra'!JF$6:JF$257,'Aceite Virgen Extra'!$A$6:$A$257,"&gt;="&amp;$A267,'Aceite Virgen Extra'!$B$6:$B$257,"&lt;="&amp;$B267)</f>
        <v>1.4700000000000002</v>
      </c>
      <c r="JJ267" s="4">
        <f>SUMIFS('Aceite Virgen Extra'!JJ$6:JJ$257,'Aceite Virgen Extra'!$A$6:$A$257,"&gt;="&amp;$A267,'Aceite Virgen Extra'!$B$6:$B$257,"&lt;="&amp;$B267)</f>
        <v>2.41</v>
      </c>
      <c r="JK267" s="4">
        <f>SUMIFS('Aceite Virgen Extra'!JK$6:JK$257,'Aceite Virgen Extra'!$A$6:$A$257,"&gt;="&amp;$A267,'Aceite Virgen Extra'!$B$6:$B$257,"&lt;="&amp;$B267)</f>
        <v>1.1400000000000001</v>
      </c>
      <c r="JL267" s="4">
        <f>SUMIFS('Aceite Virgen Extra'!JL$6:JL$257,'Aceite Virgen Extra'!$A$6:$A$257,"&gt;="&amp;$A267,'Aceite Virgen Extra'!$B$6:$B$257,"&lt;="&amp;$B267)</f>
        <v>3.17</v>
      </c>
      <c r="JM267" s="4">
        <f>SUMIFS('Aceite Virgen Extra'!JM$6:JM$257,'Aceite Virgen Extra'!$A$6:$A$257,"&gt;="&amp;$A267,'Aceite Virgen Extra'!$B$6:$B$257,"&lt;="&amp;$B267)</f>
        <v>2.0700000000000003</v>
      </c>
      <c r="JQ267" s="4">
        <f>SUMIFS('Aceite Virgen Extra'!JQ$6:JQ$257,'Aceite Virgen Extra'!$A$6:$A$257,"&gt;="&amp;$A267,'Aceite Virgen Extra'!$B$6:$B$257,"&lt;="&amp;$B267)</f>
        <v>2.3400000000000003</v>
      </c>
      <c r="JR267" s="4">
        <f>SUMIFS('Aceite Virgen Extra'!JR$6:JR$257,'Aceite Virgen Extra'!$A$6:$A$257,"&gt;="&amp;$A267,'Aceite Virgen Extra'!$B$6:$B$257,"&lt;="&amp;$B267)</f>
        <v>1.5099999999999998</v>
      </c>
      <c r="JS267" s="4">
        <f>SUMIFS('Aceite Virgen Extra'!JS$6:JS$257,'Aceite Virgen Extra'!$A$6:$A$257,"&gt;="&amp;$A267,'Aceite Virgen Extra'!$B$6:$B$257,"&lt;="&amp;$B267)</f>
        <v>3.42</v>
      </c>
      <c r="JT267" s="4">
        <f>SUMIFS('Aceite Virgen Extra'!JT$6:JT$257,'Aceite Virgen Extra'!$A$6:$A$257,"&gt;="&amp;$A267,'Aceite Virgen Extra'!$B$6:$B$257,"&lt;="&amp;$B267)</f>
        <v>0</v>
      </c>
      <c r="JX267" s="4">
        <f>SUMIFS('Aceite Virgen Extra'!JX$6:JX$257,'Aceite Virgen Extra'!$A$6:$A$257,"&gt;="&amp;$A267,'Aceite Virgen Extra'!$B$6:$B$257,"&lt;="&amp;$B267)</f>
        <v>1.42</v>
      </c>
      <c r="JY267" s="4">
        <f>SUMIFS('Aceite Virgen Extra'!JY$6:JY$257,'Aceite Virgen Extra'!$A$6:$A$257,"&gt;="&amp;$A267,'Aceite Virgen Extra'!$B$6:$B$257,"&lt;="&amp;$B267)</f>
        <v>1.5499999999999998</v>
      </c>
      <c r="JZ267" s="4">
        <f>SUMIFS('Aceite Virgen Extra'!JZ$6:JZ$257,'Aceite Virgen Extra'!$A$6:$A$257,"&gt;="&amp;$A267,'Aceite Virgen Extra'!$B$6:$B$257,"&lt;="&amp;$B267)</f>
        <v>1.73</v>
      </c>
      <c r="KA267" s="4">
        <f>SUMIFS('Aceite Virgen Extra'!KA$6:KA$257,'Aceite Virgen Extra'!$A$6:$A$257,"&gt;="&amp;$A267,'Aceite Virgen Extra'!$B$6:$B$257,"&lt;="&amp;$B267)</f>
        <v>0.2</v>
      </c>
      <c r="KE267" s="4">
        <f>SUMIFS('Aceite Virgen Extra'!KE$6:KE$257,'Aceite Virgen Extra'!$A$6:$A$257,"&gt;="&amp;$A267,'Aceite Virgen Extra'!$B$6:$B$257,"&lt;="&amp;$B267)</f>
        <v>2.0500000000000003</v>
      </c>
      <c r="KF267" s="4">
        <f>SUMIFS('Aceite Virgen Extra'!KF$6:KF$257,'Aceite Virgen Extra'!$A$6:$A$257,"&gt;="&amp;$A267,'Aceite Virgen Extra'!$B$6:$B$257,"&lt;="&amp;$B267)</f>
        <v>0.51</v>
      </c>
      <c r="KG267" s="4">
        <f>SUMIFS('Aceite Virgen Extra'!KG$6:KG$257,'Aceite Virgen Extra'!$A$6:$A$257,"&gt;="&amp;$A267,'Aceite Virgen Extra'!$B$6:$B$257,"&lt;="&amp;$B267)</f>
        <v>3.5700000000000003</v>
      </c>
      <c r="KH267" s="4">
        <f>SUMIFS('Aceite Virgen Extra'!KH$6:KH$257,'Aceite Virgen Extra'!$A$6:$A$257,"&gt;="&amp;$A267,'Aceite Virgen Extra'!$B$6:$B$257,"&lt;="&amp;$B267)</f>
        <v>0.31</v>
      </c>
      <c r="KL267" s="4">
        <f>SUMIFS('Aceite Virgen Extra'!KL$6:KL$257,'Aceite Virgen Extra'!$A$6:$A$257,"&gt;="&amp;$A267,'Aceite Virgen Extra'!$B$6:$B$257,"&lt;="&amp;$B267)</f>
        <v>2.1900000000000004</v>
      </c>
      <c r="KM267" s="4">
        <f>SUMIFS('Aceite Virgen Extra'!KM$6:KM$257,'Aceite Virgen Extra'!$A$6:$A$257,"&gt;="&amp;$A267,'Aceite Virgen Extra'!$B$6:$B$257,"&lt;="&amp;$B267)</f>
        <v>2.13</v>
      </c>
      <c r="KN267" s="4">
        <f>SUMIFS('Aceite Virgen Extra'!KN$6:KN$257,'Aceite Virgen Extra'!$A$6:$A$257,"&gt;="&amp;$A267,'Aceite Virgen Extra'!$B$6:$B$257,"&lt;="&amp;$B267)</f>
        <v>2.86</v>
      </c>
      <c r="KO267" s="4">
        <f>SUMIFS('Aceite Virgen Extra'!KO$6:KO$257,'Aceite Virgen Extra'!$A$6:$A$257,"&gt;="&amp;$A267,'Aceite Virgen Extra'!$B$6:$B$257,"&lt;="&amp;$B267)</f>
        <v>0</v>
      </c>
      <c r="KS267" s="4">
        <f>SUMIFS('Aceite Virgen Extra'!KS$6:KS$257,'Aceite Virgen Extra'!$A$6:$A$257,"&gt;="&amp;$A267,'Aceite Virgen Extra'!$B$6:$B$257,"&lt;="&amp;$B267)</f>
        <v>1.27</v>
      </c>
      <c r="KT267" s="4">
        <f>SUMIFS('Aceite Virgen Extra'!KT$6:KT$257,'Aceite Virgen Extra'!$A$6:$A$257,"&gt;="&amp;$A267,'Aceite Virgen Extra'!$B$6:$B$257,"&lt;="&amp;$B267)</f>
        <v>0.72</v>
      </c>
      <c r="KU267" s="4">
        <f>SUMIFS('Aceite Virgen Extra'!KU$6:KU$257,'Aceite Virgen Extra'!$A$6:$A$257,"&gt;="&amp;$A267,'Aceite Virgen Extra'!$B$6:$B$257,"&lt;="&amp;$B267)</f>
        <v>1.78</v>
      </c>
      <c r="KV267" s="4">
        <f>SUMIFS('Aceite Virgen Extra'!KV$6:KV$257,'Aceite Virgen Extra'!$A$6:$A$257,"&gt;="&amp;$A267,'Aceite Virgen Extra'!$B$6:$B$257,"&lt;="&amp;$B267)</f>
        <v>0</v>
      </c>
      <c r="KZ267" s="4">
        <f>SUMIFS('Aceite Virgen Extra'!KZ$6:KZ$257,'Aceite Virgen Extra'!$A$6:$A$257,"&gt;="&amp;$A267,'Aceite Virgen Extra'!$B$6:$B$257,"&lt;="&amp;$B267)</f>
        <v>1.55</v>
      </c>
      <c r="LA267" s="4">
        <f>SUMIFS('Aceite Virgen Extra'!LA$6:LA$257,'Aceite Virgen Extra'!$A$6:$A$257,"&gt;="&amp;$A267,'Aceite Virgen Extra'!$B$6:$B$257,"&lt;="&amp;$B267)</f>
        <v>1.49</v>
      </c>
      <c r="LB267" s="4">
        <f>SUMIFS('Aceite Virgen Extra'!LB$6:LB$257,'Aceite Virgen Extra'!$A$6:$A$257,"&gt;="&amp;$A267,'Aceite Virgen Extra'!$B$6:$B$257,"&lt;="&amp;$B267)</f>
        <v>2.13</v>
      </c>
      <c r="LC267" s="4">
        <f>SUMIFS('Aceite Virgen Extra'!LC$6:LC$257,'Aceite Virgen Extra'!$A$6:$A$257,"&gt;="&amp;$A267,'Aceite Virgen Extra'!$B$6:$B$257,"&lt;="&amp;$B267)</f>
        <v>0</v>
      </c>
      <c r="LG267" s="4">
        <f>SUMIFS('Aceite Virgen Extra'!LG$6:LG$257,'Aceite Virgen Extra'!$A$6:$A$257,"&gt;="&amp;$A267,'Aceite Virgen Extra'!$B$6:$B$257,"&lt;="&amp;$B267)</f>
        <v>1.6500000000000001</v>
      </c>
      <c r="LH267" s="4">
        <f>SUMIFS('Aceite Virgen Extra'!LH$6:LH$257,'Aceite Virgen Extra'!$A$6:$A$257,"&gt;="&amp;$A267,'Aceite Virgen Extra'!$B$6:$B$257,"&lt;="&amp;$B267)</f>
        <v>0.98000000000000009</v>
      </c>
      <c r="LI267" s="4">
        <f>SUMIFS('Aceite Virgen Extra'!LI$6:LI$257,'Aceite Virgen Extra'!$A$6:$A$257,"&gt;="&amp;$A267,'Aceite Virgen Extra'!$B$6:$B$257,"&lt;="&amp;$B267)</f>
        <v>2.37</v>
      </c>
      <c r="LJ267" s="4">
        <f>SUMIFS('Aceite Virgen Extra'!LJ$6:LJ$257,'Aceite Virgen Extra'!$A$6:$A$257,"&gt;="&amp;$A267,'Aceite Virgen Extra'!$B$6:$B$257,"&lt;="&amp;$B267)</f>
        <v>0.75</v>
      </c>
      <c r="LN267" s="4">
        <f>SUMIFS('Aceite Virgen Extra'!LN$6:LN$257,'Aceite Virgen Extra'!$A$6:$A$257,"&gt;="&amp;$A267,'Aceite Virgen Extra'!$B$6:$B$257,"&lt;="&amp;$B267)</f>
        <v>1.1000000000000001</v>
      </c>
      <c r="LO267" s="4">
        <f>SUMIFS('Aceite Virgen Extra'!LO$6:LO$257,'Aceite Virgen Extra'!$A$6:$A$257,"&gt;="&amp;$A267,'Aceite Virgen Extra'!$B$6:$B$257,"&lt;="&amp;$B267)</f>
        <v>0.73</v>
      </c>
      <c r="LP267" s="4">
        <f>SUMIFS('Aceite Virgen Extra'!LP$6:LP$257,'Aceite Virgen Extra'!$A$6:$A$257,"&gt;="&amp;$A267,'Aceite Virgen Extra'!$B$6:$B$257,"&lt;="&amp;$B267)</f>
        <v>1.3800000000000001</v>
      </c>
      <c r="LQ267" s="4">
        <f>SUMIFS('Aceite Virgen Extra'!LQ$6:LQ$257,'Aceite Virgen Extra'!$A$6:$A$257,"&gt;="&amp;$A267,'Aceite Virgen Extra'!$B$6:$B$257,"&lt;="&amp;$B267)</f>
        <v>1.06</v>
      </c>
      <c r="LU267" s="4">
        <f>SUMIFS('Aceite Virgen Extra'!LU$6:LU$257,'Aceite Virgen Extra'!$A$6:$A$257,"&gt;="&amp;$A267,'Aceite Virgen Extra'!$B$6:$B$257,"&lt;="&amp;$B267)</f>
        <v>2.56</v>
      </c>
      <c r="LV267" s="4">
        <f>SUMIFS('Aceite Virgen Extra'!LV$6:LV$257,'Aceite Virgen Extra'!$A$6:$A$257,"&gt;="&amp;$A267,'Aceite Virgen Extra'!$B$6:$B$257,"&lt;="&amp;$B267)</f>
        <v>1.7200000000000002</v>
      </c>
      <c r="LW267" s="4">
        <f>SUMIFS('Aceite Virgen Extra'!LW$6:LW$257,'Aceite Virgen Extra'!$A$6:$A$257,"&gt;="&amp;$A267,'Aceite Virgen Extra'!$B$6:$B$257,"&lt;="&amp;$B267)</f>
        <v>3.91</v>
      </c>
      <c r="LX267" s="4">
        <f>SUMIFS('Aceite Virgen Extra'!LX$6:LX$257,'Aceite Virgen Extra'!$A$6:$A$257,"&gt;="&amp;$A267,'Aceite Virgen Extra'!$B$6:$B$257,"&lt;="&amp;$B267)</f>
        <v>0.28999999999999998</v>
      </c>
      <c r="MB267" s="4">
        <f>SUMIFS('Aceite Virgen Extra'!MB$6:MB$257,'Aceite Virgen Extra'!$A$6:$A$257,"&gt;="&amp;$A267,'Aceite Virgen Extra'!$B$6:$B$257,"&lt;="&amp;$B267)</f>
        <v>1.8</v>
      </c>
      <c r="MC267" s="4">
        <f>SUMIFS('Aceite Virgen Extra'!MC$6:MC$257,'Aceite Virgen Extra'!$A$6:$A$257,"&gt;="&amp;$A267,'Aceite Virgen Extra'!$B$6:$B$257,"&lt;="&amp;$B267)</f>
        <v>1.84</v>
      </c>
      <c r="MD267" s="4">
        <f>SUMIFS('Aceite Virgen Extra'!MD$6:MD$257,'Aceite Virgen Extra'!$A$6:$A$257,"&gt;="&amp;$A267,'Aceite Virgen Extra'!$B$6:$B$257,"&lt;="&amp;$B267)</f>
        <v>2.08</v>
      </c>
      <c r="ME267" s="4">
        <f>SUMIFS('Aceite Virgen Extra'!ME$6:ME$257,'Aceite Virgen Extra'!$A$6:$A$257,"&gt;="&amp;$A267,'Aceite Virgen Extra'!$B$6:$B$257,"&lt;="&amp;$B267)</f>
        <v>0.3</v>
      </c>
      <c r="MI267" s="4">
        <f>SUMIFS('Aceite Virgen Extra'!MI$6:MI$257,'Aceite Virgen Extra'!$A$6:$A$257,"&gt;="&amp;$A267,'Aceite Virgen Extra'!$B$6:$B$257,"&lt;="&amp;$B267)</f>
        <v>2.0199999999999996</v>
      </c>
      <c r="MJ267" s="4">
        <f>SUMIFS('Aceite Virgen Extra'!MJ$6:MJ$257,'Aceite Virgen Extra'!$A$6:$A$257,"&gt;="&amp;$A267,'Aceite Virgen Extra'!$B$6:$B$257,"&lt;="&amp;$B267)</f>
        <v>3.5100000000000002</v>
      </c>
      <c r="MK267" s="4">
        <f>SUMIFS('Aceite Virgen Extra'!MK$6:MK$257,'Aceite Virgen Extra'!$A$6:$A$257,"&gt;="&amp;$A267,'Aceite Virgen Extra'!$B$6:$B$257,"&lt;="&amp;$B267)</f>
        <v>1.58</v>
      </c>
      <c r="ML267" s="4">
        <f>SUMIFS('Aceite Virgen Extra'!ML$6:ML$257,'Aceite Virgen Extra'!$A$6:$A$257,"&gt;="&amp;$A267,'Aceite Virgen Extra'!$B$6:$B$257,"&lt;="&amp;$B267)</f>
        <v>0</v>
      </c>
      <c r="MP267" s="4">
        <f>SUMIFS('Aceite Virgen Extra'!MP$6:MP$257,'Aceite Virgen Extra'!$A$6:$A$257,"&gt;="&amp;$A267,'Aceite Virgen Extra'!$B$6:$B$257,"&lt;="&amp;$B267)</f>
        <v>2.94</v>
      </c>
      <c r="MQ267" s="4">
        <f>SUMIFS('Aceite Virgen Extra'!MQ$6:MQ$257,'Aceite Virgen Extra'!$A$6:$A$257,"&gt;="&amp;$A267,'Aceite Virgen Extra'!$B$6:$B$257,"&lt;="&amp;$B267)</f>
        <v>3.8299999999999996</v>
      </c>
      <c r="MR267" s="4">
        <f>SUMIFS('Aceite Virgen Extra'!MR$6:MR$257,'Aceite Virgen Extra'!$A$6:$A$257,"&gt;="&amp;$A267,'Aceite Virgen Extra'!$B$6:$B$257,"&lt;="&amp;$B267)</f>
        <v>3</v>
      </c>
      <c r="MS267" s="4">
        <f>SUMIFS('Aceite Virgen Extra'!MS$6:MS$257,'Aceite Virgen Extra'!$A$6:$A$257,"&gt;="&amp;$A267,'Aceite Virgen Extra'!$B$6:$B$257,"&lt;="&amp;$B267)</f>
        <v>0</v>
      </c>
      <c r="MW267" s="4">
        <f>SUMIFS('Aceite Virgen Extra'!MW$6:MW$257,'Aceite Virgen Extra'!$A$6:$A$257,"&gt;="&amp;$A267,'Aceite Virgen Extra'!$B$6:$B$257,"&lt;="&amp;$B267)</f>
        <v>2.6</v>
      </c>
      <c r="MX267" s="4">
        <f>SUMIFS('Aceite Virgen Extra'!MX$6:MX$257,'Aceite Virgen Extra'!$A$6:$A$257,"&gt;="&amp;$A267,'Aceite Virgen Extra'!$B$6:$B$257,"&lt;="&amp;$B267)</f>
        <v>1.9100000000000001</v>
      </c>
      <c r="MY267" s="4">
        <f>SUMIFS('Aceite Virgen Extra'!MY$6:MY$257,'Aceite Virgen Extra'!$A$6:$A$257,"&gt;="&amp;$A267,'Aceite Virgen Extra'!$B$6:$B$257,"&lt;="&amp;$B267)</f>
        <v>3.58</v>
      </c>
      <c r="MZ267" s="4">
        <f>SUMIFS('Aceite Virgen Extra'!MZ$6:MZ$257,'Aceite Virgen Extra'!$A$6:$A$257,"&gt;="&amp;$A267,'Aceite Virgen Extra'!$B$6:$B$257,"&lt;="&amp;$B267)</f>
        <v>0.94</v>
      </c>
      <c r="ND267" s="4">
        <f>SUMIFS('Aceite Virgen Extra'!ND$6:ND$257,'Aceite Virgen Extra'!$A$6:$A$257,"&gt;="&amp;$A267,'Aceite Virgen Extra'!$B$6:$B$257,"&lt;="&amp;$B267)</f>
        <v>1.83</v>
      </c>
      <c r="NE267" s="4">
        <f>SUMIFS('Aceite Virgen Extra'!NE$6:NE$257,'Aceite Virgen Extra'!$A$6:$A$257,"&gt;="&amp;$A267,'Aceite Virgen Extra'!$B$6:$B$257,"&lt;="&amp;$B267)</f>
        <v>3.5900000000000003</v>
      </c>
      <c r="NF267" s="4">
        <f>SUMIFS('Aceite Virgen Extra'!NF$6:NF$257,'Aceite Virgen Extra'!$A$6:$A$257,"&gt;="&amp;$A267,'Aceite Virgen Extra'!$B$6:$B$257,"&lt;="&amp;$B267)</f>
        <v>1.32</v>
      </c>
      <c r="NG267" s="4">
        <f>SUMIFS('Aceite Virgen Extra'!NG$6:NG$257,'Aceite Virgen Extra'!$A$6:$A$257,"&gt;="&amp;$A267,'Aceite Virgen Extra'!$B$6:$B$257,"&lt;="&amp;$B267)</f>
        <v>0.5</v>
      </c>
      <c r="NK267" s="4">
        <f>SUMIFS('Aceite Virgen Extra'!NK$6:NK$257,'Aceite Virgen Extra'!$A$6:$A$257,"&gt;="&amp;$A267,'Aceite Virgen Extra'!$B$6:$B$257,"&lt;="&amp;$B267)</f>
        <v>3.8899999999999997</v>
      </c>
      <c r="NL267" s="4">
        <f>SUMIFS('Aceite Virgen Extra'!NL$6:NL$257,'Aceite Virgen Extra'!$A$6:$A$257,"&gt;="&amp;$A267,'Aceite Virgen Extra'!$B$6:$B$257,"&lt;="&amp;$B267)</f>
        <v>6.56</v>
      </c>
      <c r="NM267" s="4">
        <f>SUMIFS('Aceite Virgen Extra'!NM$6:NM$257,'Aceite Virgen Extra'!$A$6:$A$257,"&gt;="&amp;$A267,'Aceite Virgen Extra'!$B$6:$B$257,"&lt;="&amp;$B267)</f>
        <v>3.54</v>
      </c>
      <c r="NN267" s="4">
        <f>SUMIFS('Aceite Virgen Extra'!NN$6:NN$257,'Aceite Virgen Extra'!$A$6:$A$257,"&gt;="&amp;$A267,'Aceite Virgen Extra'!$B$6:$B$257,"&lt;="&amp;$B267)</f>
        <v>0</v>
      </c>
      <c r="NR267" s="4">
        <f>SUMIFS('Aceite Virgen Extra'!NR$6:NR$257,'Aceite Virgen Extra'!$A$6:$A$257,"&gt;="&amp;$A267,'Aceite Virgen Extra'!$B$6:$B$257,"&lt;="&amp;$B267)</f>
        <v>2.27</v>
      </c>
      <c r="NS267" s="4">
        <f>SUMIFS('Aceite Virgen Extra'!NS$6:NS$257,'Aceite Virgen Extra'!$A$6:$A$257,"&gt;="&amp;$A267,'Aceite Virgen Extra'!$B$6:$B$257,"&lt;="&amp;$B267)</f>
        <v>1.9500000000000002</v>
      </c>
      <c r="NT267" s="4">
        <f>SUMIFS('Aceite Virgen Extra'!NT$6:NT$257,'Aceite Virgen Extra'!$A$6:$A$257,"&gt;="&amp;$A267,'Aceite Virgen Extra'!$B$6:$B$257,"&lt;="&amp;$B267)</f>
        <v>2.6100000000000003</v>
      </c>
      <c r="NU267" s="4">
        <f>SUMIFS('Aceite Virgen Extra'!NU$6:NU$257,'Aceite Virgen Extra'!$A$6:$A$257,"&gt;="&amp;$A267,'Aceite Virgen Extra'!$B$6:$B$257,"&lt;="&amp;$B267)</f>
        <v>1.95</v>
      </c>
      <c r="NY267" s="4">
        <f>SUMIFS('Aceite Virgen Extra'!NY$6:NY$257,'Aceite Virgen Extra'!$A$6:$A$257,"&gt;="&amp;$A267,'Aceite Virgen Extra'!$B$6:$B$257,"&lt;="&amp;$B267)</f>
        <v>4.08</v>
      </c>
      <c r="NZ267" s="4">
        <f>SUMIFS('Aceite Virgen Extra'!NZ$6:NZ$257,'Aceite Virgen Extra'!$A$6:$A$257,"&gt;="&amp;$A267,'Aceite Virgen Extra'!$B$6:$B$257,"&lt;="&amp;$B267)</f>
        <v>10.33</v>
      </c>
      <c r="OA267" s="4">
        <f>SUMIFS('Aceite Virgen Extra'!OA$6:OA$257,'Aceite Virgen Extra'!$A$6:$A$257,"&gt;="&amp;$A267,'Aceite Virgen Extra'!$B$6:$B$257,"&lt;="&amp;$B267)</f>
        <v>0.85</v>
      </c>
      <c r="OB267" s="4">
        <f>SUMIFS('Aceite Virgen Extra'!OB$6:OB$257,'Aceite Virgen Extra'!$A$6:$A$257,"&gt;="&amp;$A267,'Aceite Virgen Extra'!$B$6:$B$257,"&lt;="&amp;$B267)</f>
        <v>2.2199999999999998</v>
      </c>
      <c r="OF267" s="4">
        <f>SUMIFS('Aceite Virgen Extra'!OF$6:OF$257,'Aceite Virgen Extra'!$A$6:$A$257,"&gt;="&amp;$A267,'Aceite Virgen Extra'!$B$6:$B$257,"&lt;="&amp;$B267)</f>
        <v>2.9899999999999998</v>
      </c>
      <c r="OG267" s="4">
        <f>SUMIFS('Aceite Virgen Extra'!OG$6:OG$257,'Aceite Virgen Extra'!$A$6:$A$257,"&gt;="&amp;$A267,'Aceite Virgen Extra'!$B$6:$B$257,"&lt;="&amp;$B267)</f>
        <v>5.55</v>
      </c>
      <c r="OH267" s="4">
        <f>SUMIFS('Aceite Virgen Extra'!OH$6:OH$257,'Aceite Virgen Extra'!$A$6:$A$257,"&gt;="&amp;$A267,'Aceite Virgen Extra'!$B$6:$B$257,"&lt;="&amp;$B267)</f>
        <v>2.4900000000000002</v>
      </c>
      <c r="OI267" s="4">
        <f>SUMIFS('Aceite Virgen Extra'!OI$6:OI$257,'Aceite Virgen Extra'!$A$6:$A$257,"&gt;="&amp;$A267,'Aceite Virgen Extra'!$B$6:$B$257,"&lt;="&amp;$B267)</f>
        <v>0</v>
      </c>
      <c r="OM267" s="4">
        <f>SUMIFS('Aceite Virgen Extra'!OM$6:OM$257,'Aceite Virgen Extra'!$A$6:$A$257,"&gt;="&amp;$A267,'Aceite Virgen Extra'!$B$6:$B$257,"&lt;="&amp;$B267)</f>
        <v>5.0199999999999996</v>
      </c>
      <c r="ON267" s="4">
        <f>SUMIFS('Aceite Virgen Extra'!ON$6:ON$257,'Aceite Virgen Extra'!$A$6:$A$257,"&gt;="&amp;$A267,'Aceite Virgen Extra'!$B$6:$B$257,"&lt;="&amp;$B267)</f>
        <v>4.0199999999999996</v>
      </c>
      <c r="OO267" s="4">
        <f>SUMIFS('Aceite Virgen Extra'!OO$6:OO$257,'Aceite Virgen Extra'!$A$6:$A$257,"&gt;="&amp;$A267,'Aceite Virgen Extra'!$B$6:$B$257,"&lt;="&amp;$B267)</f>
        <v>5.3000000000000007</v>
      </c>
      <c r="OP267" s="4">
        <f>SUMIFS('Aceite Virgen Extra'!OP$6:OP$257,'Aceite Virgen Extra'!$A$6:$A$257,"&gt;="&amp;$A267,'Aceite Virgen Extra'!$B$6:$B$257,"&lt;="&amp;$B267)</f>
        <v>5.33</v>
      </c>
      <c r="OT267" s="4">
        <f>SUMIFS('Aceite Virgen Extra'!OT$6:OT$257,'Aceite Virgen Extra'!$A$6:$A$257,"&gt;="&amp;$A267,'Aceite Virgen Extra'!$B$6:$B$257,"&lt;="&amp;$B267)</f>
        <v>9.51</v>
      </c>
      <c r="OU267" s="4">
        <f>SUMIFS('Aceite Virgen Extra'!OU$6:OU$257,'Aceite Virgen Extra'!$A$6:$A$257,"&gt;="&amp;$A267,'Aceite Virgen Extra'!$B$6:$B$257,"&lt;="&amp;$B267)</f>
        <v>4.16</v>
      </c>
      <c r="OV267" s="4">
        <f>SUMIFS('Aceite Virgen Extra'!OV$6:OV$257,'Aceite Virgen Extra'!$A$6:$A$257,"&gt;="&amp;$A267,'Aceite Virgen Extra'!$B$6:$B$257,"&lt;="&amp;$B267)</f>
        <v>12.39</v>
      </c>
      <c r="OW267" s="4">
        <f>SUMIFS('Aceite Virgen Extra'!OW$6:OW$257,'Aceite Virgen Extra'!$A$6:$A$257,"&gt;="&amp;$A267,'Aceite Virgen Extra'!$B$6:$B$257,"&lt;="&amp;$B267)</f>
        <v>10.56</v>
      </c>
      <c r="PA267" s="4">
        <f>SUMIFS('Aceite Virgen Extra'!PA$6:PA$257,'Aceite Virgen Extra'!$A$6:$A$257,"&gt;="&amp;$A267,'Aceite Virgen Extra'!$B$6:$B$257,"&lt;="&amp;$B267)</f>
        <v>4.08</v>
      </c>
      <c r="PB267" s="4">
        <f>SUMIFS('Aceite Virgen Extra'!PB$6:PB$257,'Aceite Virgen Extra'!$A$6:$A$257,"&gt;="&amp;$A267,'Aceite Virgen Extra'!$B$6:$B$257,"&lt;="&amp;$B267)</f>
        <v>3.4100000000000006</v>
      </c>
      <c r="PC267" s="4">
        <f>SUMIFS('Aceite Virgen Extra'!PC$6:PC$257,'Aceite Virgen Extra'!$A$6:$A$257,"&gt;="&amp;$A267,'Aceite Virgen Extra'!$B$6:$B$257,"&lt;="&amp;$B267)</f>
        <v>4.32</v>
      </c>
      <c r="PD267" s="4">
        <f>SUMIFS('Aceite Virgen Extra'!PD$6:PD$257,'Aceite Virgen Extra'!$A$6:$A$257,"&gt;="&amp;$A267,'Aceite Virgen Extra'!$B$6:$B$257,"&lt;="&amp;$B267)</f>
        <v>1.64</v>
      </c>
      <c r="PH267" s="4">
        <f>SUMIFS('Aceite Virgen Extra'!PH$6:PH$257,'Aceite Virgen Extra'!$A$6:$A$257,"&gt;="&amp;$A267,'Aceite Virgen Extra'!$B$6:$B$257,"&lt;="&amp;$B267)</f>
        <v>4.68</v>
      </c>
      <c r="PI267" s="4">
        <f>SUMIFS('Aceite Virgen Extra'!PI$6:PI$257,'Aceite Virgen Extra'!$A$6:$A$257,"&gt;="&amp;$A267,'Aceite Virgen Extra'!$B$6:$B$257,"&lt;="&amp;$B267)</f>
        <v>5.43</v>
      </c>
      <c r="PJ267" s="4">
        <f>SUMIFS('Aceite Virgen Extra'!PJ$6:PJ$257,'Aceite Virgen Extra'!$A$6:$A$257,"&gt;="&amp;$A267,'Aceite Virgen Extra'!$B$6:$B$257,"&lt;="&amp;$B267)</f>
        <v>5.3900000000000006</v>
      </c>
      <c r="PK267" s="4">
        <f>SUMIFS('Aceite Virgen Extra'!PK$6:PK$257,'Aceite Virgen Extra'!$A$6:$A$257,"&gt;="&amp;$A267,'Aceite Virgen Extra'!$B$6:$B$257,"&lt;="&amp;$B267)</f>
        <v>1.3399999999999999</v>
      </c>
      <c r="PO267" s="4">
        <f>SUMIFS('Aceite Virgen Extra'!PO$6:PO$257,'Aceite Virgen Extra'!$A$6:$A$257,"&gt;="&amp;$A267,'Aceite Virgen Extra'!$B$6:$B$257,"&lt;="&amp;$B267)</f>
        <v>3.34</v>
      </c>
      <c r="PP267" s="4">
        <f>SUMIFS('Aceite Virgen Extra'!PP$6:PP$257,'Aceite Virgen Extra'!$A$6:$A$257,"&gt;="&amp;$A267,'Aceite Virgen Extra'!$B$6:$B$257,"&lt;="&amp;$B267)</f>
        <v>5.5</v>
      </c>
      <c r="PQ267" s="4">
        <f>SUMIFS('Aceite Virgen Extra'!PQ$6:PQ$257,'Aceite Virgen Extra'!$A$6:$A$257,"&gt;="&amp;$A267,'Aceite Virgen Extra'!$B$6:$B$257,"&lt;="&amp;$B267)</f>
        <v>2.7100000000000004</v>
      </c>
      <c r="PR267" s="4">
        <f>SUMIFS('Aceite Virgen Extra'!PR$6:PR$257,'Aceite Virgen Extra'!$A$6:$A$257,"&gt;="&amp;$A267,'Aceite Virgen Extra'!$B$6:$B$257,"&lt;="&amp;$B267)</f>
        <v>0.7</v>
      </c>
      <c r="PV267" s="4">
        <f>SUMIFS('Aceite Virgen Extra'!PV$6:PV$257,'Aceite Virgen Extra'!$A$6:$A$257,"&gt;="&amp;$A267,'Aceite Virgen Extra'!$B$6:$B$257,"&lt;="&amp;$B267)</f>
        <v>3.8500000000000005</v>
      </c>
      <c r="PW267" s="4">
        <f>SUMIFS('Aceite Virgen Extra'!PW$6:PW$257,'Aceite Virgen Extra'!$A$6:$A$257,"&gt;="&amp;$A267,'Aceite Virgen Extra'!$B$6:$B$257,"&lt;="&amp;$B267)</f>
        <v>4</v>
      </c>
      <c r="PX267" s="4">
        <f>SUMIFS('Aceite Virgen Extra'!PX$6:PX$257,'Aceite Virgen Extra'!$A$6:$A$257,"&gt;="&amp;$A267,'Aceite Virgen Extra'!$B$6:$B$257,"&lt;="&amp;$B267)</f>
        <v>3.9300000000000006</v>
      </c>
      <c r="PY267" s="4">
        <f>SUMIFS('Aceite Virgen Extra'!PY$6:PY$257,'Aceite Virgen Extra'!$A$6:$A$257,"&gt;="&amp;$A267,'Aceite Virgen Extra'!$B$6:$B$257,"&lt;="&amp;$B267)</f>
        <v>4.28</v>
      </c>
      <c r="QC267" s="4">
        <f>SUMIFS('Aceite Virgen Extra'!QC$6:QC$257,'Aceite Virgen Extra'!$A$6:$A$257,"&gt;="&amp;$A267,'Aceite Virgen Extra'!$B$6:$B$257,"&lt;="&amp;$B267)</f>
        <v>3.5700000000000003</v>
      </c>
      <c r="QD267" s="4">
        <f>SUMIFS('Aceite Virgen Extra'!QD$6:QD$257,'Aceite Virgen Extra'!$A$6:$A$257,"&gt;="&amp;$A267,'Aceite Virgen Extra'!$B$6:$B$257,"&lt;="&amp;$B267)</f>
        <v>2.17</v>
      </c>
      <c r="QE267" s="4">
        <f>SUMIFS('Aceite Virgen Extra'!QE$6:QE$257,'Aceite Virgen Extra'!$A$6:$A$257,"&gt;="&amp;$A267,'Aceite Virgen Extra'!$B$6:$B$257,"&lt;="&amp;$B267)</f>
        <v>3.69</v>
      </c>
      <c r="QF267" s="4">
        <f>SUMIFS('Aceite Virgen Extra'!QF$6:QF$257,'Aceite Virgen Extra'!$A$6:$A$257,"&gt;="&amp;$A267,'Aceite Virgen Extra'!$B$6:$B$257,"&lt;="&amp;$B267)</f>
        <v>4.79</v>
      </c>
    </row>
    <row r="268" spans="1:448" x14ac:dyDescent="0.25">
      <c r="A268" s="9">
        <f>'TAM Aceite Virgen Extra'!B16</f>
        <v>4.75</v>
      </c>
      <c r="B268" s="9">
        <f>'TAM Aceite Virgen Extra'!C16</f>
        <v>5</v>
      </c>
      <c r="C268" s="9"/>
      <c r="D268" s="4">
        <f>SUMIFS('Aceite Virgen Extra'!D$6:D$257,'Aceite Virgen Extra'!$A$6:$A$257,"&gt;="&amp;$A268,'Aceite Virgen Extra'!$B$6:$B$257,"&lt;="&amp;$B268)</f>
        <v>11.25</v>
      </c>
      <c r="E268" s="4">
        <f>SUMIFS('Aceite Virgen Extra'!E$6:E$257,'Aceite Virgen Extra'!$A$6:$A$257,"&gt;="&amp;$A268,'Aceite Virgen Extra'!$B$6:$B$257,"&lt;="&amp;$B268)</f>
        <v>4.4800000000000004</v>
      </c>
      <c r="F268" s="4">
        <f>SUMIFS('Aceite Virgen Extra'!F$6:F$257,'Aceite Virgen Extra'!$A$6:$A$257,"&gt;="&amp;$A268,'Aceite Virgen Extra'!$B$6:$B$257,"&lt;="&amp;$B268)</f>
        <v>15.190000000000001</v>
      </c>
      <c r="G268" s="4">
        <f>SUMIFS('Aceite Virgen Extra'!G$6:G$257,'Aceite Virgen Extra'!$A$6:$A$257,"&gt;="&amp;$A268,'Aceite Virgen Extra'!$B$6:$B$257,"&lt;="&amp;$B268)</f>
        <v>10.28</v>
      </c>
      <c r="H268" s="9"/>
      <c r="I268" s="9"/>
      <c r="J268" s="9"/>
      <c r="K268" s="4">
        <f>SUMIFS('Aceite Virgen Extra'!K$6:K$257,'Aceite Virgen Extra'!$A$6:$A$257,"&gt;="&amp;$A268,'Aceite Virgen Extra'!$B$6:$B$257,"&lt;="&amp;$B268)</f>
        <v>13.19</v>
      </c>
      <c r="L268" s="4">
        <f>SUMIFS('Aceite Virgen Extra'!L$6:L$257,'Aceite Virgen Extra'!$A$6:$A$257,"&gt;="&amp;$A268,'Aceite Virgen Extra'!$B$6:$B$257,"&lt;="&amp;$B268)</f>
        <v>6.29</v>
      </c>
      <c r="M268" s="4">
        <f>SUMIFS('Aceite Virgen Extra'!M$6:M$257,'Aceite Virgen Extra'!$A$6:$A$257,"&gt;="&amp;$A268,'Aceite Virgen Extra'!$B$6:$B$257,"&lt;="&amp;$B268)</f>
        <v>15.89</v>
      </c>
      <c r="N268" s="4">
        <f>SUMIFS('Aceite Virgen Extra'!N$6:N$257,'Aceite Virgen Extra'!$A$6:$A$257,"&gt;="&amp;$A268,'Aceite Virgen Extra'!$B$6:$B$257,"&lt;="&amp;$B268)</f>
        <v>15.47</v>
      </c>
      <c r="O268" s="9"/>
      <c r="P268" s="9"/>
      <c r="Q268" s="9"/>
      <c r="R268" s="4">
        <f>SUMIFS('Aceite Virgen Extra'!R$6:R$257,'Aceite Virgen Extra'!$A$6:$A$257,"&gt;="&amp;$A268,'Aceite Virgen Extra'!$B$6:$B$257,"&lt;="&amp;$B268)</f>
        <v>10.49</v>
      </c>
      <c r="S268" s="4">
        <f>SUMIFS('Aceite Virgen Extra'!S$6:S$257,'Aceite Virgen Extra'!$A$6:$A$257,"&gt;="&amp;$A268,'Aceite Virgen Extra'!$B$6:$B$257,"&lt;="&amp;$B268)</f>
        <v>4.0999999999999996</v>
      </c>
      <c r="T268" s="4">
        <f>SUMIFS('Aceite Virgen Extra'!T$6:T$257,'Aceite Virgen Extra'!$A$6:$A$257,"&gt;="&amp;$A268,'Aceite Virgen Extra'!$B$6:$B$257,"&lt;="&amp;$B268)</f>
        <v>12.409999999999998</v>
      </c>
      <c r="U268" s="4">
        <f>SUMIFS('Aceite Virgen Extra'!U$6:U$257,'Aceite Virgen Extra'!$A$6:$A$257,"&gt;="&amp;$A268,'Aceite Virgen Extra'!$B$6:$B$257,"&lt;="&amp;$B268)</f>
        <v>13.41</v>
      </c>
      <c r="V268" s="9"/>
      <c r="W268" s="9"/>
      <c r="X268" s="9"/>
      <c r="Y268" s="4">
        <f>SUMIFS('Aceite Virgen Extra'!Y$6:Y$257,'Aceite Virgen Extra'!$A$6:$A$257,"&gt;="&amp;$A268,'Aceite Virgen Extra'!$B$6:$B$257,"&lt;="&amp;$B268)</f>
        <v>10.67</v>
      </c>
      <c r="Z268" s="4">
        <f>SUMIFS('Aceite Virgen Extra'!Z$6:Z$257,'Aceite Virgen Extra'!$A$6:$A$257,"&gt;="&amp;$A268,'Aceite Virgen Extra'!$B$6:$B$257,"&lt;="&amp;$B268)</f>
        <v>5.29</v>
      </c>
      <c r="AA268" s="4">
        <f>SUMIFS('Aceite Virgen Extra'!AA$6:AA$257,'Aceite Virgen Extra'!$A$6:$A$257,"&gt;="&amp;$A268,'Aceite Virgen Extra'!$B$6:$B$257,"&lt;="&amp;$B268)</f>
        <v>13.280000000000001</v>
      </c>
      <c r="AB268" s="4">
        <f>SUMIFS('Aceite Virgen Extra'!AB$6:AB$257,'Aceite Virgen Extra'!$A$6:$A$257,"&gt;="&amp;$A268,'Aceite Virgen Extra'!$B$6:$B$257,"&lt;="&amp;$B268)</f>
        <v>7.5600000000000005</v>
      </c>
      <c r="AC268" s="9"/>
      <c r="AD268" s="9"/>
      <c r="AE268" s="9"/>
      <c r="AF268" s="4">
        <f>SUMIFS('Aceite Virgen Extra'!AF$6:AF$257,'Aceite Virgen Extra'!$A$6:$A$257,"&gt;="&amp;$A268,'Aceite Virgen Extra'!$B$6:$B$257,"&lt;="&amp;$B268)</f>
        <v>10.459999999999999</v>
      </c>
      <c r="AG268" s="4">
        <f>SUMIFS('Aceite Virgen Extra'!AG$6:AG$257,'Aceite Virgen Extra'!$A$6:$A$257,"&gt;="&amp;$A268,'Aceite Virgen Extra'!$B$6:$B$257,"&lt;="&amp;$B268)</f>
        <v>3.4499999999999997</v>
      </c>
      <c r="AH268" s="4">
        <f>SUMIFS('Aceite Virgen Extra'!AH$6:AH$257,'Aceite Virgen Extra'!$A$6:$A$257,"&gt;="&amp;$A268,'Aceite Virgen Extra'!$B$6:$B$257,"&lt;="&amp;$B268)</f>
        <v>13.5</v>
      </c>
      <c r="AI268" s="4">
        <f>SUMIFS('Aceite Virgen Extra'!AI$6:AI$257,'Aceite Virgen Extra'!$A$6:$A$257,"&gt;="&amp;$A268,'Aceite Virgen Extra'!$B$6:$B$257,"&lt;="&amp;$B268)</f>
        <v>11.45</v>
      </c>
      <c r="AJ268" s="9"/>
      <c r="AK268" s="9"/>
      <c r="AL268" s="9"/>
      <c r="AM268" s="4">
        <f>SUMIFS('Aceite Virgen Extra'!AM$6:AM$257,'Aceite Virgen Extra'!$A$6:$A$257,"&gt;="&amp;$A268,'Aceite Virgen Extra'!$B$6:$B$257,"&lt;="&amp;$B268)</f>
        <v>10.39</v>
      </c>
      <c r="AN268" s="4">
        <f>SUMIFS('Aceite Virgen Extra'!AN$6:AN$257,'Aceite Virgen Extra'!$A$6:$A$257,"&gt;="&amp;$A268,'Aceite Virgen Extra'!$B$6:$B$257,"&lt;="&amp;$B268)</f>
        <v>4.13</v>
      </c>
      <c r="AO268" s="4">
        <f>SUMIFS('Aceite Virgen Extra'!AO$6:AO$257,'Aceite Virgen Extra'!$A$6:$A$257,"&gt;="&amp;$A268,'Aceite Virgen Extra'!$B$6:$B$257,"&lt;="&amp;$B268)</f>
        <v>12</v>
      </c>
      <c r="AP268" s="4">
        <f>SUMIFS('Aceite Virgen Extra'!AP$6:AP$257,'Aceite Virgen Extra'!$A$6:$A$257,"&gt;="&amp;$A268,'Aceite Virgen Extra'!$B$6:$B$257,"&lt;="&amp;$B268)</f>
        <v>15.49</v>
      </c>
      <c r="AQ268" s="9"/>
      <c r="AR268" s="9"/>
      <c r="AT268" s="4">
        <f>SUMIFS('Aceite Virgen Extra'!AT$6:AT$257,'Aceite Virgen Extra'!$A$6:$A$257,"&gt;="&amp;$A268,'Aceite Virgen Extra'!$B$6:$B$257,"&lt;="&amp;$B268)</f>
        <v>7.27</v>
      </c>
      <c r="AU268" s="4">
        <f>SUMIFS('Aceite Virgen Extra'!AU$6:AU$257,'Aceite Virgen Extra'!$A$6:$A$257,"&gt;="&amp;$A268,'Aceite Virgen Extra'!$B$6:$B$257,"&lt;="&amp;$B268)</f>
        <v>4.57</v>
      </c>
      <c r="AV268" s="4">
        <f>SUMIFS('Aceite Virgen Extra'!AV$6:AV$257,'Aceite Virgen Extra'!$A$6:$A$257,"&gt;="&amp;$A268,'Aceite Virgen Extra'!$B$6:$B$257,"&lt;="&amp;$B268)</f>
        <v>8.67</v>
      </c>
      <c r="AW268" s="4">
        <f>SUMIFS('Aceite Virgen Extra'!AW$6:AW$257,'Aceite Virgen Extra'!$A$6:$A$257,"&gt;="&amp;$A268,'Aceite Virgen Extra'!$B$6:$B$257,"&lt;="&amp;$B268)</f>
        <v>11.11</v>
      </c>
      <c r="BA268" s="4">
        <f>SUMIFS('Aceite Virgen Extra'!BA$6:BA$257,'Aceite Virgen Extra'!$A$6:$A$257,"&gt;="&amp;A268,'Aceite Virgen Extra'!$B$6:$B$257,"&lt;="&amp;B268)</f>
        <v>9.89</v>
      </c>
      <c r="BB268" s="4">
        <f>SUMIFS('Aceite Virgen Extra'!BB$6:BB$257,'Aceite Virgen Extra'!$A$6:$A$257,"&gt;="&amp;$A268,'Aceite Virgen Extra'!$B$6:$B$257,"&lt;="&amp;$B268)</f>
        <v>3.36</v>
      </c>
      <c r="BC268" s="4">
        <f>SUMIFS('Aceite Virgen Extra'!BC$6:BC$257,'Aceite Virgen Extra'!$A$6:$A$257,"&gt;="&amp;$A268,'Aceite Virgen Extra'!$B$6:$B$257,"&lt;="&amp;$B268)</f>
        <v>11.28</v>
      </c>
      <c r="BD268" s="4">
        <f>SUMIFS('Aceite Virgen Extra'!BD$6:BD$257,'Aceite Virgen Extra'!$A$6:$A$257,"&gt;="&amp;$A268,'Aceite Virgen Extra'!$B$6:$B$257,"&lt;="&amp;$B268)</f>
        <v>17.04</v>
      </c>
      <c r="BH268" s="4">
        <f>SUMIFS('Aceite Virgen Extra'!BH$6:BH$257,'Aceite Virgen Extra'!$A$6:$A$257,"&gt;="&amp;$A268,'Aceite Virgen Extra'!$B$6:$B$257,"&lt;="&amp;$B268)</f>
        <v>6.1800000000000006</v>
      </c>
      <c r="BI268" s="4">
        <f>SUMIFS('Aceite Virgen Extra'!BI$6:BI$257,'Aceite Virgen Extra'!$A$6:$A$257,"&gt;="&amp;$A268,'Aceite Virgen Extra'!$B$6:$B$257,"&lt;="&amp;$B268)</f>
        <v>4.34</v>
      </c>
      <c r="BJ268" s="4">
        <f>SUMIFS('Aceite Virgen Extra'!BJ$6:BJ$257,'Aceite Virgen Extra'!$A$6:$A$257,"&gt;="&amp;$A268,'Aceite Virgen Extra'!$B$6:$B$257,"&lt;="&amp;$B268)</f>
        <v>7.51</v>
      </c>
      <c r="BK268" s="4">
        <f>SUMIFS('Aceite Virgen Extra'!BK$6:BK$257,'Aceite Virgen Extra'!$A$6:$A$257,"&gt;="&amp;$A268,'Aceite Virgen Extra'!$B$6:$B$257,"&lt;="&amp;$B268)</f>
        <v>5.32</v>
      </c>
      <c r="BO268" s="4">
        <f>SUMIFS('Aceite Virgen Extra'!BO$6:BO$257,'Aceite Virgen Extra'!$A$6:$A$257,"&gt;="&amp;$A268,'Aceite Virgen Extra'!$B$6:$B$257,"&lt;="&amp;$B268)</f>
        <v>9.5400000000000009</v>
      </c>
      <c r="BP268" s="4">
        <f>SUMIFS('Aceite Virgen Extra'!BP$6:BP$257,'Aceite Virgen Extra'!$A$6:$A$257,"&gt;="&amp;$A268,'Aceite Virgen Extra'!$B$6:$B$257,"&lt;="&amp;$B268)</f>
        <v>5.99</v>
      </c>
      <c r="BQ268" s="4">
        <f>SUMIFS('Aceite Virgen Extra'!BQ$6:BQ$257,'Aceite Virgen Extra'!$A$6:$A$257,"&gt;="&amp;$A268,'Aceite Virgen Extra'!$B$6:$B$257,"&lt;="&amp;$B268)</f>
        <v>10.32</v>
      </c>
      <c r="BR268" s="4">
        <f>SUMIFS('Aceite Virgen Extra'!BR$6:BR$257,'Aceite Virgen Extra'!$A$6:$A$257,"&gt;="&amp;$A268,'Aceite Virgen Extra'!$B$6:$B$257,"&lt;="&amp;$B268)</f>
        <v>13.33</v>
      </c>
      <c r="BV268" s="4">
        <f>SUMIFS('Aceite Virgen Extra'!BV$6:BV$257,'Aceite Virgen Extra'!$A$6:$A$257,"&gt;="&amp;$A268,'Aceite Virgen Extra'!$B$6:$B$257,"&lt;="&amp;$B268)</f>
        <v>9.4899999999999984</v>
      </c>
      <c r="BW268" s="4">
        <f>SUMIFS('Aceite Virgen Extra'!BW$6:BW$257,'Aceite Virgen Extra'!$A$6:$A$257,"&gt;="&amp;$A268,'Aceite Virgen Extra'!$B$6:$B$257,"&lt;="&amp;$B268)</f>
        <v>3.9</v>
      </c>
      <c r="BX268" s="4">
        <f>SUMIFS('Aceite Virgen Extra'!BX$6:BX$257,'Aceite Virgen Extra'!$A$6:$A$257,"&gt;="&amp;$A268,'Aceite Virgen Extra'!$B$6:$B$257,"&lt;="&amp;$B268)</f>
        <v>12.120000000000001</v>
      </c>
      <c r="BY268" s="4">
        <f>SUMIFS('Aceite Virgen Extra'!BY$6:BY$257,'Aceite Virgen Extra'!$A$6:$A$257,"&gt;="&amp;$A268,'Aceite Virgen Extra'!$B$6:$B$257,"&lt;="&amp;$B268)</f>
        <v>8.1999999999999993</v>
      </c>
      <c r="CC268" s="4">
        <f>SUMIFS('Aceite Virgen Extra'!CC$6:CC$257,'Aceite Virgen Extra'!$A$6:$A$257,"&gt;="&amp;$A268,'Aceite Virgen Extra'!$B$6:$B$257,"&lt;="&amp;$B268)</f>
        <v>9.120000000000001</v>
      </c>
      <c r="CD268" s="4">
        <f>SUMIFS('Aceite Virgen Extra'!CD$6:CD$257,'Aceite Virgen Extra'!$A$6:$A$257,"&gt;="&amp;$A268,'Aceite Virgen Extra'!$B$6:$B$257,"&lt;="&amp;$B268)</f>
        <v>5.22</v>
      </c>
      <c r="CE268" s="4">
        <f>SUMIFS('Aceite Virgen Extra'!CE$6:CE$257,'Aceite Virgen Extra'!$A$6:$A$257,"&gt;="&amp;$A268,'Aceite Virgen Extra'!$B$6:$B$257,"&lt;="&amp;$B268)</f>
        <v>11.83</v>
      </c>
      <c r="CF268" s="4">
        <f>SUMIFS('Aceite Virgen Extra'!CF$6:CF$257,'Aceite Virgen Extra'!$A$6:$A$257,"&gt;="&amp;$A268,'Aceite Virgen Extra'!$B$6:$B$257,"&lt;="&amp;$B268)</f>
        <v>8.3000000000000007</v>
      </c>
      <c r="CJ268" s="4">
        <f>SUMIFS('Aceite Virgen Extra'!CJ$6:CJ$257,'Aceite Virgen Extra'!$A$6:$A$257,"&gt;="&amp;$A268,'Aceite Virgen Extra'!$B$6:$B$257,"&lt;="&amp;$B268)</f>
        <v>8.5599999999999987</v>
      </c>
      <c r="CK268" s="4">
        <f>SUMIFS('Aceite Virgen Extra'!CK$6:CK$257,'Aceite Virgen Extra'!$A$6:$A$257,"&gt;="&amp;$A268,'Aceite Virgen Extra'!$B$6:$B$257,"&lt;="&amp;$B268)</f>
        <v>3.33</v>
      </c>
      <c r="CL268" s="4">
        <f>SUMIFS('Aceite Virgen Extra'!CL$6:CL$257,'Aceite Virgen Extra'!$A$6:$A$257,"&gt;="&amp;$A268,'Aceite Virgen Extra'!$B$6:$B$257,"&lt;="&amp;$B268)</f>
        <v>12.69</v>
      </c>
      <c r="CM268" s="4">
        <f>SUMIFS('Aceite Virgen Extra'!CM$6:CM$257,'Aceite Virgen Extra'!$A$6:$A$257,"&gt;="&amp;$A268,'Aceite Virgen Extra'!$B$6:$B$257,"&lt;="&amp;$B268)</f>
        <v>6.21</v>
      </c>
      <c r="CQ268" s="4">
        <f>SUMIFS('Aceite Virgen Extra'!CQ$6:CQ$257,'Aceite Virgen Extra'!$A$6:$A$257,"&gt;="&amp;$A268,'Aceite Virgen Extra'!$B$6:$B$257,"&lt;="&amp;$B268)</f>
        <v>8.01</v>
      </c>
      <c r="CR268" s="4">
        <f>SUMIFS('Aceite Virgen Extra'!CR$6:CR$257,'Aceite Virgen Extra'!$A$6:$A$257,"&gt;="&amp;$A268,'Aceite Virgen Extra'!$B$6:$B$257,"&lt;="&amp;$B268)</f>
        <v>2.9699999999999998</v>
      </c>
      <c r="CS268" s="4">
        <f>SUMIFS('Aceite Virgen Extra'!CS$6:CS$257,'Aceite Virgen Extra'!$A$6:$A$257,"&gt;="&amp;$A268,'Aceite Virgen Extra'!$B$6:$B$257,"&lt;="&amp;$B268)</f>
        <v>11.459999999999999</v>
      </c>
      <c r="CT268" s="4">
        <f>SUMIFS('Aceite Virgen Extra'!CT$6:CT$257,'Aceite Virgen Extra'!$A$6:$A$257,"&gt;="&amp;$A268,'Aceite Virgen Extra'!$B$6:$B$257,"&lt;="&amp;$B268)</f>
        <v>8.5399999999999991</v>
      </c>
      <c r="CX268" s="4">
        <f>SUMIFS('Aceite Virgen Extra'!CX$6:CX$257,'Aceite Virgen Extra'!$A$6:$A$257,"&gt;="&amp;$A268,'Aceite Virgen Extra'!$B$6:$B$257,"&lt;="&amp;$B268)</f>
        <v>10.610000000000001</v>
      </c>
      <c r="CY268" s="4">
        <f>SUMIFS('Aceite Virgen Extra'!CY$6:CY$257,'Aceite Virgen Extra'!$A$6:$A$257,"&gt;="&amp;$A268,'Aceite Virgen Extra'!$B$6:$B$257,"&lt;="&amp;$B268)</f>
        <v>5.6899999999999995</v>
      </c>
      <c r="CZ268" s="4">
        <f>SUMIFS('Aceite Virgen Extra'!CZ$6:CZ$257,'Aceite Virgen Extra'!$A$6:$A$257,"&gt;="&amp;$A268,'Aceite Virgen Extra'!$B$6:$B$257,"&lt;="&amp;$B268)</f>
        <v>13.329999999999998</v>
      </c>
      <c r="DA268" s="4">
        <f>SUMIFS('Aceite Virgen Extra'!DA$6:DA$257,'Aceite Virgen Extra'!$A$6:$A$257,"&gt;="&amp;$A268,'Aceite Virgen Extra'!$B$6:$B$257,"&lt;="&amp;$B268)</f>
        <v>10.629999999999999</v>
      </c>
      <c r="DE268" s="4">
        <f>SUMIFS('Aceite Virgen Extra'!DE$6:DE$257,'Aceite Virgen Extra'!$A$6:$A$257,"&gt;="&amp;$A268,'Aceite Virgen Extra'!$B$6:$B$257,"&lt;="&amp;$B268)</f>
        <v>9.51</v>
      </c>
      <c r="DF268" s="4">
        <f>SUMIFS('Aceite Virgen Extra'!DF$6:DF$257,'Aceite Virgen Extra'!$A$6:$A$257,"&gt;="&amp;$A268,'Aceite Virgen Extra'!$B$6:$B$257,"&lt;="&amp;$B268)</f>
        <v>7.15</v>
      </c>
      <c r="DG268" s="4">
        <f>SUMIFS('Aceite Virgen Extra'!DG$6:DG$257,'Aceite Virgen Extra'!$A$6:$A$257,"&gt;="&amp;$A268,'Aceite Virgen Extra'!$B$6:$B$257,"&lt;="&amp;$B268)</f>
        <v>11.85</v>
      </c>
      <c r="DH268" s="4">
        <f>SUMIFS('Aceite Virgen Extra'!DH$6:DH$257,'Aceite Virgen Extra'!$A$6:$A$257,"&gt;="&amp;$A268,'Aceite Virgen Extra'!$B$6:$B$257,"&lt;="&amp;$B268)</f>
        <v>5.32</v>
      </c>
      <c r="DL268" s="4">
        <f>SUMIFS('Aceite Virgen Extra'!DL$6:DL$257,'Aceite Virgen Extra'!$A$6:$A$257,"&gt;="&amp;$A268,'Aceite Virgen Extra'!$B$6:$B$257,"&lt;="&amp;$B268)</f>
        <v>10.24</v>
      </c>
      <c r="DM268" s="4">
        <f>SUMIFS('Aceite Virgen Extra'!DM$6:DM$257,'Aceite Virgen Extra'!$A$6:$A$257,"&gt;="&amp;$A268,'Aceite Virgen Extra'!$B$6:$B$257,"&lt;="&amp;$B268)</f>
        <v>15.75</v>
      </c>
      <c r="DN268" s="4">
        <f>SUMIFS('Aceite Virgen Extra'!DN$6:DN$257,'Aceite Virgen Extra'!$A$6:$A$257,"&gt;="&amp;$A268,'Aceite Virgen Extra'!$B$6:$B$257,"&lt;="&amp;$B268)</f>
        <v>9.34</v>
      </c>
      <c r="DO268" s="4">
        <f>SUMIFS('Aceite Virgen Extra'!DO$6:DO$257,'Aceite Virgen Extra'!$A$6:$A$257,"&gt;="&amp;$A268,'Aceite Virgen Extra'!$B$6:$B$257,"&lt;="&amp;$B268)</f>
        <v>5.13</v>
      </c>
      <c r="DS268" s="4">
        <f>SUMIFS('Aceite Virgen Extra'!DS$6:DS$257,'Aceite Virgen Extra'!$A$6:$A$257,"&gt;="&amp;$A268,'Aceite Virgen Extra'!$B$6:$B$257,"&lt;="&amp;$B268)</f>
        <v>10.540000000000001</v>
      </c>
      <c r="DT268" s="4">
        <f>SUMIFS('Aceite Virgen Extra'!DT$6:DT$257,'Aceite Virgen Extra'!$A$6:$A$257,"&gt;="&amp;$A268,'Aceite Virgen Extra'!$B$6:$B$257,"&lt;="&amp;$B268)</f>
        <v>12.66</v>
      </c>
      <c r="DU268" s="4">
        <f>SUMIFS('Aceite Virgen Extra'!DU$6:DU$257,'Aceite Virgen Extra'!$A$6:$A$257,"&gt;="&amp;$A268,'Aceite Virgen Extra'!$B$6:$B$257,"&lt;="&amp;$B268)</f>
        <v>11.8</v>
      </c>
      <c r="DV268" s="4">
        <f>SUMIFS('Aceite Virgen Extra'!DV$6:DV$257,'Aceite Virgen Extra'!$A$6:$A$257,"&gt;="&amp;$A268,'Aceite Virgen Extra'!$B$6:$B$257,"&lt;="&amp;$B268)</f>
        <v>3.5600000000000005</v>
      </c>
      <c r="DZ268" s="4">
        <f>SUMIFS('Aceite Virgen Extra'!DZ$6:DZ$257,'Aceite Virgen Extra'!$A$6:$A$257,"&gt;="&amp;$A268,'Aceite Virgen Extra'!$B$6:$B$257,"&lt;="&amp;$B268)</f>
        <v>6.39</v>
      </c>
      <c r="EA268" s="4">
        <f>SUMIFS('Aceite Virgen Extra'!EA$6:EA$257,'Aceite Virgen Extra'!$A$6:$A$257,"&gt;="&amp;$A268,'Aceite Virgen Extra'!$B$6:$B$257,"&lt;="&amp;$B268)</f>
        <v>5.5600000000000005</v>
      </c>
      <c r="EB268" s="4">
        <f>SUMIFS('Aceite Virgen Extra'!EB$6:EB$257,'Aceite Virgen Extra'!$A$6:$A$257,"&gt;="&amp;$A268,'Aceite Virgen Extra'!$B$6:$B$257,"&lt;="&amp;$B268)</f>
        <v>6.9300000000000006</v>
      </c>
      <c r="EC268" s="4">
        <f>SUMIFS('Aceite Virgen Extra'!EC$6:EC$257,'Aceite Virgen Extra'!$A$6:$A$257,"&gt;="&amp;$A268,'Aceite Virgen Extra'!$B$6:$B$257,"&lt;="&amp;$B268)</f>
        <v>7.46</v>
      </c>
      <c r="EG268" s="4">
        <f>SUMIFS('Aceite Virgen Extra'!EG$6:EG$257,'Aceite Virgen Extra'!$A$6:$A$257,"&gt;="&amp;$A268,'Aceite Virgen Extra'!$B$6:$B$257,"&lt;="&amp;$B268)</f>
        <v>11.25</v>
      </c>
      <c r="EH268" s="4">
        <f>SUMIFS('Aceite Virgen Extra'!EH$6:EH$257,'Aceite Virgen Extra'!$A$6:$A$257,"&gt;="&amp;$A268,'Aceite Virgen Extra'!$B$6:$B$257,"&lt;="&amp;$B268)</f>
        <v>15.159999999999998</v>
      </c>
      <c r="EI268" s="4">
        <f>SUMIFS('Aceite Virgen Extra'!EI$6:EI$257,'Aceite Virgen Extra'!$A$6:$A$257,"&gt;="&amp;$A268,'Aceite Virgen Extra'!$B$6:$B$257,"&lt;="&amp;$B268)</f>
        <v>7.9600000000000009</v>
      </c>
      <c r="EJ268" s="4">
        <f>SUMIFS('Aceite Virgen Extra'!EJ$6:EJ$257,'Aceite Virgen Extra'!$A$6:$A$257,"&gt;="&amp;$A268,'Aceite Virgen Extra'!$B$6:$B$257,"&lt;="&amp;$B268)</f>
        <v>15.45</v>
      </c>
      <c r="EN268" s="4">
        <f>SUMIFS('Aceite Virgen Extra'!EN$6:EN$257,'Aceite Virgen Extra'!$A$6:$A$257,"&gt;="&amp;$A268,'Aceite Virgen Extra'!$B$6:$B$257,"&lt;="&amp;$B268)</f>
        <v>6.42</v>
      </c>
      <c r="EO268" s="4">
        <f>SUMIFS('Aceite Virgen Extra'!EO$6:EO$257,'Aceite Virgen Extra'!$A$6:$A$257,"&gt;="&amp;$A268,'Aceite Virgen Extra'!$B$6:$B$257,"&lt;="&amp;$B268)</f>
        <v>3.12</v>
      </c>
      <c r="EP268" s="4">
        <f>SUMIFS('Aceite Virgen Extra'!EP$6:EP$257,'Aceite Virgen Extra'!$A$6:$A$257,"&gt;="&amp;$A268,'Aceite Virgen Extra'!$B$6:$B$257,"&lt;="&amp;$B268)</f>
        <v>8.1300000000000008</v>
      </c>
      <c r="EQ268" s="4">
        <f>SUMIFS('Aceite Virgen Extra'!EQ$6:EQ$257,'Aceite Virgen Extra'!$A$6:$A$257,"&gt;="&amp;$A268,'Aceite Virgen Extra'!$B$6:$B$257,"&lt;="&amp;$B268)</f>
        <v>5.35</v>
      </c>
      <c r="EU268" s="4">
        <f>SUMIFS('Aceite Virgen Extra'!EU$6:EU$257,'Aceite Virgen Extra'!$A$6:$A$257,"&gt;="&amp;$A268,'Aceite Virgen Extra'!$B$6:$B$257,"&lt;="&amp;$B268)</f>
        <v>6.87</v>
      </c>
      <c r="EV268" s="4">
        <f>SUMIFS('Aceite Virgen Extra'!EV$6:EV$257,'Aceite Virgen Extra'!$A$6:$A$257,"&gt;="&amp;$A268,'Aceite Virgen Extra'!$B$6:$B$257,"&lt;="&amp;$B268)</f>
        <v>6.8000000000000007</v>
      </c>
      <c r="EW268" s="4">
        <f>SUMIFS('Aceite Virgen Extra'!EW$6:EW$257,'Aceite Virgen Extra'!$A$6:$A$257,"&gt;="&amp;$A268,'Aceite Virgen Extra'!$B$6:$B$257,"&lt;="&amp;$B268)</f>
        <v>8.2600000000000016</v>
      </c>
      <c r="EX268" s="4">
        <f>SUMIFS('Aceite Virgen Extra'!EX$6:EX$257,'Aceite Virgen Extra'!$A$6:$A$257,"&gt;="&amp;$A268,'Aceite Virgen Extra'!$B$6:$B$257,"&lt;="&amp;$B268)</f>
        <v>3.54</v>
      </c>
      <c r="FB268" s="4">
        <f>SUMIFS('Aceite Virgen Extra'!FB$6:FB$257,'Aceite Virgen Extra'!$A$6:$A$257,"&gt;="&amp;$A268,'Aceite Virgen Extra'!$B$6:$B$257,"&lt;="&amp;$B268)</f>
        <v>10.06</v>
      </c>
      <c r="FC268" s="4">
        <f>SUMIFS('Aceite Virgen Extra'!FC$6:FC$257,'Aceite Virgen Extra'!$A$6:$A$257,"&gt;="&amp;$A268,'Aceite Virgen Extra'!$B$6:$B$257,"&lt;="&amp;$B268)</f>
        <v>9.9300000000000015</v>
      </c>
      <c r="FD268" s="4">
        <f>SUMIFS('Aceite Virgen Extra'!FD$6:FD$257,'Aceite Virgen Extra'!$A$6:$A$257,"&gt;="&amp;$A268,'Aceite Virgen Extra'!$B$6:$B$257,"&lt;="&amp;$B268)</f>
        <v>10.46</v>
      </c>
      <c r="FE268" s="4">
        <f>SUMIFS('Aceite Virgen Extra'!FE$6:FE$257,'Aceite Virgen Extra'!$A$6:$A$257,"&gt;="&amp;$A268,'Aceite Virgen Extra'!$B$6:$B$257,"&lt;="&amp;$B268)</f>
        <v>9.1999999999999993</v>
      </c>
      <c r="FI268" s="4">
        <f>SUMIFS('Aceite Virgen Extra'!FI$6:FI$257,'Aceite Virgen Extra'!$A$6:$A$257,"&gt;="&amp;$A268,'Aceite Virgen Extra'!$B$6:$B$257,"&lt;="&amp;$B268)</f>
        <v>5.6</v>
      </c>
      <c r="FJ268" s="4">
        <f>SUMIFS('Aceite Virgen Extra'!FJ$6:FJ$257,'Aceite Virgen Extra'!$A$6:$A$257,"&gt;="&amp;$A268,'Aceite Virgen Extra'!$B$6:$B$257,"&lt;="&amp;$B268)</f>
        <v>2.25</v>
      </c>
      <c r="FK268" s="4">
        <f>SUMIFS('Aceite Virgen Extra'!FK$6:FK$257,'Aceite Virgen Extra'!$A$6:$A$257,"&gt;="&amp;$A268,'Aceite Virgen Extra'!$B$6:$B$257,"&lt;="&amp;$B268)</f>
        <v>7.3000000000000007</v>
      </c>
      <c r="FL268" s="4">
        <f>SUMIFS('Aceite Virgen Extra'!FL$6:FL$257,'Aceite Virgen Extra'!$A$6:$A$257,"&gt;="&amp;$A268,'Aceite Virgen Extra'!$B$6:$B$257,"&lt;="&amp;$B268)</f>
        <v>5.16</v>
      </c>
      <c r="FP268" s="4">
        <f>SUMIFS('Aceite Virgen Extra'!FP$6:FP$257,'Aceite Virgen Extra'!$A$6:$A$257,"&gt;="&amp;$A268,'Aceite Virgen Extra'!$B$6:$B$257,"&lt;="&amp;$B268)</f>
        <v>7.57</v>
      </c>
      <c r="FQ268" s="4">
        <f>SUMIFS('Aceite Virgen Extra'!FQ$6:FQ$257,'Aceite Virgen Extra'!$A$6:$A$257,"&gt;="&amp;$A268,'Aceite Virgen Extra'!$B$6:$B$257,"&lt;="&amp;$B268)</f>
        <v>8.379999999999999</v>
      </c>
      <c r="FR268" s="4">
        <f>SUMIFS('Aceite Virgen Extra'!FR$6:FR$257,'Aceite Virgen Extra'!$A$6:$A$257,"&gt;="&amp;$A268,'Aceite Virgen Extra'!$B$6:$B$257,"&lt;="&amp;$B268)</f>
        <v>7.91</v>
      </c>
      <c r="FS268" s="4">
        <f>SUMIFS('Aceite Virgen Extra'!FS$6:FS$257,'Aceite Virgen Extra'!$A$6:$A$257,"&gt;="&amp;$A268,'Aceite Virgen Extra'!$B$6:$B$257,"&lt;="&amp;$B268)</f>
        <v>5.4</v>
      </c>
      <c r="FW268" s="4">
        <f>SUMIFS('Aceite Virgen Extra'!FW$6:FW$257,'Aceite Virgen Extra'!$A$6:$A$257,"&gt;="&amp;$A268,'Aceite Virgen Extra'!$B$6:$B$257,"&lt;="&amp;$B268)</f>
        <v>11.91</v>
      </c>
      <c r="FX268" s="4">
        <f>SUMIFS('Aceite Virgen Extra'!FX$6:FX$257,'Aceite Virgen Extra'!$A$6:$A$257,"&gt;="&amp;$A268,'Aceite Virgen Extra'!$B$6:$B$257,"&lt;="&amp;$B268)</f>
        <v>10.85</v>
      </c>
      <c r="FY268" s="4">
        <f>SUMIFS('Aceite Virgen Extra'!FY$6:FY$257,'Aceite Virgen Extra'!$A$6:$A$257,"&gt;="&amp;$A268,'Aceite Virgen Extra'!$B$6:$B$257,"&lt;="&amp;$B268)</f>
        <v>12.3</v>
      </c>
      <c r="FZ268" s="4">
        <f>SUMIFS('Aceite Virgen Extra'!FZ$6:FZ$257,'Aceite Virgen Extra'!$A$6:$A$257,"&gt;="&amp;$A268,'Aceite Virgen Extra'!$B$6:$B$257,"&lt;="&amp;$B268)</f>
        <v>18.34</v>
      </c>
      <c r="GD268" s="4">
        <f>SUMIFS('Aceite Virgen Extra'!GD$6:GD$257,'Aceite Virgen Extra'!$A$6:$A$257,"&gt;="&amp;$A268,'Aceite Virgen Extra'!$B$6:$B$257,"&lt;="&amp;$B268)</f>
        <v>9.75</v>
      </c>
      <c r="GE268" s="4">
        <f>SUMIFS('Aceite Virgen Extra'!GE$6:GE$257,'Aceite Virgen Extra'!$A$6:$A$257,"&gt;="&amp;$A268,'Aceite Virgen Extra'!$B$6:$B$257,"&lt;="&amp;$B268)</f>
        <v>10.61</v>
      </c>
      <c r="GF268" s="4">
        <f>SUMIFS('Aceite Virgen Extra'!GF$6:GF$257,'Aceite Virgen Extra'!$A$6:$A$257,"&gt;="&amp;$A268,'Aceite Virgen Extra'!$B$6:$B$257,"&lt;="&amp;$B268)</f>
        <v>8.2100000000000009</v>
      </c>
      <c r="GG268" s="4">
        <f>SUMIFS('Aceite Virgen Extra'!GG$6:GG$257,'Aceite Virgen Extra'!$A$6:$A$257,"&gt;="&amp;$A268,'Aceite Virgen Extra'!$B$6:$B$257,"&lt;="&amp;$B268)</f>
        <v>16.979999999999997</v>
      </c>
      <c r="GK268" s="4">
        <f>SUMIFS('Aceite Virgen Extra'!GK$6:GK$257,'Aceite Virgen Extra'!$A$6:$A$257,"&gt;="&amp;$A268,'Aceite Virgen Extra'!$B$6:$B$257,"&lt;="&amp;$B268)</f>
        <v>15.330000000000002</v>
      </c>
      <c r="GL268" s="4">
        <f>SUMIFS('Aceite Virgen Extra'!GL$6:GL$257,'Aceite Virgen Extra'!$A$6:$A$257,"&gt;="&amp;$A268,'Aceite Virgen Extra'!$B$6:$B$257,"&lt;="&amp;$B268)</f>
        <v>25.13</v>
      </c>
      <c r="GM268" s="4">
        <f>SUMIFS('Aceite Virgen Extra'!GM$6:GM$257,'Aceite Virgen Extra'!$A$6:$A$257,"&gt;="&amp;$A268,'Aceite Virgen Extra'!$B$6:$B$257,"&lt;="&amp;$B268)</f>
        <v>11.52</v>
      </c>
      <c r="GN268" s="4">
        <f>SUMIFS('Aceite Virgen Extra'!GN$6:GN$257,'Aceite Virgen Extra'!$A$6:$A$257,"&gt;="&amp;$A268,'Aceite Virgen Extra'!$B$6:$B$257,"&lt;="&amp;$B268)</f>
        <v>11.58</v>
      </c>
      <c r="GR268" s="4">
        <f>SUMIFS('Aceite Virgen Extra'!GR$6:GR$257,'Aceite Virgen Extra'!$A$6:$A$257,"&gt;="&amp;$A268,'Aceite Virgen Extra'!$B$6:$B$257,"&lt;="&amp;$B268)</f>
        <v>18.07</v>
      </c>
      <c r="GS268" s="4">
        <f>SUMIFS('Aceite Virgen Extra'!GS$6:GS$257,'Aceite Virgen Extra'!$A$6:$A$257,"&gt;="&amp;$A268,'Aceite Virgen Extra'!$B$6:$B$257,"&lt;="&amp;$B268)</f>
        <v>22.98</v>
      </c>
      <c r="GT268" s="4">
        <f>SUMIFS('Aceite Virgen Extra'!GT$6:GT$257,'Aceite Virgen Extra'!$A$6:$A$257,"&gt;="&amp;$A268,'Aceite Virgen Extra'!$B$6:$B$257,"&lt;="&amp;$B268)</f>
        <v>16.29</v>
      </c>
      <c r="GU268" s="4">
        <f>SUMIFS('Aceite Virgen Extra'!GU$6:GU$257,'Aceite Virgen Extra'!$A$6:$A$257,"&gt;="&amp;$A268,'Aceite Virgen Extra'!$B$6:$B$257,"&lt;="&amp;$B268)</f>
        <v>16.54</v>
      </c>
      <c r="GY268" s="4">
        <f>SUMIFS('Aceite Virgen Extra'!GY$6:GY$257,'Aceite Virgen Extra'!$A$6:$A$257,"&gt;="&amp;$A268,'Aceite Virgen Extra'!$B$6:$B$257,"&lt;="&amp;$B268)</f>
        <v>11.51</v>
      </c>
      <c r="GZ268" s="4">
        <f>SUMIFS('Aceite Virgen Extra'!GZ$6:GZ$257,'Aceite Virgen Extra'!$A$6:$A$257,"&gt;="&amp;$A268,'Aceite Virgen Extra'!$B$6:$B$257,"&lt;="&amp;$B268)</f>
        <v>17.77</v>
      </c>
      <c r="HA268" s="4">
        <f>SUMIFS('Aceite Virgen Extra'!HA$6:HA$257,'Aceite Virgen Extra'!$A$6:$A$257,"&gt;="&amp;$A268,'Aceite Virgen Extra'!$B$6:$B$257,"&lt;="&amp;$B268)</f>
        <v>8.25</v>
      </c>
      <c r="HB268" s="4">
        <f>SUMIFS('Aceite Virgen Extra'!HB$6:HB$257,'Aceite Virgen Extra'!$A$6:$A$257,"&gt;="&amp;$A268,'Aceite Virgen Extra'!$B$6:$B$257,"&lt;="&amp;$B268)</f>
        <v>9.6</v>
      </c>
      <c r="HF268" s="4">
        <f>SUMIFS('Aceite Virgen Extra'!HF$6:HF$257,'Aceite Virgen Extra'!$A$6:$A$257,"&gt;="&amp;$A268,'Aceite Virgen Extra'!$B$6:$B$257,"&lt;="&amp;$B268)</f>
        <v>9.3099999999999987</v>
      </c>
      <c r="HG268" s="4">
        <f>SUMIFS('Aceite Virgen Extra'!HG$6:HG$257,'Aceite Virgen Extra'!$A$6:$A$257,"&gt;="&amp;$A268,'Aceite Virgen Extra'!$B$6:$B$257,"&lt;="&amp;$B268)</f>
        <v>12.55</v>
      </c>
      <c r="HH268" s="4">
        <f>SUMIFS('Aceite Virgen Extra'!HH$6:HH$257,'Aceite Virgen Extra'!$A$6:$A$257,"&gt;="&amp;$A268,'Aceite Virgen Extra'!$B$6:$B$257,"&lt;="&amp;$B268)</f>
        <v>9.1900000000000013</v>
      </c>
      <c r="HI268" s="4">
        <f>SUMIFS('Aceite Virgen Extra'!HI$6:HI$257,'Aceite Virgen Extra'!$A$6:$A$257,"&gt;="&amp;$A268,'Aceite Virgen Extra'!$B$6:$B$257,"&lt;="&amp;$B268)</f>
        <v>12.92</v>
      </c>
      <c r="HM268" s="4">
        <f>SUMIFS('Aceite Virgen Extra'!HM$6:HM$257,'Aceite Virgen Extra'!$A$6:$A$257,"&gt;="&amp;$A268,'Aceite Virgen Extra'!$B$6:$B$257,"&lt;="&amp;$B268)</f>
        <v>10.47</v>
      </c>
      <c r="HN268" s="4">
        <f>SUMIFS('Aceite Virgen Extra'!HN$6:HN$257,'Aceite Virgen Extra'!$A$6:$A$257,"&gt;="&amp;$A268,'Aceite Virgen Extra'!$B$6:$B$257,"&lt;="&amp;$B268)</f>
        <v>14.39</v>
      </c>
      <c r="HO268" s="4">
        <f>SUMIFS('Aceite Virgen Extra'!HO$6:HO$257,'Aceite Virgen Extra'!$A$6:$A$257,"&gt;="&amp;$A268,'Aceite Virgen Extra'!$B$6:$B$257,"&lt;="&amp;$B268)</f>
        <v>9.4599999999999991</v>
      </c>
      <c r="HP268" s="4">
        <f>SUMIFS('Aceite Virgen Extra'!HP$6:HP$257,'Aceite Virgen Extra'!$A$6:$A$257,"&gt;="&amp;$A268,'Aceite Virgen Extra'!$B$6:$B$257,"&lt;="&amp;$B268)</f>
        <v>3.5700000000000003</v>
      </c>
      <c r="HT268" s="4">
        <f>SUMIFS('Aceite Virgen Extra'!HT$6:HT$257,'Aceite Virgen Extra'!$A$6:$A$257,"&gt;="&amp;$A268,'Aceite Virgen Extra'!$B$6:$B$257,"&lt;="&amp;$B268)</f>
        <v>6.64</v>
      </c>
      <c r="HU268" s="4">
        <f>SUMIFS('Aceite Virgen Extra'!HU$6:HU$257,'Aceite Virgen Extra'!$A$6:$A$257,"&gt;="&amp;$A268,'Aceite Virgen Extra'!$B$6:$B$257,"&lt;="&amp;$B268)</f>
        <v>6.43</v>
      </c>
      <c r="HV268" s="4">
        <f>SUMIFS('Aceite Virgen Extra'!HV$6:HV$257,'Aceite Virgen Extra'!$A$6:$A$257,"&gt;="&amp;$A268,'Aceite Virgen Extra'!$B$6:$B$257,"&lt;="&amp;$B268)</f>
        <v>6.85</v>
      </c>
      <c r="HW268" s="4">
        <f>SUMIFS('Aceite Virgen Extra'!HW$6:HW$257,'Aceite Virgen Extra'!$A$6:$A$257,"&gt;="&amp;$A268,'Aceite Virgen Extra'!$B$6:$B$257,"&lt;="&amp;$B268)</f>
        <v>7.8900000000000006</v>
      </c>
      <c r="IA268" s="4">
        <f>SUMIFS('Aceite Virgen Extra'!IA$6:IA$257,'Aceite Virgen Extra'!$A$6:$A$257,"&gt;="&amp;$A268,'Aceite Virgen Extra'!$B$6:$B$257,"&lt;="&amp;$B268)</f>
        <v>7.93</v>
      </c>
      <c r="IB268" s="4">
        <f>SUMIFS('Aceite Virgen Extra'!IB$6:IB$257,'Aceite Virgen Extra'!$A$6:$A$257,"&gt;="&amp;$A268,'Aceite Virgen Extra'!$B$6:$B$257,"&lt;="&amp;$B268)</f>
        <v>6.44</v>
      </c>
      <c r="IC268" s="4">
        <f>SUMIFS('Aceite Virgen Extra'!IC$6:IC$257,'Aceite Virgen Extra'!$A$6:$A$257,"&gt;="&amp;$A268,'Aceite Virgen Extra'!$B$6:$B$257,"&lt;="&amp;$B268)</f>
        <v>7.16</v>
      </c>
      <c r="ID268" s="4">
        <f>SUMIFS('Aceite Virgen Extra'!ID$6:ID$257,'Aceite Virgen Extra'!$A$6:$A$257,"&gt;="&amp;$A268,'Aceite Virgen Extra'!$B$6:$B$257,"&lt;="&amp;$B268)</f>
        <v>16.510000000000002</v>
      </c>
      <c r="IH268" s="4">
        <f>SUMIFS('Aceite Virgen Extra'!IH$6:IH$257,'Aceite Virgen Extra'!$A$6:$A$257,"&gt;="&amp;$A268,'Aceite Virgen Extra'!$B$6:$B$257,"&lt;="&amp;$B268)</f>
        <v>8.35</v>
      </c>
      <c r="II268" s="4">
        <f>SUMIFS('Aceite Virgen Extra'!II$6:II$257,'Aceite Virgen Extra'!$A$6:$A$257,"&gt;="&amp;$A268,'Aceite Virgen Extra'!$B$6:$B$257,"&lt;="&amp;$B268)</f>
        <v>7.02</v>
      </c>
      <c r="IJ268" s="4">
        <f>SUMIFS('Aceite Virgen Extra'!IJ$6:IJ$257,'Aceite Virgen Extra'!$A$6:$A$257,"&gt;="&amp;$A268,'Aceite Virgen Extra'!$B$6:$B$257,"&lt;="&amp;$B268)</f>
        <v>9.75</v>
      </c>
      <c r="IK268" s="4">
        <f>SUMIFS('Aceite Virgen Extra'!IK$6:IK$257,'Aceite Virgen Extra'!$A$6:$A$257,"&gt;="&amp;$A268,'Aceite Virgen Extra'!$B$6:$B$257,"&lt;="&amp;$B268)</f>
        <v>4.8600000000000003</v>
      </c>
      <c r="IO268" s="4">
        <f>SUMIFS('Aceite Virgen Extra'!IO$6:IO$257,'Aceite Virgen Extra'!$A$6:$A$257,"&gt;="&amp;$A268,'Aceite Virgen Extra'!$B$6:$B$257,"&lt;="&amp;$B268)</f>
        <v>8.5699999999999985</v>
      </c>
      <c r="IP268" s="4">
        <f>SUMIFS('Aceite Virgen Extra'!IP$6:IP$257,'Aceite Virgen Extra'!$A$6:$A$257,"&gt;="&amp;$A268,'Aceite Virgen Extra'!$B$6:$B$257,"&lt;="&amp;$B268)</f>
        <v>13.84</v>
      </c>
      <c r="IQ268" s="4">
        <f>SUMIFS('Aceite Virgen Extra'!IQ$6:IQ$257,'Aceite Virgen Extra'!$A$6:$A$257,"&gt;="&amp;$A268,'Aceite Virgen Extra'!$B$6:$B$257,"&lt;="&amp;$B268)</f>
        <v>7.16</v>
      </c>
      <c r="IR268" s="4">
        <f>SUMIFS('Aceite Virgen Extra'!IR$6:IR$257,'Aceite Virgen Extra'!$A$6:$A$257,"&gt;="&amp;$A268,'Aceite Virgen Extra'!$B$6:$B$257,"&lt;="&amp;$B268)</f>
        <v>3.9399999999999995</v>
      </c>
      <c r="IV268" s="4">
        <f>SUMIFS('Aceite Virgen Extra'!IV$6:IV$257,'Aceite Virgen Extra'!$A$6:$A$257,"&gt;="&amp;$A268,'Aceite Virgen Extra'!$B$6:$B$257,"&lt;="&amp;$B268)</f>
        <v>7.89</v>
      </c>
      <c r="IW268" s="4">
        <f>SUMIFS('Aceite Virgen Extra'!IW$6:IW$257,'Aceite Virgen Extra'!$A$6:$A$257,"&gt;="&amp;$A268,'Aceite Virgen Extra'!$B$6:$B$257,"&lt;="&amp;$B268)</f>
        <v>8.17</v>
      </c>
      <c r="IX268" s="4">
        <f>SUMIFS('Aceite Virgen Extra'!IX$6:IX$257,'Aceite Virgen Extra'!$A$6:$A$257,"&gt;="&amp;$A268,'Aceite Virgen Extra'!$B$6:$B$257,"&lt;="&amp;$B268)</f>
        <v>7.82</v>
      </c>
      <c r="IY268" s="4">
        <f>SUMIFS('Aceite Virgen Extra'!IY$6:IY$257,'Aceite Virgen Extra'!$A$6:$A$257,"&gt;="&amp;$A268,'Aceite Virgen Extra'!$B$6:$B$257,"&lt;="&amp;$B268)</f>
        <v>6.3000000000000007</v>
      </c>
      <c r="JC268" s="4">
        <f>SUMIFS('Aceite Virgen Extra'!JC$6:JC$257,'Aceite Virgen Extra'!$A$6:$A$257,"&gt;="&amp;$A268,'Aceite Virgen Extra'!$B$6:$B$257,"&lt;="&amp;$B268)</f>
        <v>8</v>
      </c>
      <c r="JD268" s="4">
        <f>SUMIFS('Aceite Virgen Extra'!JD$6:JD$257,'Aceite Virgen Extra'!$A$6:$A$257,"&gt;="&amp;$A268,'Aceite Virgen Extra'!$B$6:$B$257,"&lt;="&amp;$B268)</f>
        <v>9.7999999999999989</v>
      </c>
      <c r="JE268" s="4">
        <f>SUMIFS('Aceite Virgen Extra'!JE$6:JE$257,'Aceite Virgen Extra'!$A$6:$A$257,"&gt;="&amp;$A268,'Aceite Virgen Extra'!$B$6:$B$257,"&lt;="&amp;$B268)</f>
        <v>7.9599999999999991</v>
      </c>
      <c r="JF268" s="4">
        <f>SUMIFS('Aceite Virgen Extra'!JF$6:JF$257,'Aceite Virgen Extra'!$A$6:$A$257,"&gt;="&amp;$A268,'Aceite Virgen Extra'!$B$6:$B$257,"&lt;="&amp;$B268)</f>
        <v>8.9599999999999991</v>
      </c>
      <c r="JJ268" s="4">
        <f>SUMIFS('Aceite Virgen Extra'!JJ$6:JJ$257,'Aceite Virgen Extra'!$A$6:$A$257,"&gt;="&amp;$A268,'Aceite Virgen Extra'!$B$6:$B$257,"&lt;="&amp;$B268)</f>
        <v>8.52</v>
      </c>
      <c r="JK268" s="4">
        <f>SUMIFS('Aceite Virgen Extra'!JK$6:JK$257,'Aceite Virgen Extra'!$A$6:$A$257,"&gt;="&amp;$A268,'Aceite Virgen Extra'!$B$6:$B$257,"&lt;="&amp;$B268)</f>
        <v>10.7</v>
      </c>
      <c r="JL268" s="4">
        <f>SUMIFS('Aceite Virgen Extra'!JL$6:JL$257,'Aceite Virgen Extra'!$A$6:$A$257,"&gt;="&amp;$A268,'Aceite Virgen Extra'!$B$6:$B$257,"&lt;="&amp;$B268)</f>
        <v>8.26</v>
      </c>
      <c r="JM268" s="4">
        <f>SUMIFS('Aceite Virgen Extra'!JM$6:JM$257,'Aceite Virgen Extra'!$A$6:$A$257,"&gt;="&amp;$A268,'Aceite Virgen Extra'!$B$6:$B$257,"&lt;="&amp;$B268)</f>
        <v>7.43</v>
      </c>
      <c r="JQ268" s="4">
        <f>SUMIFS('Aceite Virgen Extra'!JQ$6:JQ$257,'Aceite Virgen Extra'!$A$6:$A$257,"&gt;="&amp;$A268,'Aceite Virgen Extra'!$B$6:$B$257,"&lt;="&amp;$B268)</f>
        <v>8.9500000000000011</v>
      </c>
      <c r="JR268" s="4">
        <f>SUMIFS('Aceite Virgen Extra'!JR$6:JR$257,'Aceite Virgen Extra'!$A$6:$A$257,"&gt;="&amp;$A268,'Aceite Virgen Extra'!$B$6:$B$257,"&lt;="&amp;$B268)</f>
        <v>11.34</v>
      </c>
      <c r="JS268" s="4">
        <f>SUMIFS('Aceite Virgen Extra'!JS$6:JS$257,'Aceite Virgen Extra'!$A$6:$A$257,"&gt;="&amp;$A268,'Aceite Virgen Extra'!$B$6:$B$257,"&lt;="&amp;$B268)</f>
        <v>8.65</v>
      </c>
      <c r="JT268" s="4">
        <f>SUMIFS('Aceite Virgen Extra'!JT$6:JT$257,'Aceite Virgen Extra'!$A$6:$A$257,"&gt;="&amp;$A268,'Aceite Virgen Extra'!$B$6:$B$257,"&lt;="&amp;$B268)</f>
        <v>6.83</v>
      </c>
      <c r="JX268" s="4">
        <f>SUMIFS('Aceite Virgen Extra'!JX$6:JX$257,'Aceite Virgen Extra'!$A$6:$A$257,"&gt;="&amp;$A268,'Aceite Virgen Extra'!$B$6:$B$257,"&lt;="&amp;$B268)</f>
        <v>5.9099999999999993</v>
      </c>
      <c r="JY268" s="4">
        <f>SUMIFS('Aceite Virgen Extra'!JY$6:JY$257,'Aceite Virgen Extra'!$A$6:$A$257,"&gt;="&amp;$A268,'Aceite Virgen Extra'!$B$6:$B$257,"&lt;="&amp;$B268)</f>
        <v>5.63</v>
      </c>
      <c r="JZ268" s="4">
        <f>SUMIFS('Aceite Virgen Extra'!JZ$6:JZ$257,'Aceite Virgen Extra'!$A$6:$A$257,"&gt;="&amp;$A268,'Aceite Virgen Extra'!$B$6:$B$257,"&lt;="&amp;$B268)</f>
        <v>7.7799999999999994</v>
      </c>
      <c r="KA268" s="4">
        <f>SUMIFS('Aceite Virgen Extra'!KA$6:KA$257,'Aceite Virgen Extra'!$A$6:$A$257,"&gt;="&amp;$A268,'Aceite Virgen Extra'!$B$6:$B$257,"&lt;="&amp;$B268)</f>
        <v>1.33</v>
      </c>
      <c r="KE268" s="4">
        <f>SUMIFS('Aceite Virgen Extra'!KE$6:KE$257,'Aceite Virgen Extra'!$A$6:$A$257,"&gt;="&amp;$A268,'Aceite Virgen Extra'!$B$6:$B$257,"&lt;="&amp;$B268)</f>
        <v>7.35</v>
      </c>
      <c r="KF268" s="4">
        <f>SUMIFS('Aceite Virgen Extra'!KF$6:KF$257,'Aceite Virgen Extra'!$A$6:$A$257,"&gt;="&amp;$A268,'Aceite Virgen Extra'!$B$6:$B$257,"&lt;="&amp;$B268)</f>
        <v>8.52</v>
      </c>
      <c r="KG268" s="4">
        <f>SUMIFS('Aceite Virgen Extra'!KG$6:KG$257,'Aceite Virgen Extra'!$A$6:$A$257,"&gt;="&amp;$A268,'Aceite Virgen Extra'!$B$6:$B$257,"&lt;="&amp;$B268)</f>
        <v>6.92</v>
      </c>
      <c r="KH268" s="4">
        <f>SUMIFS('Aceite Virgen Extra'!KH$6:KH$257,'Aceite Virgen Extra'!$A$6:$A$257,"&gt;="&amp;$A268,'Aceite Virgen Extra'!$B$6:$B$257,"&lt;="&amp;$B268)</f>
        <v>7.12</v>
      </c>
      <c r="KL268" s="4">
        <f>SUMIFS('Aceite Virgen Extra'!KL$6:KL$257,'Aceite Virgen Extra'!$A$6:$A$257,"&gt;="&amp;$A268,'Aceite Virgen Extra'!$B$6:$B$257,"&lt;="&amp;$B268)</f>
        <v>6.5200000000000005</v>
      </c>
      <c r="KM268" s="4">
        <f>SUMIFS('Aceite Virgen Extra'!KM$6:KM$257,'Aceite Virgen Extra'!$A$6:$A$257,"&gt;="&amp;$A268,'Aceite Virgen Extra'!$B$6:$B$257,"&lt;="&amp;$B268)</f>
        <v>11.55</v>
      </c>
      <c r="KN268" s="4">
        <f>SUMIFS('Aceite Virgen Extra'!KN$6:KN$257,'Aceite Virgen Extra'!$A$6:$A$257,"&gt;="&amp;$A268,'Aceite Virgen Extra'!$B$6:$B$257,"&lt;="&amp;$B268)</f>
        <v>4.46</v>
      </c>
      <c r="KO268" s="4">
        <f>SUMIFS('Aceite Virgen Extra'!KO$6:KO$257,'Aceite Virgen Extra'!$A$6:$A$257,"&gt;="&amp;$A268,'Aceite Virgen Extra'!$B$6:$B$257,"&lt;="&amp;$B268)</f>
        <v>8.85</v>
      </c>
      <c r="KS268" s="4">
        <f>SUMIFS('Aceite Virgen Extra'!KS$6:KS$257,'Aceite Virgen Extra'!$A$6:$A$257,"&gt;="&amp;$A268,'Aceite Virgen Extra'!$B$6:$B$257,"&lt;="&amp;$B268)</f>
        <v>12.27</v>
      </c>
      <c r="KT268" s="4">
        <f>SUMIFS('Aceite Virgen Extra'!KT$6:KT$257,'Aceite Virgen Extra'!$A$6:$A$257,"&gt;="&amp;$A268,'Aceite Virgen Extra'!$B$6:$B$257,"&lt;="&amp;$B268)</f>
        <v>22.07</v>
      </c>
      <c r="KU268" s="4">
        <f>SUMIFS('Aceite Virgen Extra'!KU$6:KU$257,'Aceite Virgen Extra'!$A$6:$A$257,"&gt;="&amp;$A268,'Aceite Virgen Extra'!$B$6:$B$257,"&lt;="&amp;$B268)</f>
        <v>9.3099999999999987</v>
      </c>
      <c r="KV268" s="4">
        <f>SUMIFS('Aceite Virgen Extra'!KV$6:KV$257,'Aceite Virgen Extra'!$A$6:$A$257,"&gt;="&amp;$A268,'Aceite Virgen Extra'!$B$6:$B$257,"&lt;="&amp;$B268)</f>
        <v>7</v>
      </c>
      <c r="KZ268" s="4">
        <f>SUMIFS('Aceite Virgen Extra'!KZ$6:KZ$257,'Aceite Virgen Extra'!$A$6:$A$257,"&gt;="&amp;$A268,'Aceite Virgen Extra'!$B$6:$B$257,"&lt;="&amp;$B268)</f>
        <v>10.77</v>
      </c>
      <c r="LA268" s="4">
        <f>SUMIFS('Aceite Virgen Extra'!LA$6:LA$257,'Aceite Virgen Extra'!$A$6:$A$257,"&gt;="&amp;$A268,'Aceite Virgen Extra'!$B$6:$B$257,"&lt;="&amp;$B268)</f>
        <v>17.220000000000002</v>
      </c>
      <c r="LB268" s="4">
        <f>SUMIFS('Aceite Virgen Extra'!LB$6:LB$257,'Aceite Virgen Extra'!$A$6:$A$257,"&gt;="&amp;$A268,'Aceite Virgen Extra'!$B$6:$B$257,"&lt;="&amp;$B268)</f>
        <v>7.4399999999999995</v>
      </c>
      <c r="LC268" s="4">
        <f>SUMIFS('Aceite Virgen Extra'!LC$6:LC$257,'Aceite Virgen Extra'!$A$6:$A$257,"&gt;="&amp;$A268,'Aceite Virgen Extra'!$B$6:$B$257,"&lt;="&amp;$B268)</f>
        <v>10.15</v>
      </c>
      <c r="LG268" s="4">
        <f>SUMIFS('Aceite Virgen Extra'!LG$6:LG$257,'Aceite Virgen Extra'!$A$6:$A$257,"&gt;="&amp;$A268,'Aceite Virgen Extra'!$B$6:$B$257,"&lt;="&amp;$B268)</f>
        <v>9.07</v>
      </c>
      <c r="LH268" s="4">
        <f>SUMIFS('Aceite Virgen Extra'!LH$6:LH$257,'Aceite Virgen Extra'!$A$6:$A$257,"&gt;="&amp;$A268,'Aceite Virgen Extra'!$B$6:$B$257,"&lt;="&amp;$B268)</f>
        <v>16.48</v>
      </c>
      <c r="LI268" s="4">
        <f>SUMIFS('Aceite Virgen Extra'!LI$6:LI$257,'Aceite Virgen Extra'!$A$6:$A$257,"&gt;="&amp;$A268,'Aceite Virgen Extra'!$B$6:$B$257,"&lt;="&amp;$B268)</f>
        <v>5.52</v>
      </c>
      <c r="LJ268" s="4">
        <f>SUMIFS('Aceite Virgen Extra'!LJ$6:LJ$257,'Aceite Virgen Extra'!$A$6:$A$257,"&gt;="&amp;$A268,'Aceite Virgen Extra'!$B$6:$B$257,"&lt;="&amp;$B268)</f>
        <v>8.27</v>
      </c>
      <c r="LN268" s="4">
        <f>SUMIFS('Aceite Virgen Extra'!LN$6:LN$257,'Aceite Virgen Extra'!$A$6:$A$257,"&gt;="&amp;$A268,'Aceite Virgen Extra'!$B$6:$B$257,"&lt;="&amp;$B268)</f>
        <v>7.1999999999999993</v>
      </c>
      <c r="LO268" s="4">
        <f>SUMIFS('Aceite Virgen Extra'!LO$6:LO$257,'Aceite Virgen Extra'!$A$6:$A$257,"&gt;="&amp;$A268,'Aceite Virgen Extra'!$B$6:$B$257,"&lt;="&amp;$B268)</f>
        <v>9.2100000000000009</v>
      </c>
      <c r="LP268" s="4">
        <f>SUMIFS('Aceite Virgen Extra'!LP$6:LP$257,'Aceite Virgen Extra'!$A$6:$A$257,"&gt;="&amp;$A268,'Aceite Virgen Extra'!$B$6:$B$257,"&lt;="&amp;$B268)</f>
        <v>7.48</v>
      </c>
      <c r="LQ268" s="4">
        <f>SUMIFS('Aceite Virgen Extra'!LQ$6:LQ$257,'Aceite Virgen Extra'!$A$6:$A$257,"&gt;="&amp;$A268,'Aceite Virgen Extra'!$B$6:$B$257,"&lt;="&amp;$B268)</f>
        <v>3.03</v>
      </c>
      <c r="LU268" s="4">
        <f>SUMIFS('Aceite Virgen Extra'!LU$6:LU$257,'Aceite Virgen Extra'!$A$6:$A$257,"&gt;="&amp;$A268,'Aceite Virgen Extra'!$B$6:$B$257,"&lt;="&amp;$B268)</f>
        <v>4.6899999999999995</v>
      </c>
      <c r="LV268" s="4">
        <f>SUMIFS('Aceite Virgen Extra'!LV$6:LV$257,'Aceite Virgen Extra'!$A$6:$A$257,"&gt;="&amp;$A268,'Aceite Virgen Extra'!$B$6:$B$257,"&lt;="&amp;$B268)</f>
        <v>2</v>
      </c>
      <c r="LW268" s="4">
        <f>SUMIFS('Aceite Virgen Extra'!LW$6:LW$257,'Aceite Virgen Extra'!$A$6:$A$257,"&gt;="&amp;$A268,'Aceite Virgen Extra'!$B$6:$B$257,"&lt;="&amp;$B268)</f>
        <v>5.5900000000000007</v>
      </c>
      <c r="LX268" s="4">
        <f>SUMIFS('Aceite Virgen Extra'!LX$6:LX$257,'Aceite Virgen Extra'!$A$6:$A$257,"&gt;="&amp;$A268,'Aceite Virgen Extra'!$B$6:$B$257,"&lt;="&amp;$B268)</f>
        <v>7.3000000000000007</v>
      </c>
      <c r="MB268" s="4">
        <f>SUMIFS('Aceite Virgen Extra'!MB$6:MB$257,'Aceite Virgen Extra'!$A$6:$A$257,"&gt;="&amp;$A268,'Aceite Virgen Extra'!$B$6:$B$257,"&lt;="&amp;$B268)</f>
        <v>6.76</v>
      </c>
      <c r="MC268" s="4">
        <f>SUMIFS('Aceite Virgen Extra'!MC$6:MC$257,'Aceite Virgen Extra'!$A$6:$A$257,"&gt;="&amp;$A268,'Aceite Virgen Extra'!$B$6:$B$257,"&lt;="&amp;$B268)</f>
        <v>6.68</v>
      </c>
      <c r="MD268" s="4">
        <f>SUMIFS('Aceite Virgen Extra'!MD$6:MD$257,'Aceite Virgen Extra'!$A$6:$A$257,"&gt;="&amp;$A268,'Aceite Virgen Extra'!$B$6:$B$257,"&lt;="&amp;$B268)</f>
        <v>7.81</v>
      </c>
      <c r="ME268" s="4">
        <f>SUMIFS('Aceite Virgen Extra'!ME$6:ME$257,'Aceite Virgen Extra'!$A$6:$A$257,"&gt;="&amp;$A268,'Aceite Virgen Extra'!$B$6:$B$257,"&lt;="&amp;$B268)</f>
        <v>6.99</v>
      </c>
      <c r="MI268" s="4">
        <f>SUMIFS('Aceite Virgen Extra'!MI$6:MI$257,'Aceite Virgen Extra'!$A$6:$A$257,"&gt;="&amp;$A268,'Aceite Virgen Extra'!$B$6:$B$257,"&lt;="&amp;$B268)</f>
        <v>8.1999999999999993</v>
      </c>
      <c r="MJ268" s="4">
        <f>SUMIFS('Aceite Virgen Extra'!MJ$6:MJ$257,'Aceite Virgen Extra'!$A$6:$A$257,"&gt;="&amp;$A268,'Aceite Virgen Extra'!$B$6:$B$257,"&lt;="&amp;$B268)</f>
        <v>6.7000000000000011</v>
      </c>
      <c r="MK268" s="4">
        <f>SUMIFS('Aceite Virgen Extra'!MK$6:MK$257,'Aceite Virgen Extra'!$A$6:$A$257,"&gt;="&amp;$A268,'Aceite Virgen Extra'!$B$6:$B$257,"&lt;="&amp;$B268)</f>
        <v>10.039999999999999</v>
      </c>
      <c r="ML268" s="4">
        <f>SUMIFS('Aceite Virgen Extra'!ML$6:ML$257,'Aceite Virgen Extra'!$A$6:$A$257,"&gt;="&amp;$A268,'Aceite Virgen Extra'!$B$6:$B$257,"&lt;="&amp;$B268)</f>
        <v>5.52</v>
      </c>
      <c r="MP268" s="4">
        <f>SUMIFS('Aceite Virgen Extra'!MP$6:MP$257,'Aceite Virgen Extra'!$A$6:$A$257,"&gt;="&amp;$A268,'Aceite Virgen Extra'!$B$6:$B$257,"&lt;="&amp;$B268)</f>
        <v>6.9799999999999995</v>
      </c>
      <c r="MQ268" s="4">
        <f>SUMIFS('Aceite Virgen Extra'!MQ$6:MQ$257,'Aceite Virgen Extra'!$A$6:$A$257,"&gt;="&amp;$A268,'Aceite Virgen Extra'!$B$6:$B$257,"&lt;="&amp;$B268)</f>
        <v>10.49</v>
      </c>
      <c r="MR268" s="4">
        <f>SUMIFS('Aceite Virgen Extra'!MR$6:MR$257,'Aceite Virgen Extra'!$A$6:$A$257,"&gt;="&amp;$A268,'Aceite Virgen Extra'!$B$6:$B$257,"&lt;="&amp;$B268)</f>
        <v>4.99</v>
      </c>
      <c r="MS268" s="4">
        <f>SUMIFS('Aceite Virgen Extra'!MS$6:MS$257,'Aceite Virgen Extra'!$A$6:$A$257,"&gt;="&amp;$A268,'Aceite Virgen Extra'!$B$6:$B$257,"&lt;="&amp;$B268)</f>
        <v>7.5500000000000007</v>
      </c>
      <c r="MW268" s="4">
        <f>SUMIFS('Aceite Virgen Extra'!MW$6:MW$257,'Aceite Virgen Extra'!$A$6:$A$257,"&gt;="&amp;$A268,'Aceite Virgen Extra'!$B$6:$B$257,"&lt;="&amp;$B268)</f>
        <v>5.2799999999999994</v>
      </c>
      <c r="MX268" s="4">
        <f>SUMIFS('Aceite Virgen Extra'!MX$6:MX$257,'Aceite Virgen Extra'!$A$6:$A$257,"&gt;="&amp;$A268,'Aceite Virgen Extra'!$B$6:$B$257,"&lt;="&amp;$B268)</f>
        <v>5.7899999999999991</v>
      </c>
      <c r="MY268" s="4">
        <f>SUMIFS('Aceite Virgen Extra'!MY$6:MY$257,'Aceite Virgen Extra'!$A$6:$A$257,"&gt;="&amp;$A268,'Aceite Virgen Extra'!$B$6:$B$257,"&lt;="&amp;$B268)</f>
        <v>5.88</v>
      </c>
      <c r="MZ268" s="4">
        <f>SUMIFS('Aceite Virgen Extra'!MZ$6:MZ$257,'Aceite Virgen Extra'!$A$6:$A$257,"&gt;="&amp;$A268,'Aceite Virgen Extra'!$B$6:$B$257,"&lt;="&amp;$B268)</f>
        <v>3.82</v>
      </c>
      <c r="ND268" s="4">
        <f>SUMIFS('Aceite Virgen Extra'!ND$6:ND$257,'Aceite Virgen Extra'!$A$6:$A$257,"&gt;="&amp;$A268,'Aceite Virgen Extra'!$B$6:$B$257,"&lt;="&amp;$B268)</f>
        <v>6.1099999999999994</v>
      </c>
      <c r="NE268" s="4">
        <f>SUMIFS('Aceite Virgen Extra'!NE$6:NE$257,'Aceite Virgen Extra'!$A$6:$A$257,"&gt;="&amp;$A268,'Aceite Virgen Extra'!$B$6:$B$257,"&lt;="&amp;$B268)</f>
        <v>5.82</v>
      </c>
      <c r="NF268" s="4">
        <f>SUMIFS('Aceite Virgen Extra'!NF$6:NF$257,'Aceite Virgen Extra'!$A$6:$A$257,"&gt;="&amp;$A268,'Aceite Virgen Extra'!$B$6:$B$257,"&lt;="&amp;$B268)</f>
        <v>6.6199999999999992</v>
      </c>
      <c r="NG268" s="4">
        <f>SUMIFS('Aceite Virgen Extra'!NG$6:NG$257,'Aceite Virgen Extra'!$A$6:$A$257,"&gt;="&amp;$A268,'Aceite Virgen Extra'!$B$6:$B$257,"&lt;="&amp;$B268)</f>
        <v>7.12</v>
      </c>
      <c r="NK268" s="4">
        <f>SUMIFS('Aceite Virgen Extra'!NK$6:NK$257,'Aceite Virgen Extra'!$A$6:$A$257,"&gt;="&amp;$A268,'Aceite Virgen Extra'!$B$6:$B$257,"&lt;="&amp;$B268)</f>
        <v>4.5100000000000007</v>
      </c>
      <c r="NL268" s="4">
        <f>SUMIFS('Aceite Virgen Extra'!NL$6:NL$257,'Aceite Virgen Extra'!$A$6:$A$257,"&gt;="&amp;$A268,'Aceite Virgen Extra'!$B$6:$B$257,"&lt;="&amp;$B268)</f>
        <v>6.7100000000000009</v>
      </c>
      <c r="NM268" s="4">
        <f>SUMIFS('Aceite Virgen Extra'!NM$6:NM$257,'Aceite Virgen Extra'!$A$6:$A$257,"&gt;="&amp;$A268,'Aceite Virgen Extra'!$B$6:$B$257,"&lt;="&amp;$B268)</f>
        <v>3.59</v>
      </c>
      <c r="NN268" s="4">
        <f>SUMIFS('Aceite Virgen Extra'!NN$6:NN$257,'Aceite Virgen Extra'!$A$6:$A$257,"&gt;="&amp;$A268,'Aceite Virgen Extra'!$B$6:$B$257,"&lt;="&amp;$B268)</f>
        <v>1.29</v>
      </c>
      <c r="NR268" s="4">
        <f>SUMIFS('Aceite Virgen Extra'!NR$6:NR$257,'Aceite Virgen Extra'!$A$6:$A$257,"&gt;="&amp;$A268,'Aceite Virgen Extra'!$B$6:$B$257,"&lt;="&amp;$B268)</f>
        <v>4.4000000000000004</v>
      </c>
      <c r="NS268" s="4">
        <f>SUMIFS('Aceite Virgen Extra'!NS$6:NS$257,'Aceite Virgen Extra'!$A$6:$A$257,"&gt;="&amp;$A268,'Aceite Virgen Extra'!$B$6:$B$257,"&lt;="&amp;$B268)</f>
        <v>7.82</v>
      </c>
      <c r="NT268" s="4">
        <f>SUMIFS('Aceite Virgen Extra'!NT$6:NT$257,'Aceite Virgen Extra'!$A$6:$A$257,"&gt;="&amp;$A268,'Aceite Virgen Extra'!$B$6:$B$257,"&lt;="&amp;$B268)</f>
        <v>3.31</v>
      </c>
      <c r="NU268" s="4">
        <f>SUMIFS('Aceite Virgen Extra'!NU$6:NU$257,'Aceite Virgen Extra'!$A$6:$A$257,"&gt;="&amp;$A268,'Aceite Virgen Extra'!$B$6:$B$257,"&lt;="&amp;$B268)</f>
        <v>0.41</v>
      </c>
      <c r="NY268" s="4">
        <f>SUMIFS('Aceite Virgen Extra'!NY$6:NY$257,'Aceite Virgen Extra'!$A$6:$A$257,"&gt;="&amp;$A268,'Aceite Virgen Extra'!$B$6:$B$257,"&lt;="&amp;$B268)</f>
        <v>3.8899999999999997</v>
      </c>
      <c r="NZ268" s="4">
        <f>SUMIFS('Aceite Virgen Extra'!NZ$6:NZ$257,'Aceite Virgen Extra'!$A$6:$A$257,"&gt;="&amp;$A268,'Aceite Virgen Extra'!$B$6:$B$257,"&lt;="&amp;$B268)</f>
        <v>5.75</v>
      </c>
      <c r="OA268" s="4">
        <f>SUMIFS('Aceite Virgen Extra'!OA$6:OA$257,'Aceite Virgen Extra'!$A$6:$A$257,"&gt;="&amp;$A268,'Aceite Virgen Extra'!$B$6:$B$257,"&lt;="&amp;$B268)</f>
        <v>2.4000000000000004</v>
      </c>
      <c r="OB268" s="4">
        <f>SUMIFS('Aceite Virgen Extra'!OB$6:OB$257,'Aceite Virgen Extra'!$A$6:$A$257,"&gt;="&amp;$A268,'Aceite Virgen Extra'!$B$6:$B$257,"&lt;="&amp;$B268)</f>
        <v>8.66</v>
      </c>
      <c r="OF268" s="4">
        <f>SUMIFS('Aceite Virgen Extra'!OF$6:OF$257,'Aceite Virgen Extra'!$A$6:$A$257,"&gt;="&amp;$A268,'Aceite Virgen Extra'!$B$6:$B$257,"&lt;="&amp;$B268)</f>
        <v>5.98</v>
      </c>
      <c r="OG268" s="4">
        <f>SUMIFS('Aceite Virgen Extra'!OG$6:OG$257,'Aceite Virgen Extra'!$A$6:$A$257,"&gt;="&amp;$A268,'Aceite Virgen Extra'!$B$6:$B$257,"&lt;="&amp;$B268)</f>
        <v>9.4400000000000013</v>
      </c>
      <c r="OH268" s="4">
        <f>SUMIFS('Aceite Virgen Extra'!OH$6:OH$257,'Aceite Virgen Extra'!$A$6:$A$257,"&gt;="&amp;$A268,'Aceite Virgen Extra'!$B$6:$B$257,"&lt;="&amp;$B268)</f>
        <v>4.75</v>
      </c>
      <c r="OI268" s="4">
        <f>SUMIFS('Aceite Virgen Extra'!OI$6:OI$257,'Aceite Virgen Extra'!$A$6:$A$257,"&gt;="&amp;$A268,'Aceite Virgen Extra'!$B$6:$B$257,"&lt;="&amp;$B268)</f>
        <v>5.2799999999999994</v>
      </c>
      <c r="OM268" s="4">
        <f>SUMIFS('Aceite Virgen Extra'!OM$6:OM$257,'Aceite Virgen Extra'!$A$6:$A$257,"&gt;="&amp;$A268,'Aceite Virgen Extra'!$B$6:$B$257,"&lt;="&amp;$B268)</f>
        <v>8.9</v>
      </c>
      <c r="ON268" s="4">
        <f>SUMIFS('Aceite Virgen Extra'!ON$6:ON$257,'Aceite Virgen Extra'!$A$6:$A$257,"&gt;="&amp;$A268,'Aceite Virgen Extra'!$B$6:$B$257,"&lt;="&amp;$B268)</f>
        <v>4.92</v>
      </c>
      <c r="OO268" s="4">
        <f>SUMIFS('Aceite Virgen Extra'!OO$6:OO$257,'Aceite Virgen Extra'!$A$6:$A$257,"&gt;="&amp;$A268,'Aceite Virgen Extra'!$B$6:$B$257,"&lt;="&amp;$B268)</f>
        <v>10.440000000000001</v>
      </c>
      <c r="OP268" s="4">
        <f>SUMIFS('Aceite Virgen Extra'!OP$6:OP$257,'Aceite Virgen Extra'!$A$6:$A$257,"&gt;="&amp;$A268,'Aceite Virgen Extra'!$B$6:$B$257,"&lt;="&amp;$B268)</f>
        <v>14.1</v>
      </c>
      <c r="OT268" s="4">
        <f>SUMIFS('Aceite Virgen Extra'!OT$6:OT$257,'Aceite Virgen Extra'!$A$6:$A$257,"&gt;="&amp;$A268,'Aceite Virgen Extra'!$B$6:$B$257,"&lt;="&amp;$B268)</f>
        <v>17.149999999999999</v>
      </c>
      <c r="OU268" s="4">
        <f>SUMIFS('Aceite Virgen Extra'!OU$6:OU$257,'Aceite Virgen Extra'!$A$6:$A$257,"&gt;="&amp;$A268,'Aceite Virgen Extra'!$B$6:$B$257,"&lt;="&amp;$B268)</f>
        <v>6.07</v>
      </c>
      <c r="OV268" s="4">
        <f>SUMIFS('Aceite Virgen Extra'!OV$6:OV$257,'Aceite Virgen Extra'!$A$6:$A$257,"&gt;="&amp;$A268,'Aceite Virgen Extra'!$B$6:$B$257,"&lt;="&amp;$B268)</f>
        <v>24.560000000000002</v>
      </c>
      <c r="OW268" s="4">
        <f>SUMIFS('Aceite Virgen Extra'!OW$6:OW$257,'Aceite Virgen Extra'!$A$6:$A$257,"&gt;="&amp;$A268,'Aceite Virgen Extra'!$B$6:$B$257,"&lt;="&amp;$B268)</f>
        <v>15.14</v>
      </c>
      <c r="PA268" s="4">
        <f>SUMIFS('Aceite Virgen Extra'!PA$6:PA$257,'Aceite Virgen Extra'!$A$6:$A$257,"&gt;="&amp;$A268,'Aceite Virgen Extra'!$B$6:$B$257,"&lt;="&amp;$B268)</f>
        <v>5.75</v>
      </c>
      <c r="PB268" s="4">
        <f>SUMIFS('Aceite Virgen Extra'!PB$6:PB$257,'Aceite Virgen Extra'!$A$6:$A$257,"&gt;="&amp;$A268,'Aceite Virgen Extra'!$B$6:$B$257,"&lt;="&amp;$B268)</f>
        <v>5.8599999999999994</v>
      </c>
      <c r="PC268" s="4">
        <f>SUMIFS('Aceite Virgen Extra'!PC$6:PC$257,'Aceite Virgen Extra'!$A$6:$A$257,"&gt;="&amp;$A268,'Aceite Virgen Extra'!$B$6:$B$257,"&lt;="&amp;$B268)</f>
        <v>5.4499999999999993</v>
      </c>
      <c r="PD268" s="4">
        <f>SUMIFS('Aceite Virgen Extra'!PD$6:PD$257,'Aceite Virgen Extra'!$A$6:$A$257,"&gt;="&amp;$A268,'Aceite Virgen Extra'!$B$6:$B$257,"&lt;="&amp;$B268)</f>
        <v>8.59</v>
      </c>
      <c r="PH268" s="4">
        <f>SUMIFS('Aceite Virgen Extra'!PH$6:PH$257,'Aceite Virgen Extra'!$A$6:$A$257,"&gt;="&amp;$A268,'Aceite Virgen Extra'!$B$6:$B$257,"&lt;="&amp;$B268)</f>
        <v>7.08</v>
      </c>
      <c r="PI268" s="4">
        <f>SUMIFS('Aceite Virgen Extra'!PI$6:PI$257,'Aceite Virgen Extra'!$A$6:$A$257,"&gt;="&amp;$A268,'Aceite Virgen Extra'!$B$6:$B$257,"&lt;="&amp;$B268)</f>
        <v>9.0299999999999994</v>
      </c>
      <c r="PJ268" s="4">
        <f>SUMIFS('Aceite Virgen Extra'!PJ$6:PJ$257,'Aceite Virgen Extra'!$A$6:$A$257,"&gt;="&amp;$A268,'Aceite Virgen Extra'!$B$6:$B$257,"&lt;="&amp;$B268)</f>
        <v>5.08</v>
      </c>
      <c r="PK268" s="4">
        <f>SUMIFS('Aceite Virgen Extra'!PK$6:PK$257,'Aceite Virgen Extra'!$A$6:$A$257,"&gt;="&amp;$A268,'Aceite Virgen Extra'!$B$6:$B$257,"&lt;="&amp;$B268)</f>
        <v>11.48</v>
      </c>
      <c r="PO268" s="4">
        <f>SUMIFS('Aceite Virgen Extra'!PO$6:PO$257,'Aceite Virgen Extra'!$A$6:$A$257,"&gt;="&amp;$A268,'Aceite Virgen Extra'!$B$6:$B$257,"&lt;="&amp;$B268)</f>
        <v>4.87</v>
      </c>
      <c r="PP268" s="4">
        <f>SUMIFS('Aceite Virgen Extra'!PP$6:PP$257,'Aceite Virgen Extra'!$A$6:$A$257,"&gt;="&amp;$A268,'Aceite Virgen Extra'!$B$6:$B$257,"&lt;="&amp;$B268)</f>
        <v>5.27</v>
      </c>
      <c r="PQ268" s="4">
        <f>SUMIFS('Aceite Virgen Extra'!PQ$6:PQ$257,'Aceite Virgen Extra'!$A$6:$A$257,"&gt;="&amp;$A268,'Aceite Virgen Extra'!$B$6:$B$257,"&lt;="&amp;$B268)</f>
        <v>3.5700000000000003</v>
      </c>
      <c r="PR268" s="4">
        <f>SUMIFS('Aceite Virgen Extra'!PR$6:PR$257,'Aceite Virgen Extra'!$A$6:$A$257,"&gt;="&amp;$A268,'Aceite Virgen Extra'!$B$6:$B$257,"&lt;="&amp;$B268)</f>
        <v>10.66</v>
      </c>
      <c r="PV268" s="4">
        <f>SUMIFS('Aceite Virgen Extra'!PV$6:PV$257,'Aceite Virgen Extra'!$A$6:$A$257,"&gt;="&amp;$A268,'Aceite Virgen Extra'!$B$6:$B$257,"&lt;="&amp;$B268)</f>
        <v>3.98</v>
      </c>
      <c r="PW268" s="4">
        <f>SUMIFS('Aceite Virgen Extra'!PW$6:PW$257,'Aceite Virgen Extra'!$A$6:$A$257,"&gt;="&amp;$A268,'Aceite Virgen Extra'!$B$6:$B$257,"&lt;="&amp;$B268)</f>
        <v>7.4</v>
      </c>
      <c r="PX268" s="4">
        <f>SUMIFS('Aceite Virgen Extra'!PX$6:PX$257,'Aceite Virgen Extra'!$A$6:$A$257,"&gt;="&amp;$A268,'Aceite Virgen Extra'!$B$6:$B$257,"&lt;="&amp;$B268)</f>
        <v>2.3000000000000003</v>
      </c>
      <c r="PY268" s="4">
        <f>SUMIFS('Aceite Virgen Extra'!PY$6:PY$257,'Aceite Virgen Extra'!$A$6:$A$257,"&gt;="&amp;$A268,'Aceite Virgen Extra'!$B$6:$B$257,"&lt;="&amp;$B268)</f>
        <v>0.96</v>
      </c>
      <c r="QC268" s="4">
        <f>SUMIFS('Aceite Virgen Extra'!QC$6:QC$257,'Aceite Virgen Extra'!$A$6:$A$257,"&gt;="&amp;$A268,'Aceite Virgen Extra'!$B$6:$B$257,"&lt;="&amp;$B268)</f>
        <v>3.59</v>
      </c>
      <c r="QD268" s="4">
        <f>SUMIFS('Aceite Virgen Extra'!QD$6:QD$257,'Aceite Virgen Extra'!$A$6:$A$257,"&gt;="&amp;$A268,'Aceite Virgen Extra'!$B$6:$B$257,"&lt;="&amp;$B268)</f>
        <v>4.71</v>
      </c>
      <c r="QE268" s="4">
        <f>SUMIFS('Aceite Virgen Extra'!QE$6:QE$257,'Aceite Virgen Extra'!$A$6:$A$257,"&gt;="&amp;$A268,'Aceite Virgen Extra'!$B$6:$B$257,"&lt;="&amp;$B268)</f>
        <v>2.96</v>
      </c>
      <c r="QF268" s="4">
        <f>SUMIFS('Aceite Virgen Extra'!QF$6:QF$257,'Aceite Virgen Extra'!$A$6:$A$257,"&gt;="&amp;$A268,'Aceite Virgen Extra'!$B$6:$B$257,"&lt;="&amp;$B268)</f>
        <v>3.5700000000000003</v>
      </c>
    </row>
    <row r="269" spans="1:448" x14ac:dyDescent="0.25">
      <c r="A269" s="9">
        <f>'TAM Aceite Virgen Extra'!B17</f>
        <v>5</v>
      </c>
      <c r="B269" s="9">
        <f>'TAM Aceite Virgen Extra'!C17</f>
        <v>5.25</v>
      </c>
      <c r="C269" s="9"/>
      <c r="D269" s="4">
        <f>SUMIFS('Aceite Virgen Extra'!D$6:D$257,'Aceite Virgen Extra'!$A$6:$A$257,"&gt;="&amp;$A269,'Aceite Virgen Extra'!$B$6:$B$257,"&lt;="&amp;$B269)</f>
        <v>3.03</v>
      </c>
      <c r="E269" s="4">
        <f>SUMIFS('Aceite Virgen Extra'!E$6:E$257,'Aceite Virgen Extra'!$A$6:$A$257,"&gt;="&amp;$A269,'Aceite Virgen Extra'!$B$6:$B$257,"&lt;="&amp;$B269)</f>
        <v>5.67</v>
      </c>
      <c r="F269" s="4">
        <f>SUMIFS('Aceite Virgen Extra'!F$6:F$257,'Aceite Virgen Extra'!$A$6:$A$257,"&gt;="&amp;$A269,'Aceite Virgen Extra'!$B$6:$B$257,"&lt;="&amp;$B269)</f>
        <v>1.42</v>
      </c>
      <c r="G269" s="4">
        <f>SUMIFS('Aceite Virgen Extra'!G$6:G$257,'Aceite Virgen Extra'!$A$6:$A$257,"&gt;="&amp;$A269,'Aceite Virgen Extra'!$B$6:$B$257,"&lt;="&amp;$B269)</f>
        <v>2.17</v>
      </c>
      <c r="H269" s="9"/>
      <c r="I269" s="9"/>
      <c r="J269" s="9"/>
      <c r="K269" s="4">
        <f>SUMIFS('Aceite Virgen Extra'!K$6:K$257,'Aceite Virgen Extra'!$A$6:$A$257,"&gt;="&amp;$A269,'Aceite Virgen Extra'!$B$6:$B$257,"&lt;="&amp;$B269)</f>
        <v>3.0300000000000002</v>
      </c>
      <c r="L269" s="4">
        <f>SUMIFS('Aceite Virgen Extra'!L$6:L$257,'Aceite Virgen Extra'!$A$6:$A$257,"&gt;="&amp;$A269,'Aceite Virgen Extra'!$B$6:$B$257,"&lt;="&amp;$B269)</f>
        <v>6.24</v>
      </c>
      <c r="M269" s="4">
        <f>SUMIFS('Aceite Virgen Extra'!M$6:M$257,'Aceite Virgen Extra'!$A$6:$A$257,"&gt;="&amp;$A269,'Aceite Virgen Extra'!$B$6:$B$257,"&lt;="&amp;$B269)</f>
        <v>2.37</v>
      </c>
      <c r="N269" s="4">
        <f>SUMIFS('Aceite Virgen Extra'!N$6:N$257,'Aceite Virgen Extra'!$A$6:$A$257,"&gt;="&amp;$A269,'Aceite Virgen Extra'!$B$6:$B$257,"&lt;="&amp;$B269)</f>
        <v>1.02</v>
      </c>
      <c r="O269" s="9"/>
      <c r="P269" s="9"/>
      <c r="Q269" s="9"/>
      <c r="R269" s="4">
        <f>SUMIFS('Aceite Virgen Extra'!R$6:R$257,'Aceite Virgen Extra'!$A$6:$A$257,"&gt;="&amp;$A269,'Aceite Virgen Extra'!$B$6:$B$257,"&lt;="&amp;$B269)</f>
        <v>2.0900000000000003</v>
      </c>
      <c r="S269" s="4">
        <f>SUMIFS('Aceite Virgen Extra'!S$6:S$257,'Aceite Virgen Extra'!$A$6:$A$257,"&gt;="&amp;$A269,'Aceite Virgen Extra'!$B$6:$B$257,"&lt;="&amp;$B269)</f>
        <v>3.41</v>
      </c>
      <c r="T269" s="4">
        <f>SUMIFS('Aceite Virgen Extra'!T$6:T$257,'Aceite Virgen Extra'!$A$6:$A$257,"&gt;="&amp;$A269,'Aceite Virgen Extra'!$B$6:$B$257,"&lt;="&amp;$B269)</f>
        <v>1.75</v>
      </c>
      <c r="U269" s="4">
        <f>SUMIFS('Aceite Virgen Extra'!U$6:U$257,'Aceite Virgen Extra'!$A$6:$A$257,"&gt;="&amp;$A269,'Aceite Virgen Extra'!$B$6:$B$257,"&lt;="&amp;$B269)</f>
        <v>1.5999999999999999</v>
      </c>
      <c r="V269" s="9"/>
      <c r="W269" s="9"/>
      <c r="X269" s="9"/>
      <c r="Y269" s="4">
        <f>SUMIFS('Aceite Virgen Extra'!Y$6:Y$257,'Aceite Virgen Extra'!$A$6:$A$257,"&gt;="&amp;$A269,'Aceite Virgen Extra'!$B$6:$B$257,"&lt;="&amp;$B269)</f>
        <v>1.94</v>
      </c>
      <c r="Z269" s="4">
        <f>SUMIFS('Aceite Virgen Extra'!Z$6:Z$257,'Aceite Virgen Extra'!$A$6:$A$257,"&gt;="&amp;$A269,'Aceite Virgen Extra'!$B$6:$B$257,"&lt;="&amp;$B269)</f>
        <v>1.26</v>
      </c>
      <c r="AA269" s="4">
        <f>SUMIFS('Aceite Virgen Extra'!AA$6:AA$257,'Aceite Virgen Extra'!$A$6:$A$257,"&gt;="&amp;$A269,'Aceite Virgen Extra'!$B$6:$B$257,"&lt;="&amp;$B269)</f>
        <v>1.75</v>
      </c>
      <c r="AB269" s="4">
        <f>SUMIFS('Aceite Virgen Extra'!AB$6:AB$257,'Aceite Virgen Extra'!$A$6:$A$257,"&gt;="&amp;$A269,'Aceite Virgen Extra'!$B$6:$B$257,"&lt;="&amp;$B269)</f>
        <v>1.7999999999999998</v>
      </c>
      <c r="AC269" s="9"/>
      <c r="AD269" s="9"/>
      <c r="AE269" s="9"/>
      <c r="AF269" s="4">
        <f>SUMIFS('Aceite Virgen Extra'!AF$6:AF$257,'Aceite Virgen Extra'!$A$6:$A$257,"&gt;="&amp;$A269,'Aceite Virgen Extra'!$B$6:$B$257,"&lt;="&amp;$B269)</f>
        <v>0.93</v>
      </c>
      <c r="AG269" s="4">
        <f>SUMIFS('Aceite Virgen Extra'!AG$6:AG$257,'Aceite Virgen Extra'!$A$6:$A$257,"&gt;="&amp;$A269,'Aceite Virgen Extra'!$B$6:$B$257,"&lt;="&amp;$B269)</f>
        <v>1.5799999999999998</v>
      </c>
      <c r="AH269" s="4">
        <f>SUMIFS('Aceite Virgen Extra'!AH$6:AH$257,'Aceite Virgen Extra'!$A$6:$A$257,"&gt;="&amp;$A269,'Aceite Virgen Extra'!$B$6:$B$257,"&lt;="&amp;$B269)</f>
        <v>0.78</v>
      </c>
      <c r="AI269" s="4">
        <f>SUMIFS('Aceite Virgen Extra'!AI$6:AI$257,'Aceite Virgen Extra'!$A$6:$A$257,"&gt;="&amp;$A269,'Aceite Virgen Extra'!$B$6:$B$257,"&lt;="&amp;$B269)</f>
        <v>0</v>
      </c>
      <c r="AJ269" s="9"/>
      <c r="AK269" s="9"/>
      <c r="AL269" s="9"/>
      <c r="AM269" s="4">
        <f>SUMIFS('Aceite Virgen Extra'!AM$6:AM$257,'Aceite Virgen Extra'!$A$6:$A$257,"&gt;="&amp;$A269,'Aceite Virgen Extra'!$B$6:$B$257,"&lt;="&amp;$B269)</f>
        <v>2.82</v>
      </c>
      <c r="AN269" s="4">
        <f>SUMIFS('Aceite Virgen Extra'!AN$6:AN$257,'Aceite Virgen Extra'!$A$6:$A$257,"&gt;="&amp;$A269,'Aceite Virgen Extra'!$B$6:$B$257,"&lt;="&amp;$B269)</f>
        <v>2.4299999999999997</v>
      </c>
      <c r="AO269" s="4">
        <f>SUMIFS('Aceite Virgen Extra'!AO$6:AO$257,'Aceite Virgen Extra'!$A$6:$A$257,"&gt;="&amp;$A269,'Aceite Virgen Extra'!$B$6:$B$257,"&lt;="&amp;$B269)</f>
        <v>2.14</v>
      </c>
      <c r="AP269" s="4">
        <f>SUMIFS('Aceite Virgen Extra'!AP$6:AP$257,'Aceite Virgen Extra'!$A$6:$A$257,"&gt;="&amp;$A269,'Aceite Virgen Extra'!$B$6:$B$257,"&lt;="&amp;$B269)</f>
        <v>1.73</v>
      </c>
      <c r="AQ269" s="9"/>
      <c r="AR269" s="9"/>
      <c r="AT269" s="4">
        <f>SUMIFS('Aceite Virgen Extra'!AT$6:AT$257,'Aceite Virgen Extra'!$A$6:$A$257,"&gt;="&amp;$A269,'Aceite Virgen Extra'!$B$6:$B$257,"&lt;="&amp;$B269)</f>
        <v>2.0699999999999998</v>
      </c>
      <c r="AU269" s="4">
        <f>SUMIFS('Aceite Virgen Extra'!AU$6:AU$257,'Aceite Virgen Extra'!$A$6:$A$257,"&gt;="&amp;$A269,'Aceite Virgen Extra'!$B$6:$B$257,"&lt;="&amp;$B269)</f>
        <v>3.31</v>
      </c>
      <c r="AV269" s="4">
        <f>SUMIFS('Aceite Virgen Extra'!AV$6:AV$257,'Aceite Virgen Extra'!$A$6:$A$257,"&gt;="&amp;$A269,'Aceite Virgen Extra'!$B$6:$B$257,"&lt;="&amp;$B269)</f>
        <v>0.72000000000000008</v>
      </c>
      <c r="AW269" s="4">
        <f>SUMIFS('Aceite Virgen Extra'!AW$6:AW$257,'Aceite Virgen Extra'!$A$6:$A$257,"&gt;="&amp;$A269,'Aceite Virgen Extra'!$B$6:$B$257,"&lt;="&amp;$B269)</f>
        <v>1.24</v>
      </c>
      <c r="BA269" s="4">
        <f>SUMIFS('Aceite Virgen Extra'!BA$6:BA$257,'Aceite Virgen Extra'!$A$6:$A$257,"&gt;="&amp;A269,'Aceite Virgen Extra'!$B$6:$B$257,"&lt;="&amp;B269)</f>
        <v>1.33</v>
      </c>
      <c r="BB269" s="4">
        <f>SUMIFS('Aceite Virgen Extra'!BB$6:BB$257,'Aceite Virgen Extra'!$A$6:$A$257,"&gt;="&amp;$A269,'Aceite Virgen Extra'!$B$6:$B$257,"&lt;="&amp;$B269)</f>
        <v>0.73</v>
      </c>
      <c r="BC269" s="4">
        <f>SUMIFS('Aceite Virgen Extra'!BC$6:BC$257,'Aceite Virgen Extra'!$A$6:$A$257,"&gt;="&amp;$A269,'Aceite Virgen Extra'!$B$6:$B$257,"&lt;="&amp;$B269)</f>
        <v>1.0900000000000001</v>
      </c>
      <c r="BD269" s="4">
        <f>SUMIFS('Aceite Virgen Extra'!BD$6:BD$257,'Aceite Virgen Extra'!$A$6:$A$257,"&gt;="&amp;$A269,'Aceite Virgen Extra'!$B$6:$B$257,"&lt;="&amp;$B269)</f>
        <v>1.52</v>
      </c>
      <c r="BH269" s="4">
        <f>SUMIFS('Aceite Virgen Extra'!BH$6:BH$257,'Aceite Virgen Extra'!$A$6:$A$257,"&gt;="&amp;$A269,'Aceite Virgen Extra'!$B$6:$B$257,"&lt;="&amp;$B269)</f>
        <v>1.79</v>
      </c>
      <c r="BI269" s="4">
        <f>SUMIFS('Aceite Virgen Extra'!BI$6:BI$257,'Aceite Virgen Extra'!$A$6:$A$257,"&gt;="&amp;$A269,'Aceite Virgen Extra'!$B$6:$B$257,"&lt;="&amp;$B269)</f>
        <v>1.73</v>
      </c>
      <c r="BJ269" s="4">
        <f>SUMIFS('Aceite Virgen Extra'!BJ$6:BJ$257,'Aceite Virgen Extra'!$A$6:$A$257,"&gt;="&amp;$A269,'Aceite Virgen Extra'!$B$6:$B$257,"&lt;="&amp;$B269)</f>
        <v>1.9900000000000002</v>
      </c>
      <c r="BK269" s="4">
        <f>SUMIFS('Aceite Virgen Extra'!BK$6:BK$257,'Aceite Virgen Extra'!$A$6:$A$257,"&gt;="&amp;$A269,'Aceite Virgen Extra'!$B$6:$B$257,"&lt;="&amp;$B269)</f>
        <v>0.68</v>
      </c>
      <c r="BO269" s="4">
        <f>SUMIFS('Aceite Virgen Extra'!BO$6:BO$257,'Aceite Virgen Extra'!$A$6:$A$257,"&gt;="&amp;$A269,'Aceite Virgen Extra'!$B$6:$B$257,"&lt;="&amp;$B269)</f>
        <v>0.58000000000000007</v>
      </c>
      <c r="BP269" s="4">
        <f>SUMIFS('Aceite Virgen Extra'!BP$6:BP$257,'Aceite Virgen Extra'!$A$6:$A$257,"&gt;="&amp;$A269,'Aceite Virgen Extra'!$B$6:$B$257,"&lt;="&amp;$B269)</f>
        <v>0.43</v>
      </c>
      <c r="BQ269" s="4">
        <f>SUMIFS('Aceite Virgen Extra'!BQ$6:BQ$257,'Aceite Virgen Extra'!$A$6:$A$257,"&gt;="&amp;$A269,'Aceite Virgen Extra'!$B$6:$B$257,"&lt;="&amp;$B269)</f>
        <v>0.60000000000000009</v>
      </c>
      <c r="BR269" s="4">
        <f>SUMIFS('Aceite Virgen Extra'!BR$6:BR$257,'Aceite Virgen Extra'!$A$6:$A$257,"&gt;="&amp;$A269,'Aceite Virgen Extra'!$B$6:$B$257,"&lt;="&amp;$B269)</f>
        <v>0</v>
      </c>
      <c r="BV269" s="4">
        <f>SUMIFS('Aceite Virgen Extra'!BV$6:BV$257,'Aceite Virgen Extra'!$A$6:$A$257,"&gt;="&amp;$A269,'Aceite Virgen Extra'!$B$6:$B$257,"&lt;="&amp;$B269)</f>
        <v>1.63</v>
      </c>
      <c r="BW269" s="4">
        <f>SUMIFS('Aceite Virgen Extra'!BW$6:BW$257,'Aceite Virgen Extra'!$A$6:$A$257,"&gt;="&amp;$A269,'Aceite Virgen Extra'!$B$6:$B$257,"&lt;="&amp;$B269)</f>
        <v>2.6799999999999997</v>
      </c>
      <c r="BX269" s="4">
        <f>SUMIFS('Aceite Virgen Extra'!BX$6:BX$257,'Aceite Virgen Extra'!$A$6:$A$257,"&gt;="&amp;$A269,'Aceite Virgen Extra'!$B$6:$B$257,"&lt;="&amp;$B269)</f>
        <v>0.83000000000000007</v>
      </c>
      <c r="BY269" s="4">
        <f>SUMIFS('Aceite Virgen Extra'!BY$6:BY$257,'Aceite Virgen Extra'!$A$6:$A$257,"&gt;="&amp;$A269,'Aceite Virgen Extra'!$B$6:$B$257,"&lt;="&amp;$B269)</f>
        <v>1.79</v>
      </c>
      <c r="CC269" s="4">
        <f>SUMIFS('Aceite Virgen Extra'!CC$6:CC$257,'Aceite Virgen Extra'!$A$6:$A$257,"&gt;="&amp;$A269,'Aceite Virgen Extra'!$B$6:$B$257,"&lt;="&amp;$B269)</f>
        <v>0.92999999999999994</v>
      </c>
      <c r="CD269" s="4">
        <f>SUMIFS('Aceite Virgen Extra'!CD$6:CD$257,'Aceite Virgen Extra'!$A$6:$A$257,"&gt;="&amp;$A269,'Aceite Virgen Extra'!$B$6:$B$257,"&lt;="&amp;$B269)</f>
        <v>1.06</v>
      </c>
      <c r="CE269" s="4">
        <f>SUMIFS('Aceite Virgen Extra'!CE$6:CE$257,'Aceite Virgen Extra'!$A$6:$A$257,"&gt;="&amp;$A269,'Aceite Virgen Extra'!$B$6:$B$257,"&lt;="&amp;$B269)</f>
        <v>0.92</v>
      </c>
      <c r="CF269" s="4">
        <f>SUMIFS('Aceite Virgen Extra'!CF$6:CF$257,'Aceite Virgen Extra'!$A$6:$A$257,"&gt;="&amp;$A269,'Aceite Virgen Extra'!$B$6:$B$257,"&lt;="&amp;$B269)</f>
        <v>0</v>
      </c>
      <c r="CJ269" s="4">
        <f>SUMIFS('Aceite Virgen Extra'!CJ$6:CJ$257,'Aceite Virgen Extra'!$A$6:$A$257,"&gt;="&amp;$A269,'Aceite Virgen Extra'!$B$6:$B$257,"&lt;="&amp;$B269)</f>
        <v>1.3900000000000001</v>
      </c>
      <c r="CK269" s="4">
        <f>SUMIFS('Aceite Virgen Extra'!CK$6:CK$257,'Aceite Virgen Extra'!$A$6:$A$257,"&gt;="&amp;$A269,'Aceite Virgen Extra'!$B$6:$B$257,"&lt;="&amp;$B269)</f>
        <v>1.5</v>
      </c>
      <c r="CL269" s="4">
        <f>SUMIFS('Aceite Virgen Extra'!CL$6:CL$257,'Aceite Virgen Extra'!$A$6:$A$257,"&gt;="&amp;$A269,'Aceite Virgen Extra'!$B$6:$B$257,"&lt;="&amp;$B269)</f>
        <v>1.0900000000000001</v>
      </c>
      <c r="CM269" s="4">
        <f>SUMIFS('Aceite Virgen Extra'!CM$6:CM$257,'Aceite Virgen Extra'!$A$6:$A$257,"&gt;="&amp;$A269,'Aceite Virgen Extra'!$B$6:$B$257,"&lt;="&amp;$B269)</f>
        <v>1.96</v>
      </c>
      <c r="CQ269" s="4">
        <f>SUMIFS('Aceite Virgen Extra'!CQ$6:CQ$257,'Aceite Virgen Extra'!$A$6:$A$257,"&gt;="&amp;$A269,'Aceite Virgen Extra'!$B$6:$B$257,"&lt;="&amp;$B269)</f>
        <v>1.0900000000000001</v>
      </c>
      <c r="CR269" s="4">
        <f>SUMIFS('Aceite Virgen Extra'!CR$6:CR$257,'Aceite Virgen Extra'!$A$6:$A$257,"&gt;="&amp;$A269,'Aceite Virgen Extra'!$B$6:$B$257,"&lt;="&amp;$B269)</f>
        <v>0.67999999999999994</v>
      </c>
      <c r="CS269" s="4">
        <f>SUMIFS('Aceite Virgen Extra'!CS$6:CS$257,'Aceite Virgen Extra'!$A$6:$A$257,"&gt;="&amp;$A269,'Aceite Virgen Extra'!$B$6:$B$257,"&lt;="&amp;$B269)</f>
        <v>1.49</v>
      </c>
      <c r="CT269" s="4">
        <f>SUMIFS('Aceite Virgen Extra'!CT$6:CT$257,'Aceite Virgen Extra'!$A$6:$A$257,"&gt;="&amp;$A269,'Aceite Virgen Extra'!$B$6:$B$257,"&lt;="&amp;$B269)</f>
        <v>0</v>
      </c>
      <c r="CX269" s="4">
        <f>SUMIFS('Aceite Virgen Extra'!CX$6:CX$257,'Aceite Virgen Extra'!$A$6:$A$257,"&gt;="&amp;$A269,'Aceite Virgen Extra'!$B$6:$B$257,"&lt;="&amp;$B269)</f>
        <v>2.15</v>
      </c>
      <c r="CY269" s="4">
        <f>SUMIFS('Aceite Virgen Extra'!CY$6:CY$257,'Aceite Virgen Extra'!$A$6:$A$257,"&gt;="&amp;$A269,'Aceite Virgen Extra'!$B$6:$B$257,"&lt;="&amp;$B269)</f>
        <v>2.15</v>
      </c>
      <c r="CZ269" s="4">
        <f>SUMIFS('Aceite Virgen Extra'!CZ$6:CZ$257,'Aceite Virgen Extra'!$A$6:$A$257,"&gt;="&amp;$A269,'Aceite Virgen Extra'!$B$6:$B$257,"&lt;="&amp;$B269)</f>
        <v>2.21</v>
      </c>
      <c r="DA269" s="4">
        <f>SUMIFS('Aceite Virgen Extra'!DA$6:DA$257,'Aceite Virgen Extra'!$A$6:$A$257,"&gt;="&amp;$A269,'Aceite Virgen Extra'!$B$6:$B$257,"&lt;="&amp;$B269)</f>
        <v>1.85</v>
      </c>
      <c r="DE269" s="4">
        <f>SUMIFS('Aceite Virgen Extra'!DE$6:DE$257,'Aceite Virgen Extra'!$A$6:$A$257,"&gt;="&amp;$A269,'Aceite Virgen Extra'!$B$6:$B$257,"&lt;="&amp;$B269)</f>
        <v>1.74</v>
      </c>
      <c r="DF269" s="4">
        <f>SUMIFS('Aceite Virgen Extra'!DF$6:DF$257,'Aceite Virgen Extra'!$A$6:$A$257,"&gt;="&amp;$A269,'Aceite Virgen Extra'!$B$6:$B$257,"&lt;="&amp;$B269)</f>
        <v>0.36</v>
      </c>
      <c r="DG269" s="4">
        <f>SUMIFS('Aceite Virgen Extra'!DG$6:DG$257,'Aceite Virgen Extra'!$A$6:$A$257,"&gt;="&amp;$A269,'Aceite Virgen Extra'!$B$6:$B$257,"&lt;="&amp;$B269)</f>
        <v>1.55</v>
      </c>
      <c r="DH269" s="4">
        <f>SUMIFS('Aceite Virgen Extra'!DH$6:DH$257,'Aceite Virgen Extra'!$A$6:$A$257,"&gt;="&amp;$A269,'Aceite Virgen Extra'!$B$6:$B$257,"&lt;="&amp;$B269)</f>
        <v>4</v>
      </c>
      <c r="DL269" s="4">
        <f>SUMIFS('Aceite Virgen Extra'!DL$6:DL$257,'Aceite Virgen Extra'!$A$6:$A$257,"&gt;="&amp;$A269,'Aceite Virgen Extra'!$B$6:$B$257,"&lt;="&amp;$B269)</f>
        <v>0.35</v>
      </c>
      <c r="DM269" s="4">
        <f>SUMIFS('Aceite Virgen Extra'!DM$6:DM$257,'Aceite Virgen Extra'!$A$6:$A$257,"&gt;="&amp;$A269,'Aceite Virgen Extra'!$B$6:$B$257,"&lt;="&amp;$B269)</f>
        <v>0</v>
      </c>
      <c r="DN269" s="4">
        <f>SUMIFS('Aceite Virgen Extra'!DN$6:DN$257,'Aceite Virgen Extra'!$A$6:$A$257,"&gt;="&amp;$A269,'Aceite Virgen Extra'!$B$6:$B$257,"&lt;="&amp;$B269)</f>
        <v>0.31000000000000005</v>
      </c>
      <c r="DO269" s="4">
        <f>SUMIFS('Aceite Virgen Extra'!DO$6:DO$257,'Aceite Virgen Extra'!$A$6:$A$257,"&gt;="&amp;$A269,'Aceite Virgen Extra'!$B$6:$B$257,"&lt;="&amp;$B269)</f>
        <v>0</v>
      </c>
      <c r="DS269" s="4">
        <f>SUMIFS('Aceite Virgen Extra'!DS$6:DS$257,'Aceite Virgen Extra'!$A$6:$A$257,"&gt;="&amp;$A269,'Aceite Virgen Extra'!$B$6:$B$257,"&lt;="&amp;$B269)</f>
        <v>4.3100000000000005</v>
      </c>
      <c r="DT269" s="4">
        <f>SUMIFS('Aceite Virgen Extra'!DT$6:DT$257,'Aceite Virgen Extra'!$A$6:$A$257,"&gt;="&amp;$A269,'Aceite Virgen Extra'!$B$6:$B$257,"&lt;="&amp;$B269)</f>
        <v>7.72</v>
      </c>
      <c r="DU269" s="4">
        <f>SUMIFS('Aceite Virgen Extra'!DU$6:DU$257,'Aceite Virgen Extra'!$A$6:$A$257,"&gt;="&amp;$A269,'Aceite Virgen Extra'!$B$6:$B$257,"&lt;="&amp;$B269)</f>
        <v>0.51</v>
      </c>
      <c r="DV269" s="4">
        <f>SUMIFS('Aceite Virgen Extra'!DV$6:DV$257,'Aceite Virgen Extra'!$A$6:$A$257,"&gt;="&amp;$A269,'Aceite Virgen Extra'!$B$6:$B$257,"&lt;="&amp;$B269)</f>
        <v>10.95</v>
      </c>
      <c r="DZ269" s="4">
        <f>SUMIFS('Aceite Virgen Extra'!DZ$6:DZ$257,'Aceite Virgen Extra'!$A$6:$A$257,"&gt;="&amp;$A269,'Aceite Virgen Extra'!$B$6:$B$257,"&lt;="&amp;$B269)</f>
        <v>7.37</v>
      </c>
      <c r="EA269" s="4">
        <f>SUMIFS('Aceite Virgen Extra'!EA$6:EA$257,'Aceite Virgen Extra'!$A$6:$A$257,"&gt;="&amp;$A269,'Aceite Virgen Extra'!$B$6:$B$257,"&lt;="&amp;$B269)</f>
        <v>13.34</v>
      </c>
      <c r="EB269" s="4">
        <f>SUMIFS('Aceite Virgen Extra'!EB$6:EB$257,'Aceite Virgen Extra'!$A$6:$A$257,"&gt;="&amp;$A269,'Aceite Virgen Extra'!$B$6:$B$257,"&lt;="&amp;$B269)</f>
        <v>2.7</v>
      </c>
      <c r="EC269" s="4">
        <f>SUMIFS('Aceite Virgen Extra'!EC$6:EC$257,'Aceite Virgen Extra'!$A$6:$A$257,"&gt;="&amp;$A269,'Aceite Virgen Extra'!$B$6:$B$257,"&lt;="&amp;$B269)</f>
        <v>14.77</v>
      </c>
      <c r="EG269" s="4">
        <f>SUMIFS('Aceite Virgen Extra'!EG$6:EG$257,'Aceite Virgen Extra'!$A$6:$A$257,"&gt;="&amp;$A269,'Aceite Virgen Extra'!$B$6:$B$257,"&lt;="&amp;$B269)</f>
        <v>7.4</v>
      </c>
      <c r="EH269" s="4">
        <f>SUMIFS('Aceite Virgen Extra'!EH$6:EH$257,'Aceite Virgen Extra'!$A$6:$A$257,"&gt;="&amp;$A269,'Aceite Virgen Extra'!$B$6:$B$257,"&lt;="&amp;$B269)</f>
        <v>16.690000000000001</v>
      </c>
      <c r="EI269" s="4">
        <f>SUMIFS('Aceite Virgen Extra'!EI$6:EI$257,'Aceite Virgen Extra'!$A$6:$A$257,"&gt;="&amp;$A269,'Aceite Virgen Extra'!$B$6:$B$257,"&lt;="&amp;$B269)</f>
        <v>2.5099999999999998</v>
      </c>
      <c r="EJ269" s="4">
        <f>SUMIFS('Aceite Virgen Extra'!EJ$6:EJ$257,'Aceite Virgen Extra'!$A$6:$A$257,"&gt;="&amp;$A269,'Aceite Virgen Extra'!$B$6:$B$257,"&lt;="&amp;$B269)</f>
        <v>1.75</v>
      </c>
      <c r="EN269" s="4">
        <f>SUMIFS('Aceite Virgen Extra'!EN$6:EN$257,'Aceite Virgen Extra'!$A$6:$A$257,"&gt;="&amp;$A269,'Aceite Virgen Extra'!$B$6:$B$257,"&lt;="&amp;$B269)</f>
        <v>7</v>
      </c>
      <c r="EO269" s="4">
        <f>SUMIFS('Aceite Virgen Extra'!EO$6:EO$257,'Aceite Virgen Extra'!$A$6:$A$257,"&gt;="&amp;$A269,'Aceite Virgen Extra'!$B$6:$B$257,"&lt;="&amp;$B269)</f>
        <v>18.060000000000002</v>
      </c>
      <c r="EP269" s="4">
        <f>SUMIFS('Aceite Virgen Extra'!EP$6:EP$257,'Aceite Virgen Extra'!$A$6:$A$257,"&gt;="&amp;$A269,'Aceite Virgen Extra'!$B$6:$B$257,"&lt;="&amp;$B269)</f>
        <v>2.33</v>
      </c>
      <c r="EQ269" s="4">
        <f>SUMIFS('Aceite Virgen Extra'!EQ$6:EQ$257,'Aceite Virgen Extra'!$A$6:$A$257,"&gt;="&amp;$A269,'Aceite Virgen Extra'!$B$6:$B$257,"&lt;="&amp;$B269)</f>
        <v>0.86</v>
      </c>
      <c r="EU269" s="4">
        <f>SUMIFS('Aceite Virgen Extra'!EU$6:EU$257,'Aceite Virgen Extra'!$A$6:$A$257,"&gt;="&amp;$A269,'Aceite Virgen Extra'!$B$6:$B$257,"&lt;="&amp;$B269)</f>
        <v>6.3699999999999992</v>
      </c>
      <c r="EV269" s="4">
        <f>SUMIFS('Aceite Virgen Extra'!EV$6:EV$257,'Aceite Virgen Extra'!$A$6:$A$257,"&gt;="&amp;$A269,'Aceite Virgen Extra'!$B$6:$B$257,"&lt;="&amp;$B269)</f>
        <v>13.719999999999999</v>
      </c>
      <c r="EW269" s="4">
        <f>SUMIFS('Aceite Virgen Extra'!EW$6:EW$257,'Aceite Virgen Extra'!$A$6:$A$257,"&gt;="&amp;$A269,'Aceite Virgen Extra'!$B$6:$B$257,"&lt;="&amp;$B269)</f>
        <v>4.03</v>
      </c>
      <c r="EX269" s="4">
        <f>SUMIFS('Aceite Virgen Extra'!EX$6:EX$257,'Aceite Virgen Extra'!$A$6:$A$257,"&gt;="&amp;$A269,'Aceite Virgen Extra'!$B$6:$B$257,"&lt;="&amp;$B269)</f>
        <v>1.1800000000000002</v>
      </c>
      <c r="FB269" s="4">
        <f>SUMIFS('Aceite Virgen Extra'!FB$6:FB$257,'Aceite Virgen Extra'!$A$6:$A$257,"&gt;="&amp;$A269,'Aceite Virgen Extra'!$B$6:$B$257,"&lt;="&amp;$B269)</f>
        <v>5</v>
      </c>
      <c r="FC269" s="4">
        <f>SUMIFS('Aceite Virgen Extra'!FC$6:FC$257,'Aceite Virgen Extra'!$A$6:$A$257,"&gt;="&amp;$A269,'Aceite Virgen Extra'!$B$6:$B$257,"&lt;="&amp;$B269)</f>
        <v>10.62</v>
      </c>
      <c r="FD269" s="4">
        <f>SUMIFS('Aceite Virgen Extra'!FD$6:FD$257,'Aceite Virgen Extra'!$A$6:$A$257,"&gt;="&amp;$A269,'Aceite Virgen Extra'!$B$6:$B$257,"&lt;="&amp;$B269)</f>
        <v>2.59</v>
      </c>
      <c r="FE269" s="4">
        <f>SUMIFS('Aceite Virgen Extra'!FE$6:FE$257,'Aceite Virgen Extra'!$A$6:$A$257,"&gt;="&amp;$A269,'Aceite Virgen Extra'!$B$6:$B$257,"&lt;="&amp;$B269)</f>
        <v>1.59</v>
      </c>
      <c r="FI269" s="4">
        <f>SUMIFS('Aceite Virgen Extra'!FI$6:FI$257,'Aceite Virgen Extra'!$A$6:$A$257,"&gt;="&amp;$A269,'Aceite Virgen Extra'!$B$6:$B$257,"&lt;="&amp;$B269)</f>
        <v>4.33</v>
      </c>
      <c r="FJ269" s="4">
        <f>SUMIFS('Aceite Virgen Extra'!FJ$6:FJ$257,'Aceite Virgen Extra'!$A$6:$A$257,"&gt;="&amp;$A269,'Aceite Virgen Extra'!$B$6:$B$257,"&lt;="&amp;$B269)</f>
        <v>11.2</v>
      </c>
      <c r="FK269" s="4">
        <f>SUMIFS('Aceite Virgen Extra'!FK$6:FK$257,'Aceite Virgen Extra'!$A$6:$A$257,"&gt;="&amp;$A269,'Aceite Virgen Extra'!$B$6:$B$257,"&lt;="&amp;$B269)</f>
        <v>1.33</v>
      </c>
      <c r="FL269" s="4">
        <f>SUMIFS('Aceite Virgen Extra'!FL$6:FL$257,'Aceite Virgen Extra'!$A$6:$A$257,"&gt;="&amp;$A269,'Aceite Virgen Extra'!$B$6:$B$257,"&lt;="&amp;$B269)</f>
        <v>2.2000000000000002</v>
      </c>
      <c r="FP269" s="4">
        <f>SUMIFS('Aceite Virgen Extra'!FP$6:FP$257,'Aceite Virgen Extra'!$A$6:$A$257,"&gt;="&amp;$A269,'Aceite Virgen Extra'!$B$6:$B$257,"&lt;="&amp;$B269)</f>
        <v>4.1000000000000005</v>
      </c>
      <c r="FQ269" s="4">
        <f>SUMIFS('Aceite Virgen Extra'!FQ$6:FQ$257,'Aceite Virgen Extra'!$A$6:$A$257,"&gt;="&amp;$A269,'Aceite Virgen Extra'!$B$6:$B$257,"&lt;="&amp;$B269)</f>
        <v>10.91</v>
      </c>
      <c r="FR269" s="4">
        <f>SUMIFS('Aceite Virgen Extra'!FR$6:FR$257,'Aceite Virgen Extra'!$A$6:$A$257,"&gt;="&amp;$A269,'Aceite Virgen Extra'!$B$6:$B$257,"&lt;="&amp;$B269)</f>
        <v>1.46</v>
      </c>
      <c r="FS269" s="4">
        <f>SUMIFS('Aceite Virgen Extra'!FS$6:FS$257,'Aceite Virgen Extra'!$A$6:$A$257,"&gt;="&amp;$A269,'Aceite Virgen Extra'!$B$6:$B$257,"&lt;="&amp;$B269)</f>
        <v>3.98</v>
      </c>
      <c r="FW269" s="4">
        <f>SUMIFS('Aceite Virgen Extra'!FW$6:FW$257,'Aceite Virgen Extra'!$A$6:$A$257,"&gt;="&amp;$A269,'Aceite Virgen Extra'!$B$6:$B$257,"&lt;="&amp;$B269)</f>
        <v>2.4300000000000006</v>
      </c>
      <c r="FX269" s="4">
        <f>SUMIFS('Aceite Virgen Extra'!FX$6:FX$257,'Aceite Virgen Extra'!$A$6:$A$257,"&gt;="&amp;$A269,'Aceite Virgen Extra'!$B$6:$B$257,"&lt;="&amp;$B269)</f>
        <v>6.3999999999999995</v>
      </c>
      <c r="FY269" s="4">
        <f>SUMIFS('Aceite Virgen Extra'!FY$6:FY$257,'Aceite Virgen Extra'!$A$6:$A$257,"&gt;="&amp;$A269,'Aceite Virgen Extra'!$B$6:$B$257,"&lt;="&amp;$B269)</f>
        <v>0.44</v>
      </c>
      <c r="FZ269" s="4">
        <f>SUMIFS('Aceite Virgen Extra'!FZ$6:FZ$257,'Aceite Virgen Extra'!$A$6:$A$257,"&gt;="&amp;$A269,'Aceite Virgen Extra'!$B$6:$B$257,"&lt;="&amp;$B269)</f>
        <v>0.8</v>
      </c>
      <c r="GD269" s="4">
        <f>SUMIFS('Aceite Virgen Extra'!GD$6:GD$257,'Aceite Virgen Extra'!$A$6:$A$257,"&gt;="&amp;$A269,'Aceite Virgen Extra'!$B$6:$B$257,"&lt;="&amp;$B269)</f>
        <v>2.4</v>
      </c>
      <c r="GE269" s="4">
        <f>SUMIFS('Aceite Virgen Extra'!GE$6:GE$257,'Aceite Virgen Extra'!$A$6:$A$257,"&gt;="&amp;$A269,'Aceite Virgen Extra'!$B$6:$B$257,"&lt;="&amp;$B269)</f>
        <v>6.9</v>
      </c>
      <c r="GF269" s="4">
        <f>SUMIFS('Aceite Virgen Extra'!GF$6:GF$257,'Aceite Virgen Extra'!$A$6:$A$257,"&gt;="&amp;$A269,'Aceite Virgen Extra'!$B$6:$B$257,"&lt;="&amp;$B269)</f>
        <v>0.71</v>
      </c>
      <c r="GG269" s="4">
        <f>SUMIFS('Aceite Virgen Extra'!GG$6:GG$257,'Aceite Virgen Extra'!$A$6:$A$257,"&gt;="&amp;$A269,'Aceite Virgen Extra'!$B$6:$B$257,"&lt;="&amp;$B269)</f>
        <v>1.91</v>
      </c>
      <c r="GK269" s="4">
        <f>SUMIFS('Aceite Virgen Extra'!GK$6:GK$257,'Aceite Virgen Extra'!$A$6:$A$257,"&gt;="&amp;$A269,'Aceite Virgen Extra'!$B$6:$B$257,"&lt;="&amp;$B269)</f>
        <v>1.3299999999999998</v>
      </c>
      <c r="GL269" s="4">
        <f>SUMIFS('Aceite Virgen Extra'!GL$6:GL$257,'Aceite Virgen Extra'!$A$6:$A$257,"&gt;="&amp;$A269,'Aceite Virgen Extra'!$B$6:$B$257,"&lt;="&amp;$B269)</f>
        <v>1.33</v>
      </c>
      <c r="GM269" s="4">
        <f>SUMIFS('Aceite Virgen Extra'!GM$6:GM$257,'Aceite Virgen Extra'!$A$6:$A$257,"&gt;="&amp;$A269,'Aceite Virgen Extra'!$B$6:$B$257,"&lt;="&amp;$B269)</f>
        <v>1.19</v>
      </c>
      <c r="GN269" s="4">
        <f>SUMIFS('Aceite Virgen Extra'!GN$6:GN$257,'Aceite Virgen Extra'!$A$6:$A$257,"&gt;="&amp;$A269,'Aceite Virgen Extra'!$B$6:$B$257,"&lt;="&amp;$B269)</f>
        <v>0</v>
      </c>
      <c r="GR269" s="4">
        <f>SUMIFS('Aceite Virgen Extra'!GR$6:GR$257,'Aceite Virgen Extra'!$A$6:$A$257,"&gt;="&amp;$A269,'Aceite Virgen Extra'!$B$6:$B$257,"&lt;="&amp;$B269)</f>
        <v>0.7400000000000001</v>
      </c>
      <c r="GS269" s="4">
        <f>SUMIFS('Aceite Virgen Extra'!GS$6:GS$257,'Aceite Virgen Extra'!$A$6:$A$257,"&gt;="&amp;$A269,'Aceite Virgen Extra'!$B$6:$B$257,"&lt;="&amp;$B269)</f>
        <v>0.89</v>
      </c>
      <c r="GT269" s="4">
        <f>SUMIFS('Aceite Virgen Extra'!GT$6:GT$257,'Aceite Virgen Extra'!$A$6:$A$257,"&gt;="&amp;$A269,'Aceite Virgen Extra'!$B$6:$B$257,"&lt;="&amp;$B269)</f>
        <v>0.74</v>
      </c>
      <c r="GU269" s="4">
        <f>SUMIFS('Aceite Virgen Extra'!GU$6:GU$257,'Aceite Virgen Extra'!$A$6:$A$257,"&gt;="&amp;$A269,'Aceite Virgen Extra'!$B$6:$B$257,"&lt;="&amp;$B269)</f>
        <v>0</v>
      </c>
      <c r="GY269" s="4">
        <f>SUMIFS('Aceite Virgen Extra'!GY$6:GY$257,'Aceite Virgen Extra'!$A$6:$A$257,"&gt;="&amp;$A269,'Aceite Virgen Extra'!$B$6:$B$257,"&lt;="&amp;$B269)</f>
        <v>1.88</v>
      </c>
      <c r="GZ269" s="4">
        <f>SUMIFS('Aceite Virgen Extra'!GZ$6:GZ$257,'Aceite Virgen Extra'!$A$6:$A$257,"&gt;="&amp;$A269,'Aceite Virgen Extra'!$B$6:$B$257,"&lt;="&amp;$B269)</f>
        <v>3.78</v>
      </c>
      <c r="HA269" s="4">
        <f>SUMIFS('Aceite Virgen Extra'!HA$6:HA$257,'Aceite Virgen Extra'!$A$6:$A$257,"&gt;="&amp;$A269,'Aceite Virgen Extra'!$B$6:$B$257,"&lt;="&amp;$B269)</f>
        <v>1.33</v>
      </c>
      <c r="HB269" s="4">
        <f>SUMIFS('Aceite Virgen Extra'!HB$6:HB$257,'Aceite Virgen Extra'!$A$6:$A$257,"&gt;="&amp;$A269,'Aceite Virgen Extra'!$B$6:$B$257,"&lt;="&amp;$B269)</f>
        <v>0</v>
      </c>
      <c r="HF269" s="4">
        <f>SUMIFS('Aceite Virgen Extra'!HF$6:HF$257,'Aceite Virgen Extra'!$A$6:$A$257,"&gt;="&amp;$A269,'Aceite Virgen Extra'!$B$6:$B$257,"&lt;="&amp;$B269)</f>
        <v>1.75</v>
      </c>
      <c r="HG269" s="4">
        <f>SUMIFS('Aceite Virgen Extra'!HG$6:HG$257,'Aceite Virgen Extra'!$A$6:$A$257,"&gt;="&amp;$A269,'Aceite Virgen Extra'!$B$6:$B$257,"&lt;="&amp;$B269)</f>
        <v>1.65</v>
      </c>
      <c r="HH269" s="4">
        <f>SUMIFS('Aceite Virgen Extra'!HH$6:HH$257,'Aceite Virgen Extra'!$A$6:$A$257,"&gt;="&amp;$A269,'Aceite Virgen Extra'!$B$6:$B$257,"&lt;="&amp;$B269)</f>
        <v>2.17</v>
      </c>
      <c r="HI269" s="4">
        <f>SUMIFS('Aceite Virgen Extra'!HI$6:HI$257,'Aceite Virgen Extra'!$A$6:$A$257,"&gt;="&amp;$A269,'Aceite Virgen Extra'!$B$6:$B$257,"&lt;="&amp;$B269)</f>
        <v>0</v>
      </c>
      <c r="HM269" s="4">
        <f>SUMIFS('Aceite Virgen Extra'!HM$6:HM$257,'Aceite Virgen Extra'!$A$6:$A$257,"&gt;="&amp;$A269,'Aceite Virgen Extra'!$B$6:$B$257,"&lt;="&amp;$B269)</f>
        <v>0.67</v>
      </c>
      <c r="HN269" s="4">
        <f>SUMIFS('Aceite Virgen Extra'!HN$6:HN$257,'Aceite Virgen Extra'!$A$6:$A$257,"&gt;="&amp;$A269,'Aceite Virgen Extra'!$B$6:$B$257,"&lt;="&amp;$B269)</f>
        <v>0.9</v>
      </c>
      <c r="HO269" s="4">
        <f>SUMIFS('Aceite Virgen Extra'!HO$6:HO$257,'Aceite Virgen Extra'!$A$6:$A$257,"&gt;="&amp;$A269,'Aceite Virgen Extra'!$B$6:$B$257,"&lt;="&amp;$B269)</f>
        <v>0.6399999999999999</v>
      </c>
      <c r="HP269" s="4">
        <f>SUMIFS('Aceite Virgen Extra'!HP$6:HP$257,'Aceite Virgen Extra'!$A$6:$A$257,"&gt;="&amp;$A269,'Aceite Virgen Extra'!$B$6:$B$257,"&lt;="&amp;$B269)</f>
        <v>0</v>
      </c>
      <c r="HT269" s="4">
        <f>SUMIFS('Aceite Virgen Extra'!HT$6:HT$257,'Aceite Virgen Extra'!$A$6:$A$257,"&gt;="&amp;$A269,'Aceite Virgen Extra'!$B$6:$B$257,"&lt;="&amp;$B269)</f>
        <v>0.96</v>
      </c>
      <c r="HU269" s="4">
        <f>SUMIFS('Aceite Virgen Extra'!HU$6:HU$257,'Aceite Virgen Extra'!$A$6:$A$257,"&gt;="&amp;$A269,'Aceite Virgen Extra'!$B$6:$B$257,"&lt;="&amp;$B269)</f>
        <v>1.25</v>
      </c>
      <c r="HV269" s="4">
        <f>SUMIFS('Aceite Virgen Extra'!HV$6:HV$257,'Aceite Virgen Extra'!$A$6:$A$257,"&gt;="&amp;$A269,'Aceite Virgen Extra'!$B$6:$B$257,"&lt;="&amp;$B269)</f>
        <v>0.87</v>
      </c>
      <c r="HW269" s="4">
        <f>SUMIFS('Aceite Virgen Extra'!HW$6:HW$257,'Aceite Virgen Extra'!$A$6:$A$257,"&gt;="&amp;$A269,'Aceite Virgen Extra'!$B$6:$B$257,"&lt;="&amp;$B269)</f>
        <v>0</v>
      </c>
      <c r="IA269" s="4">
        <f>SUMIFS('Aceite Virgen Extra'!IA$6:IA$257,'Aceite Virgen Extra'!$A$6:$A$257,"&gt;="&amp;$A269,'Aceite Virgen Extra'!$B$6:$B$257,"&lt;="&amp;$B269)</f>
        <v>0.7400000000000001</v>
      </c>
      <c r="IB269" s="4">
        <f>SUMIFS('Aceite Virgen Extra'!IB$6:IB$257,'Aceite Virgen Extra'!$A$6:$A$257,"&gt;="&amp;$A269,'Aceite Virgen Extra'!$B$6:$B$257,"&lt;="&amp;$B269)</f>
        <v>0.36</v>
      </c>
      <c r="IC269" s="4">
        <f>SUMIFS('Aceite Virgen Extra'!IC$6:IC$257,'Aceite Virgen Extra'!$A$6:$A$257,"&gt;="&amp;$A269,'Aceite Virgen Extra'!$B$6:$B$257,"&lt;="&amp;$B269)</f>
        <v>0.66</v>
      </c>
      <c r="ID269" s="4">
        <f>SUMIFS('Aceite Virgen Extra'!ID$6:ID$257,'Aceite Virgen Extra'!$A$6:$A$257,"&gt;="&amp;$A269,'Aceite Virgen Extra'!$B$6:$B$257,"&lt;="&amp;$B269)</f>
        <v>2.71</v>
      </c>
      <c r="IH269" s="4">
        <f>SUMIFS('Aceite Virgen Extra'!IH$6:IH$257,'Aceite Virgen Extra'!$A$6:$A$257,"&gt;="&amp;$A269,'Aceite Virgen Extra'!$B$6:$B$257,"&lt;="&amp;$B269)</f>
        <v>0.91999999999999993</v>
      </c>
      <c r="II269" s="4">
        <f>SUMIFS('Aceite Virgen Extra'!II$6:II$257,'Aceite Virgen Extra'!$A$6:$A$257,"&gt;="&amp;$A269,'Aceite Virgen Extra'!$B$6:$B$257,"&lt;="&amp;$B269)</f>
        <v>2.66</v>
      </c>
      <c r="IJ269" s="4">
        <f>SUMIFS('Aceite Virgen Extra'!IJ$6:IJ$257,'Aceite Virgen Extra'!$A$6:$A$257,"&gt;="&amp;$A269,'Aceite Virgen Extra'!$B$6:$B$257,"&lt;="&amp;$B269)</f>
        <v>0.30000000000000004</v>
      </c>
      <c r="IK269" s="4">
        <f>SUMIFS('Aceite Virgen Extra'!IK$6:IK$257,'Aceite Virgen Extra'!$A$6:$A$257,"&gt;="&amp;$A269,'Aceite Virgen Extra'!$B$6:$B$257,"&lt;="&amp;$B269)</f>
        <v>0.28000000000000003</v>
      </c>
      <c r="IO269" s="4">
        <f>SUMIFS('Aceite Virgen Extra'!IO$6:IO$257,'Aceite Virgen Extra'!$A$6:$A$257,"&gt;="&amp;$A269,'Aceite Virgen Extra'!$B$6:$B$257,"&lt;="&amp;$B269)</f>
        <v>1.4200000000000002</v>
      </c>
      <c r="IP269" s="4">
        <f>SUMIFS('Aceite Virgen Extra'!IP$6:IP$257,'Aceite Virgen Extra'!$A$6:$A$257,"&gt;="&amp;$A269,'Aceite Virgen Extra'!$B$6:$B$257,"&lt;="&amp;$B269)</f>
        <v>0.41000000000000003</v>
      </c>
      <c r="IQ269" s="4">
        <f>SUMIFS('Aceite Virgen Extra'!IQ$6:IQ$257,'Aceite Virgen Extra'!$A$6:$A$257,"&gt;="&amp;$A269,'Aceite Virgen Extra'!$B$6:$B$257,"&lt;="&amp;$B269)</f>
        <v>1.8299999999999998</v>
      </c>
      <c r="IR269" s="4">
        <f>SUMIFS('Aceite Virgen Extra'!IR$6:IR$257,'Aceite Virgen Extra'!$A$6:$A$257,"&gt;="&amp;$A269,'Aceite Virgen Extra'!$B$6:$B$257,"&lt;="&amp;$B269)</f>
        <v>1.41</v>
      </c>
      <c r="IV269" s="4">
        <f>SUMIFS('Aceite Virgen Extra'!IV$6:IV$257,'Aceite Virgen Extra'!$A$6:$A$257,"&gt;="&amp;$A269,'Aceite Virgen Extra'!$B$6:$B$257,"&lt;="&amp;$B269)</f>
        <v>0.89</v>
      </c>
      <c r="IW269" s="4">
        <f>SUMIFS('Aceite Virgen Extra'!IW$6:IW$257,'Aceite Virgen Extra'!$A$6:$A$257,"&gt;="&amp;$A269,'Aceite Virgen Extra'!$B$6:$B$257,"&lt;="&amp;$B269)</f>
        <v>0</v>
      </c>
      <c r="IX269" s="4">
        <f>SUMIFS('Aceite Virgen Extra'!IX$6:IX$257,'Aceite Virgen Extra'!$A$6:$A$257,"&gt;="&amp;$A269,'Aceite Virgen Extra'!$B$6:$B$257,"&lt;="&amp;$B269)</f>
        <v>0.90000000000000013</v>
      </c>
      <c r="IY269" s="4">
        <f>SUMIFS('Aceite Virgen Extra'!IY$6:IY$257,'Aceite Virgen Extra'!$A$6:$A$257,"&gt;="&amp;$A269,'Aceite Virgen Extra'!$B$6:$B$257,"&lt;="&amp;$B269)</f>
        <v>0.89</v>
      </c>
      <c r="JC269" s="4">
        <f>SUMIFS('Aceite Virgen Extra'!JC$6:JC$257,'Aceite Virgen Extra'!$A$6:$A$257,"&gt;="&amp;$A269,'Aceite Virgen Extra'!$B$6:$B$257,"&lt;="&amp;$B269)</f>
        <v>0.43</v>
      </c>
      <c r="JD269" s="4">
        <f>SUMIFS('Aceite Virgen Extra'!JD$6:JD$257,'Aceite Virgen Extra'!$A$6:$A$257,"&gt;="&amp;$A269,'Aceite Virgen Extra'!$B$6:$B$257,"&lt;="&amp;$B269)</f>
        <v>0.59000000000000008</v>
      </c>
      <c r="JE269" s="4">
        <f>SUMIFS('Aceite Virgen Extra'!JE$6:JE$257,'Aceite Virgen Extra'!$A$6:$A$257,"&gt;="&amp;$A269,'Aceite Virgen Extra'!$B$6:$B$257,"&lt;="&amp;$B269)</f>
        <v>0.06</v>
      </c>
      <c r="JF269" s="4">
        <f>SUMIFS('Aceite Virgen Extra'!JF$6:JF$257,'Aceite Virgen Extra'!$A$6:$A$257,"&gt;="&amp;$A269,'Aceite Virgen Extra'!$B$6:$B$257,"&lt;="&amp;$B269)</f>
        <v>2.08</v>
      </c>
      <c r="JJ269" s="4">
        <f>SUMIFS('Aceite Virgen Extra'!JJ$6:JJ$257,'Aceite Virgen Extra'!$A$6:$A$257,"&gt;="&amp;$A269,'Aceite Virgen Extra'!$B$6:$B$257,"&lt;="&amp;$B269)</f>
        <v>1.6600000000000001</v>
      </c>
      <c r="JK269" s="4">
        <f>SUMIFS('Aceite Virgen Extra'!JK$6:JK$257,'Aceite Virgen Extra'!$A$6:$A$257,"&gt;="&amp;$A269,'Aceite Virgen Extra'!$B$6:$B$257,"&lt;="&amp;$B269)</f>
        <v>0.99</v>
      </c>
      <c r="JL269" s="4">
        <f>SUMIFS('Aceite Virgen Extra'!JL$6:JL$257,'Aceite Virgen Extra'!$A$6:$A$257,"&gt;="&amp;$A269,'Aceite Virgen Extra'!$B$6:$B$257,"&lt;="&amp;$B269)</f>
        <v>2.21</v>
      </c>
      <c r="JM269" s="4">
        <f>SUMIFS('Aceite Virgen Extra'!JM$6:JM$257,'Aceite Virgen Extra'!$A$6:$A$257,"&gt;="&amp;$A269,'Aceite Virgen Extra'!$B$6:$B$257,"&lt;="&amp;$B269)</f>
        <v>1.47</v>
      </c>
      <c r="JQ269" s="4">
        <f>SUMIFS('Aceite Virgen Extra'!JQ$6:JQ$257,'Aceite Virgen Extra'!$A$6:$A$257,"&gt;="&amp;$A269,'Aceite Virgen Extra'!$B$6:$B$257,"&lt;="&amp;$B269)</f>
        <v>1.26</v>
      </c>
      <c r="JR269" s="4">
        <f>SUMIFS('Aceite Virgen Extra'!JR$6:JR$257,'Aceite Virgen Extra'!$A$6:$A$257,"&gt;="&amp;$A269,'Aceite Virgen Extra'!$B$6:$B$257,"&lt;="&amp;$B269)</f>
        <v>1.38</v>
      </c>
      <c r="JS269" s="4">
        <f>SUMIFS('Aceite Virgen Extra'!JS$6:JS$257,'Aceite Virgen Extra'!$A$6:$A$257,"&gt;="&amp;$A269,'Aceite Virgen Extra'!$B$6:$B$257,"&lt;="&amp;$B269)</f>
        <v>0.98</v>
      </c>
      <c r="JT269" s="4">
        <f>SUMIFS('Aceite Virgen Extra'!JT$6:JT$257,'Aceite Virgen Extra'!$A$6:$A$257,"&gt;="&amp;$A269,'Aceite Virgen Extra'!$B$6:$B$257,"&lt;="&amp;$B269)</f>
        <v>1.24</v>
      </c>
      <c r="JX269" s="4">
        <f>SUMIFS('Aceite Virgen Extra'!JX$6:JX$257,'Aceite Virgen Extra'!$A$6:$A$257,"&gt;="&amp;$A269,'Aceite Virgen Extra'!$B$6:$B$257,"&lt;="&amp;$B269)</f>
        <v>1.03</v>
      </c>
      <c r="JY269" s="4">
        <f>SUMIFS('Aceite Virgen Extra'!JY$6:JY$257,'Aceite Virgen Extra'!$A$6:$A$257,"&gt;="&amp;$A269,'Aceite Virgen Extra'!$B$6:$B$257,"&lt;="&amp;$B269)</f>
        <v>0.88000000000000012</v>
      </c>
      <c r="JZ269" s="4">
        <f>SUMIFS('Aceite Virgen Extra'!JZ$6:JZ$257,'Aceite Virgen Extra'!$A$6:$A$257,"&gt;="&amp;$A269,'Aceite Virgen Extra'!$B$6:$B$257,"&lt;="&amp;$B269)</f>
        <v>1.01</v>
      </c>
      <c r="KA269" s="4">
        <f>SUMIFS('Aceite Virgen Extra'!KA$6:KA$257,'Aceite Virgen Extra'!$A$6:$A$257,"&gt;="&amp;$A269,'Aceite Virgen Extra'!$B$6:$B$257,"&lt;="&amp;$B269)</f>
        <v>1.72</v>
      </c>
      <c r="KE269" s="4">
        <f>SUMIFS('Aceite Virgen Extra'!KE$6:KE$257,'Aceite Virgen Extra'!$A$6:$A$257,"&gt;="&amp;$A269,'Aceite Virgen Extra'!$B$6:$B$257,"&lt;="&amp;$B269)</f>
        <v>0.75</v>
      </c>
      <c r="KF269" s="4">
        <f>SUMIFS('Aceite Virgen Extra'!KF$6:KF$257,'Aceite Virgen Extra'!$A$6:$A$257,"&gt;="&amp;$A269,'Aceite Virgen Extra'!$B$6:$B$257,"&lt;="&amp;$B269)</f>
        <v>0.31</v>
      </c>
      <c r="KG269" s="4">
        <f>SUMIFS('Aceite Virgen Extra'!KG$6:KG$257,'Aceite Virgen Extra'!$A$6:$A$257,"&gt;="&amp;$A269,'Aceite Virgen Extra'!$B$6:$B$257,"&lt;="&amp;$B269)</f>
        <v>1.03</v>
      </c>
      <c r="KH269" s="4">
        <f>SUMIFS('Aceite Virgen Extra'!KH$6:KH$257,'Aceite Virgen Extra'!$A$6:$A$257,"&gt;="&amp;$A269,'Aceite Virgen Extra'!$B$6:$B$257,"&lt;="&amp;$B269)</f>
        <v>0.45</v>
      </c>
      <c r="KL269" s="4">
        <f>SUMIFS('Aceite Virgen Extra'!KL$6:KL$257,'Aceite Virgen Extra'!$A$6:$A$257,"&gt;="&amp;$A269,'Aceite Virgen Extra'!$B$6:$B$257,"&lt;="&amp;$B269)</f>
        <v>1.2000000000000002</v>
      </c>
      <c r="KM269" s="4">
        <f>SUMIFS('Aceite Virgen Extra'!KM$6:KM$257,'Aceite Virgen Extra'!$A$6:$A$257,"&gt;="&amp;$A269,'Aceite Virgen Extra'!$B$6:$B$257,"&lt;="&amp;$B269)</f>
        <v>0.64</v>
      </c>
      <c r="KN269" s="4">
        <f>SUMIFS('Aceite Virgen Extra'!KN$6:KN$257,'Aceite Virgen Extra'!$A$6:$A$257,"&gt;="&amp;$A269,'Aceite Virgen Extra'!$B$6:$B$257,"&lt;="&amp;$B269)</f>
        <v>1.7899999999999998</v>
      </c>
      <c r="KO269" s="4">
        <f>SUMIFS('Aceite Virgen Extra'!KO$6:KO$257,'Aceite Virgen Extra'!$A$6:$A$257,"&gt;="&amp;$A269,'Aceite Virgen Extra'!$B$6:$B$257,"&lt;="&amp;$B269)</f>
        <v>0.22</v>
      </c>
      <c r="KS269" s="4">
        <f>SUMIFS('Aceite Virgen Extra'!KS$6:KS$257,'Aceite Virgen Extra'!$A$6:$A$257,"&gt;="&amp;$A269,'Aceite Virgen Extra'!$B$6:$B$257,"&lt;="&amp;$B269)</f>
        <v>0.8600000000000001</v>
      </c>
      <c r="KT269" s="4">
        <f>SUMIFS('Aceite Virgen Extra'!KT$6:KT$257,'Aceite Virgen Extra'!$A$6:$A$257,"&gt;="&amp;$A269,'Aceite Virgen Extra'!$B$6:$B$257,"&lt;="&amp;$B269)</f>
        <v>0.96</v>
      </c>
      <c r="KU269" s="4">
        <f>SUMIFS('Aceite Virgen Extra'!KU$6:KU$257,'Aceite Virgen Extra'!$A$6:$A$257,"&gt;="&amp;$A269,'Aceite Virgen Extra'!$B$6:$B$257,"&lt;="&amp;$B269)</f>
        <v>0.87000000000000011</v>
      </c>
      <c r="KV269" s="4">
        <f>SUMIFS('Aceite Virgen Extra'!KV$6:KV$257,'Aceite Virgen Extra'!$A$6:$A$257,"&gt;="&amp;$A269,'Aceite Virgen Extra'!$B$6:$B$257,"&lt;="&amp;$B269)</f>
        <v>0.43</v>
      </c>
      <c r="KZ269" s="4">
        <f>SUMIFS('Aceite Virgen Extra'!KZ$6:KZ$257,'Aceite Virgen Extra'!$A$6:$A$257,"&gt;="&amp;$A269,'Aceite Virgen Extra'!$B$6:$B$257,"&lt;="&amp;$B269)</f>
        <v>0.77</v>
      </c>
      <c r="LA269" s="4">
        <f>SUMIFS('Aceite Virgen Extra'!LA$6:LA$257,'Aceite Virgen Extra'!$A$6:$A$257,"&gt;="&amp;$A269,'Aceite Virgen Extra'!$B$6:$B$257,"&lt;="&amp;$B269)</f>
        <v>0.49</v>
      </c>
      <c r="LB269" s="4">
        <f>SUMIFS('Aceite Virgen Extra'!LB$6:LB$257,'Aceite Virgen Extra'!$A$6:$A$257,"&gt;="&amp;$A269,'Aceite Virgen Extra'!$B$6:$B$257,"&lt;="&amp;$B269)</f>
        <v>1.03</v>
      </c>
      <c r="LC269" s="4">
        <f>SUMIFS('Aceite Virgen Extra'!LC$6:LC$257,'Aceite Virgen Extra'!$A$6:$A$257,"&gt;="&amp;$A269,'Aceite Virgen Extra'!$B$6:$B$257,"&lt;="&amp;$B269)</f>
        <v>0</v>
      </c>
      <c r="LG269" s="4">
        <f>SUMIFS('Aceite Virgen Extra'!LG$6:LG$257,'Aceite Virgen Extra'!$A$6:$A$257,"&gt;="&amp;$A269,'Aceite Virgen Extra'!$B$6:$B$257,"&lt;="&amp;$B269)</f>
        <v>0.99</v>
      </c>
      <c r="LH269" s="4">
        <f>SUMIFS('Aceite Virgen Extra'!LH$6:LH$257,'Aceite Virgen Extra'!$A$6:$A$257,"&gt;="&amp;$A269,'Aceite Virgen Extra'!$B$6:$B$257,"&lt;="&amp;$B269)</f>
        <v>0.62</v>
      </c>
      <c r="LI269" s="4">
        <f>SUMIFS('Aceite Virgen Extra'!LI$6:LI$257,'Aceite Virgen Extra'!$A$6:$A$257,"&gt;="&amp;$A269,'Aceite Virgen Extra'!$B$6:$B$257,"&lt;="&amp;$B269)</f>
        <v>1.1499999999999999</v>
      </c>
      <c r="LJ269" s="4">
        <f>SUMIFS('Aceite Virgen Extra'!LJ$6:LJ$257,'Aceite Virgen Extra'!$A$6:$A$257,"&gt;="&amp;$A269,'Aceite Virgen Extra'!$B$6:$B$257,"&lt;="&amp;$B269)</f>
        <v>0</v>
      </c>
      <c r="LN269" s="4">
        <f>SUMIFS('Aceite Virgen Extra'!LN$6:LN$257,'Aceite Virgen Extra'!$A$6:$A$257,"&gt;="&amp;$A269,'Aceite Virgen Extra'!$B$6:$B$257,"&lt;="&amp;$B269)</f>
        <v>2.54</v>
      </c>
      <c r="LO269" s="4">
        <f>SUMIFS('Aceite Virgen Extra'!LO$6:LO$257,'Aceite Virgen Extra'!$A$6:$A$257,"&gt;="&amp;$A269,'Aceite Virgen Extra'!$B$6:$B$257,"&lt;="&amp;$B269)</f>
        <v>3.77</v>
      </c>
      <c r="LP269" s="4">
        <f>SUMIFS('Aceite Virgen Extra'!LP$6:LP$257,'Aceite Virgen Extra'!$A$6:$A$257,"&gt;="&amp;$A269,'Aceite Virgen Extra'!$B$6:$B$257,"&lt;="&amp;$B269)</f>
        <v>2.46</v>
      </c>
      <c r="LQ269" s="4">
        <f>SUMIFS('Aceite Virgen Extra'!LQ$6:LQ$257,'Aceite Virgen Extra'!$A$6:$A$257,"&gt;="&amp;$A269,'Aceite Virgen Extra'!$B$6:$B$257,"&lt;="&amp;$B269)</f>
        <v>0</v>
      </c>
      <c r="LU269" s="4">
        <f>SUMIFS('Aceite Virgen Extra'!LU$6:LU$257,'Aceite Virgen Extra'!$A$6:$A$257,"&gt;="&amp;$A269,'Aceite Virgen Extra'!$B$6:$B$257,"&lt;="&amp;$B269)</f>
        <v>2.86</v>
      </c>
      <c r="LV269" s="4">
        <f>SUMIFS('Aceite Virgen Extra'!LV$6:LV$257,'Aceite Virgen Extra'!$A$6:$A$257,"&gt;="&amp;$A269,'Aceite Virgen Extra'!$B$6:$B$257,"&lt;="&amp;$B269)</f>
        <v>3.88</v>
      </c>
      <c r="LW269" s="4">
        <f>SUMIFS('Aceite Virgen Extra'!LW$6:LW$257,'Aceite Virgen Extra'!$A$6:$A$257,"&gt;="&amp;$A269,'Aceite Virgen Extra'!$B$6:$B$257,"&lt;="&amp;$B269)</f>
        <v>3.02</v>
      </c>
      <c r="LX269" s="4">
        <f>SUMIFS('Aceite Virgen Extra'!LX$6:LX$257,'Aceite Virgen Extra'!$A$6:$A$257,"&gt;="&amp;$A269,'Aceite Virgen Extra'!$B$6:$B$257,"&lt;="&amp;$B269)</f>
        <v>1.33</v>
      </c>
      <c r="MB269" s="4">
        <f>SUMIFS('Aceite Virgen Extra'!MB$6:MB$257,'Aceite Virgen Extra'!$A$6:$A$257,"&gt;="&amp;$A269,'Aceite Virgen Extra'!$B$6:$B$257,"&lt;="&amp;$B269)</f>
        <v>1.5399999999999998</v>
      </c>
      <c r="MC269" s="4">
        <f>SUMIFS('Aceite Virgen Extra'!MC$6:MC$257,'Aceite Virgen Extra'!$A$6:$A$257,"&gt;="&amp;$A269,'Aceite Virgen Extra'!$B$6:$B$257,"&lt;="&amp;$B269)</f>
        <v>0.2</v>
      </c>
      <c r="MD269" s="4">
        <f>SUMIFS('Aceite Virgen Extra'!MD$6:MD$257,'Aceite Virgen Extra'!$A$6:$A$257,"&gt;="&amp;$A269,'Aceite Virgen Extra'!$B$6:$B$257,"&lt;="&amp;$B269)</f>
        <v>1.5400000000000003</v>
      </c>
      <c r="ME269" s="4">
        <f>SUMIFS('Aceite Virgen Extra'!ME$6:ME$257,'Aceite Virgen Extra'!$A$6:$A$257,"&gt;="&amp;$A269,'Aceite Virgen Extra'!$B$6:$B$257,"&lt;="&amp;$B269)</f>
        <v>3.57</v>
      </c>
      <c r="MI269" s="4">
        <f>SUMIFS('Aceite Virgen Extra'!MI$6:MI$257,'Aceite Virgen Extra'!$A$6:$A$257,"&gt;="&amp;$A269,'Aceite Virgen Extra'!$B$6:$B$257,"&lt;="&amp;$B269)</f>
        <v>2.6000000000000005</v>
      </c>
      <c r="MJ269" s="4">
        <f>SUMIFS('Aceite Virgen Extra'!MJ$6:MJ$257,'Aceite Virgen Extra'!$A$6:$A$257,"&gt;="&amp;$A269,'Aceite Virgen Extra'!$B$6:$B$257,"&lt;="&amp;$B269)</f>
        <v>2.31</v>
      </c>
      <c r="MK269" s="4">
        <f>SUMIFS('Aceite Virgen Extra'!MK$6:MK$257,'Aceite Virgen Extra'!$A$6:$A$257,"&gt;="&amp;$A269,'Aceite Virgen Extra'!$B$6:$B$257,"&lt;="&amp;$B269)</f>
        <v>2.81</v>
      </c>
      <c r="ML269" s="4">
        <f>SUMIFS('Aceite Virgen Extra'!ML$6:ML$257,'Aceite Virgen Extra'!$A$6:$A$257,"&gt;="&amp;$A269,'Aceite Virgen Extra'!$B$6:$B$257,"&lt;="&amp;$B269)</f>
        <v>2.04</v>
      </c>
      <c r="MP269" s="4">
        <f>SUMIFS('Aceite Virgen Extra'!MP$6:MP$257,'Aceite Virgen Extra'!$A$6:$A$257,"&gt;="&amp;$A269,'Aceite Virgen Extra'!$B$6:$B$257,"&lt;="&amp;$B269)</f>
        <v>2.5</v>
      </c>
      <c r="MQ269" s="4">
        <f>SUMIFS('Aceite Virgen Extra'!MQ$6:MQ$257,'Aceite Virgen Extra'!$A$6:$A$257,"&gt;="&amp;$A269,'Aceite Virgen Extra'!$B$6:$B$257,"&lt;="&amp;$B269)</f>
        <v>2.95</v>
      </c>
      <c r="MR269" s="4">
        <f>SUMIFS('Aceite Virgen Extra'!MR$6:MR$257,'Aceite Virgen Extra'!$A$6:$A$257,"&gt;="&amp;$A269,'Aceite Virgen Extra'!$B$6:$B$257,"&lt;="&amp;$B269)</f>
        <v>1.7100000000000002</v>
      </c>
      <c r="MS269" s="4">
        <f>SUMIFS('Aceite Virgen Extra'!MS$6:MS$257,'Aceite Virgen Extra'!$A$6:$A$257,"&gt;="&amp;$A269,'Aceite Virgen Extra'!$B$6:$B$257,"&lt;="&amp;$B269)</f>
        <v>6.09</v>
      </c>
      <c r="MW269" s="4">
        <f>SUMIFS('Aceite Virgen Extra'!MW$6:MW$257,'Aceite Virgen Extra'!$A$6:$A$257,"&gt;="&amp;$A269,'Aceite Virgen Extra'!$B$6:$B$257,"&lt;="&amp;$B269)</f>
        <v>2</v>
      </c>
      <c r="MX269" s="4">
        <f>SUMIFS('Aceite Virgen Extra'!MX$6:MX$257,'Aceite Virgen Extra'!$A$6:$A$257,"&gt;="&amp;$A269,'Aceite Virgen Extra'!$B$6:$B$257,"&lt;="&amp;$B269)</f>
        <v>3.32</v>
      </c>
      <c r="MY269" s="4">
        <f>SUMIFS('Aceite Virgen Extra'!MY$6:MY$257,'Aceite Virgen Extra'!$A$6:$A$257,"&gt;="&amp;$A269,'Aceite Virgen Extra'!$B$6:$B$257,"&lt;="&amp;$B269)</f>
        <v>0.96</v>
      </c>
      <c r="MZ269" s="4">
        <f>SUMIFS('Aceite Virgen Extra'!MZ$6:MZ$257,'Aceite Virgen Extra'!$A$6:$A$257,"&gt;="&amp;$A269,'Aceite Virgen Extra'!$B$6:$B$257,"&lt;="&amp;$B269)</f>
        <v>2.3000000000000003</v>
      </c>
      <c r="ND269" s="4">
        <f>SUMIFS('Aceite Virgen Extra'!ND$6:ND$257,'Aceite Virgen Extra'!$A$6:$A$257,"&gt;="&amp;$A269,'Aceite Virgen Extra'!$B$6:$B$257,"&lt;="&amp;$B269)</f>
        <v>1.68</v>
      </c>
      <c r="NE269" s="4">
        <f>SUMIFS('Aceite Virgen Extra'!NE$6:NE$257,'Aceite Virgen Extra'!$A$6:$A$257,"&gt;="&amp;$A269,'Aceite Virgen Extra'!$B$6:$B$257,"&lt;="&amp;$B269)</f>
        <v>2.6399999999999997</v>
      </c>
      <c r="NF269" s="4">
        <f>SUMIFS('Aceite Virgen Extra'!NF$6:NF$257,'Aceite Virgen Extra'!$A$6:$A$257,"&gt;="&amp;$A269,'Aceite Virgen Extra'!$B$6:$B$257,"&lt;="&amp;$B269)</f>
        <v>1.31</v>
      </c>
      <c r="NG269" s="4">
        <f>SUMIFS('Aceite Virgen Extra'!NG$6:NG$257,'Aceite Virgen Extra'!$A$6:$A$257,"&gt;="&amp;$A269,'Aceite Virgen Extra'!$B$6:$B$257,"&lt;="&amp;$B269)</f>
        <v>0.38</v>
      </c>
      <c r="NK269" s="4">
        <f>SUMIFS('Aceite Virgen Extra'!NK$6:NK$257,'Aceite Virgen Extra'!$A$6:$A$257,"&gt;="&amp;$A269,'Aceite Virgen Extra'!$B$6:$B$257,"&lt;="&amp;$B269)</f>
        <v>1.8599999999999999</v>
      </c>
      <c r="NL269" s="4">
        <f>SUMIFS('Aceite Virgen Extra'!NL$6:NL$257,'Aceite Virgen Extra'!$A$6:$A$257,"&gt;="&amp;$A269,'Aceite Virgen Extra'!$B$6:$B$257,"&lt;="&amp;$B269)</f>
        <v>2.74</v>
      </c>
      <c r="NM269" s="4">
        <f>SUMIFS('Aceite Virgen Extra'!NM$6:NM$257,'Aceite Virgen Extra'!$A$6:$A$257,"&gt;="&amp;$A269,'Aceite Virgen Extra'!$B$6:$B$257,"&lt;="&amp;$B269)</f>
        <v>1.91</v>
      </c>
      <c r="NN269" s="4">
        <f>SUMIFS('Aceite Virgen Extra'!NN$6:NN$257,'Aceite Virgen Extra'!$A$6:$A$257,"&gt;="&amp;$A269,'Aceite Virgen Extra'!$B$6:$B$257,"&lt;="&amp;$B269)</f>
        <v>0.54</v>
      </c>
      <c r="NR269" s="4">
        <f>SUMIFS('Aceite Virgen Extra'!NR$6:NR$257,'Aceite Virgen Extra'!$A$6:$A$257,"&gt;="&amp;$A269,'Aceite Virgen Extra'!$B$6:$B$257,"&lt;="&amp;$B269)</f>
        <v>2.82</v>
      </c>
      <c r="NS269" s="4">
        <f>SUMIFS('Aceite Virgen Extra'!NS$6:NS$257,'Aceite Virgen Extra'!$A$6:$A$257,"&gt;="&amp;$A269,'Aceite Virgen Extra'!$B$6:$B$257,"&lt;="&amp;$B269)</f>
        <v>3.4699999999999998</v>
      </c>
      <c r="NT269" s="4">
        <f>SUMIFS('Aceite Virgen Extra'!NT$6:NT$257,'Aceite Virgen Extra'!$A$6:$A$257,"&gt;="&amp;$A269,'Aceite Virgen Extra'!$B$6:$B$257,"&lt;="&amp;$B269)</f>
        <v>3.26</v>
      </c>
      <c r="NU269" s="4">
        <f>SUMIFS('Aceite Virgen Extra'!NU$6:NU$257,'Aceite Virgen Extra'!$A$6:$A$257,"&gt;="&amp;$A269,'Aceite Virgen Extra'!$B$6:$B$257,"&lt;="&amp;$B269)</f>
        <v>1.88</v>
      </c>
      <c r="NY269" s="4">
        <f>SUMIFS('Aceite Virgen Extra'!NY$6:NY$257,'Aceite Virgen Extra'!$A$6:$A$257,"&gt;="&amp;$A269,'Aceite Virgen Extra'!$B$6:$B$257,"&lt;="&amp;$B269)</f>
        <v>1.7099999999999997</v>
      </c>
      <c r="NZ269" s="4">
        <f>SUMIFS('Aceite Virgen Extra'!NZ$6:NZ$257,'Aceite Virgen Extra'!$A$6:$A$257,"&gt;="&amp;$A269,'Aceite Virgen Extra'!$B$6:$B$257,"&lt;="&amp;$B269)</f>
        <v>1.19</v>
      </c>
      <c r="OA269" s="4">
        <f>SUMIFS('Aceite Virgen Extra'!OA$6:OA$257,'Aceite Virgen Extra'!$A$6:$A$257,"&gt;="&amp;$A269,'Aceite Virgen Extra'!$B$6:$B$257,"&lt;="&amp;$B269)</f>
        <v>1.77</v>
      </c>
      <c r="OB269" s="4">
        <f>SUMIFS('Aceite Virgen Extra'!OB$6:OB$257,'Aceite Virgen Extra'!$A$6:$A$257,"&gt;="&amp;$A269,'Aceite Virgen Extra'!$B$6:$B$257,"&lt;="&amp;$B269)</f>
        <v>0.6</v>
      </c>
      <c r="OF269" s="4">
        <f>SUMIFS('Aceite Virgen Extra'!OF$6:OF$257,'Aceite Virgen Extra'!$A$6:$A$257,"&gt;="&amp;$A269,'Aceite Virgen Extra'!$B$6:$B$257,"&lt;="&amp;$B269)</f>
        <v>2.36</v>
      </c>
      <c r="OG269" s="4">
        <f>SUMIFS('Aceite Virgen Extra'!OG$6:OG$257,'Aceite Virgen Extra'!$A$6:$A$257,"&gt;="&amp;$A269,'Aceite Virgen Extra'!$B$6:$B$257,"&lt;="&amp;$B269)</f>
        <v>2.79</v>
      </c>
      <c r="OH269" s="4">
        <f>SUMIFS('Aceite Virgen Extra'!OH$6:OH$257,'Aceite Virgen Extra'!$A$6:$A$257,"&gt;="&amp;$A269,'Aceite Virgen Extra'!$B$6:$B$257,"&lt;="&amp;$B269)</f>
        <v>1.8</v>
      </c>
      <c r="OI269" s="4">
        <f>SUMIFS('Aceite Virgen Extra'!OI$6:OI$257,'Aceite Virgen Extra'!$A$6:$A$257,"&gt;="&amp;$A269,'Aceite Virgen Extra'!$B$6:$B$257,"&lt;="&amp;$B269)</f>
        <v>4.82</v>
      </c>
      <c r="OM269" s="4">
        <f>SUMIFS('Aceite Virgen Extra'!OM$6:OM$257,'Aceite Virgen Extra'!$A$6:$A$257,"&gt;="&amp;$A269,'Aceite Virgen Extra'!$B$6:$B$257,"&lt;="&amp;$B269)</f>
        <v>2.1300000000000003</v>
      </c>
      <c r="ON269" s="4">
        <f>SUMIFS('Aceite Virgen Extra'!ON$6:ON$257,'Aceite Virgen Extra'!$A$6:$A$257,"&gt;="&amp;$A269,'Aceite Virgen Extra'!$B$6:$B$257,"&lt;="&amp;$B269)</f>
        <v>2.69</v>
      </c>
      <c r="OO269" s="4">
        <f>SUMIFS('Aceite Virgen Extra'!OO$6:OO$257,'Aceite Virgen Extra'!$A$6:$A$257,"&gt;="&amp;$A269,'Aceite Virgen Extra'!$B$6:$B$257,"&lt;="&amp;$B269)</f>
        <v>1.6</v>
      </c>
      <c r="OP269" s="4">
        <f>SUMIFS('Aceite Virgen Extra'!OP$6:OP$257,'Aceite Virgen Extra'!$A$6:$A$257,"&gt;="&amp;$A269,'Aceite Virgen Extra'!$B$6:$B$257,"&lt;="&amp;$B269)</f>
        <v>1.69</v>
      </c>
      <c r="OT269" s="4">
        <f>SUMIFS('Aceite Virgen Extra'!OT$6:OT$257,'Aceite Virgen Extra'!$A$6:$A$257,"&gt;="&amp;$A269,'Aceite Virgen Extra'!$B$6:$B$257,"&lt;="&amp;$B269)</f>
        <v>3.19</v>
      </c>
      <c r="OU269" s="4">
        <f>SUMIFS('Aceite Virgen Extra'!OU$6:OU$257,'Aceite Virgen Extra'!$A$6:$A$257,"&gt;="&amp;$A269,'Aceite Virgen Extra'!$B$6:$B$257,"&lt;="&amp;$B269)</f>
        <v>1.94</v>
      </c>
      <c r="OV269" s="4">
        <f>SUMIFS('Aceite Virgen Extra'!OV$6:OV$257,'Aceite Virgen Extra'!$A$6:$A$257,"&gt;="&amp;$A269,'Aceite Virgen Extra'!$B$6:$B$257,"&lt;="&amp;$B269)</f>
        <v>3.75</v>
      </c>
      <c r="OW269" s="4">
        <f>SUMIFS('Aceite Virgen Extra'!OW$6:OW$257,'Aceite Virgen Extra'!$A$6:$A$257,"&gt;="&amp;$A269,'Aceite Virgen Extra'!$B$6:$B$257,"&lt;="&amp;$B269)</f>
        <v>2.5299999999999998</v>
      </c>
      <c r="PA269" s="4">
        <f>SUMIFS('Aceite Virgen Extra'!PA$6:PA$257,'Aceite Virgen Extra'!$A$6:$A$257,"&gt;="&amp;$A269,'Aceite Virgen Extra'!$B$6:$B$257,"&lt;="&amp;$B269)</f>
        <v>2.52</v>
      </c>
      <c r="PB269" s="4">
        <f>SUMIFS('Aceite Virgen Extra'!PB$6:PB$257,'Aceite Virgen Extra'!$A$6:$A$257,"&gt;="&amp;$A269,'Aceite Virgen Extra'!$B$6:$B$257,"&lt;="&amp;$B269)</f>
        <v>2.2000000000000002</v>
      </c>
      <c r="PC269" s="4">
        <f>SUMIFS('Aceite Virgen Extra'!PC$6:PC$257,'Aceite Virgen Extra'!$A$6:$A$257,"&gt;="&amp;$A269,'Aceite Virgen Extra'!$B$6:$B$257,"&lt;="&amp;$B269)</f>
        <v>2.68</v>
      </c>
      <c r="PD269" s="4">
        <f>SUMIFS('Aceite Virgen Extra'!PD$6:PD$257,'Aceite Virgen Extra'!$A$6:$A$257,"&gt;="&amp;$A269,'Aceite Virgen Extra'!$B$6:$B$257,"&lt;="&amp;$B269)</f>
        <v>2.5099999999999998</v>
      </c>
      <c r="PH269" s="4">
        <f>SUMIFS('Aceite Virgen Extra'!PH$6:PH$257,'Aceite Virgen Extra'!$A$6:$A$257,"&gt;="&amp;$A269,'Aceite Virgen Extra'!$B$6:$B$257,"&lt;="&amp;$B269)</f>
        <v>1.04</v>
      </c>
      <c r="PI269" s="4">
        <f>SUMIFS('Aceite Virgen Extra'!PI$6:PI$257,'Aceite Virgen Extra'!$A$6:$A$257,"&gt;="&amp;$A269,'Aceite Virgen Extra'!$B$6:$B$257,"&lt;="&amp;$B269)</f>
        <v>0.38</v>
      </c>
      <c r="PJ269" s="4">
        <f>SUMIFS('Aceite Virgen Extra'!PJ$6:PJ$257,'Aceite Virgen Extra'!$A$6:$A$257,"&gt;="&amp;$A269,'Aceite Virgen Extra'!$B$6:$B$257,"&lt;="&amp;$B269)</f>
        <v>1.4</v>
      </c>
      <c r="PK269" s="4">
        <f>SUMIFS('Aceite Virgen Extra'!PK$6:PK$257,'Aceite Virgen Extra'!$A$6:$A$257,"&gt;="&amp;$A269,'Aceite Virgen Extra'!$B$6:$B$257,"&lt;="&amp;$B269)</f>
        <v>0.92</v>
      </c>
      <c r="PO269" s="4">
        <f>SUMIFS('Aceite Virgen Extra'!PO$6:PO$257,'Aceite Virgen Extra'!$A$6:$A$257,"&gt;="&amp;$A269,'Aceite Virgen Extra'!$B$6:$B$257,"&lt;="&amp;$B269)</f>
        <v>1.9100000000000001</v>
      </c>
      <c r="PP269" s="4">
        <f>SUMIFS('Aceite Virgen Extra'!PP$6:PP$257,'Aceite Virgen Extra'!$A$6:$A$257,"&gt;="&amp;$A269,'Aceite Virgen Extra'!$B$6:$B$257,"&lt;="&amp;$B269)</f>
        <v>1.43</v>
      </c>
      <c r="PQ269" s="4">
        <f>SUMIFS('Aceite Virgen Extra'!PQ$6:PQ$257,'Aceite Virgen Extra'!$A$6:$A$257,"&gt;="&amp;$A269,'Aceite Virgen Extra'!$B$6:$B$257,"&lt;="&amp;$B269)</f>
        <v>2.2599999999999998</v>
      </c>
      <c r="PR269" s="4">
        <f>SUMIFS('Aceite Virgen Extra'!PR$6:PR$257,'Aceite Virgen Extra'!$A$6:$A$257,"&gt;="&amp;$A269,'Aceite Virgen Extra'!$B$6:$B$257,"&lt;="&amp;$B269)</f>
        <v>0.42</v>
      </c>
      <c r="PV269" s="4">
        <f>SUMIFS('Aceite Virgen Extra'!PV$6:PV$257,'Aceite Virgen Extra'!$A$6:$A$257,"&gt;="&amp;$A269,'Aceite Virgen Extra'!$B$6:$B$257,"&lt;="&amp;$B269)</f>
        <v>2.08</v>
      </c>
      <c r="PW269" s="4">
        <f>SUMIFS('Aceite Virgen Extra'!PW$6:PW$257,'Aceite Virgen Extra'!$A$6:$A$257,"&gt;="&amp;$A269,'Aceite Virgen Extra'!$B$6:$B$257,"&lt;="&amp;$B269)</f>
        <v>1.8599999999999999</v>
      </c>
      <c r="PX269" s="4">
        <f>SUMIFS('Aceite Virgen Extra'!PX$6:PX$257,'Aceite Virgen Extra'!$A$6:$A$257,"&gt;="&amp;$A269,'Aceite Virgen Extra'!$B$6:$B$257,"&lt;="&amp;$B269)</f>
        <v>2.36</v>
      </c>
      <c r="PY269" s="4">
        <f>SUMIFS('Aceite Virgen Extra'!PY$6:PY$257,'Aceite Virgen Extra'!$A$6:$A$257,"&gt;="&amp;$A269,'Aceite Virgen Extra'!$B$6:$B$257,"&lt;="&amp;$B269)</f>
        <v>1.3599999999999999</v>
      </c>
      <c r="QC269" s="4">
        <f>SUMIFS('Aceite Virgen Extra'!QC$6:QC$257,'Aceite Virgen Extra'!$A$6:$A$257,"&gt;="&amp;$A269,'Aceite Virgen Extra'!$B$6:$B$257,"&lt;="&amp;$B269)</f>
        <v>3.18</v>
      </c>
      <c r="QD269" s="4">
        <f>SUMIFS('Aceite Virgen Extra'!QD$6:QD$257,'Aceite Virgen Extra'!$A$6:$A$257,"&gt;="&amp;$A269,'Aceite Virgen Extra'!$B$6:$B$257,"&lt;="&amp;$B269)</f>
        <v>2.54</v>
      </c>
      <c r="QE269" s="4">
        <f>SUMIFS('Aceite Virgen Extra'!QE$6:QE$257,'Aceite Virgen Extra'!$A$6:$A$257,"&gt;="&amp;$A269,'Aceite Virgen Extra'!$B$6:$B$257,"&lt;="&amp;$B269)</f>
        <v>3.84</v>
      </c>
      <c r="QF269" s="4">
        <f>SUMIFS('Aceite Virgen Extra'!QF$6:QF$257,'Aceite Virgen Extra'!$A$6:$A$257,"&gt;="&amp;$A269,'Aceite Virgen Extra'!$B$6:$B$257,"&lt;="&amp;$B269)</f>
        <v>1.43</v>
      </c>
    </row>
    <row r="270" spans="1:448" x14ac:dyDescent="0.25">
      <c r="A270" s="9">
        <f>'TAM Aceite Virgen Extra'!B18</f>
        <v>5.25</v>
      </c>
      <c r="B270" s="9">
        <f>'TAM Aceite Virgen Extra'!C18</f>
        <v>5.5</v>
      </c>
      <c r="C270" s="9"/>
      <c r="D270" s="4">
        <f>SUMIFS('Aceite Virgen Extra'!D$6:D$257,'Aceite Virgen Extra'!$A$6:$A$257,"&gt;="&amp;$A270,'Aceite Virgen Extra'!$B$6:$B$257,"&lt;="&amp;$B270)</f>
        <v>2.46</v>
      </c>
      <c r="E270" s="4">
        <f>SUMIFS('Aceite Virgen Extra'!E$6:E$257,'Aceite Virgen Extra'!$A$6:$A$257,"&gt;="&amp;$A270,'Aceite Virgen Extra'!$B$6:$B$257,"&lt;="&amp;$B270)</f>
        <v>4.01</v>
      </c>
      <c r="F270" s="4">
        <f>SUMIFS('Aceite Virgen Extra'!F$6:F$257,'Aceite Virgen Extra'!$A$6:$A$257,"&gt;="&amp;$A270,'Aceite Virgen Extra'!$B$6:$B$257,"&lt;="&amp;$B270)</f>
        <v>3.12</v>
      </c>
      <c r="G270" s="4">
        <f>SUMIFS('Aceite Virgen Extra'!G$6:G$257,'Aceite Virgen Extra'!$A$6:$A$257,"&gt;="&amp;$A270,'Aceite Virgen Extra'!$B$6:$B$257,"&lt;="&amp;$B270)</f>
        <v>0</v>
      </c>
      <c r="H270" s="9"/>
      <c r="I270" s="9"/>
      <c r="J270" s="9"/>
      <c r="K270" s="4">
        <f>SUMIFS('Aceite Virgen Extra'!K$6:K$257,'Aceite Virgen Extra'!$A$6:$A$257,"&gt;="&amp;$A270,'Aceite Virgen Extra'!$B$6:$B$257,"&lt;="&amp;$B270)</f>
        <v>1.94</v>
      </c>
      <c r="L270" s="4">
        <f>SUMIFS('Aceite Virgen Extra'!L$6:L$257,'Aceite Virgen Extra'!$A$6:$A$257,"&gt;="&amp;$A270,'Aceite Virgen Extra'!$B$6:$B$257,"&lt;="&amp;$B270)</f>
        <v>1.0699999999999998</v>
      </c>
      <c r="M270" s="4">
        <f>SUMIFS('Aceite Virgen Extra'!M$6:M$257,'Aceite Virgen Extra'!$A$6:$A$257,"&gt;="&amp;$A270,'Aceite Virgen Extra'!$B$6:$B$257,"&lt;="&amp;$B270)</f>
        <v>2.2999999999999998</v>
      </c>
      <c r="N270" s="4">
        <f>SUMIFS('Aceite Virgen Extra'!N$6:N$257,'Aceite Virgen Extra'!$A$6:$A$257,"&gt;="&amp;$A270,'Aceite Virgen Extra'!$B$6:$B$257,"&lt;="&amp;$B270)</f>
        <v>1.04</v>
      </c>
      <c r="O270" s="9"/>
      <c r="P270" s="9"/>
      <c r="Q270" s="9"/>
      <c r="R270" s="4">
        <f>SUMIFS('Aceite Virgen Extra'!R$6:R$257,'Aceite Virgen Extra'!$A$6:$A$257,"&gt;="&amp;$A270,'Aceite Virgen Extra'!$B$6:$B$257,"&lt;="&amp;$B270)</f>
        <v>1.58</v>
      </c>
      <c r="S270" s="4">
        <f>SUMIFS('Aceite Virgen Extra'!S$6:S$257,'Aceite Virgen Extra'!$A$6:$A$257,"&gt;="&amp;$A270,'Aceite Virgen Extra'!$B$6:$B$257,"&lt;="&amp;$B270)</f>
        <v>0.96</v>
      </c>
      <c r="T270" s="4">
        <f>SUMIFS('Aceite Virgen Extra'!T$6:T$257,'Aceite Virgen Extra'!$A$6:$A$257,"&gt;="&amp;$A270,'Aceite Virgen Extra'!$B$6:$B$257,"&lt;="&amp;$B270)</f>
        <v>2.09</v>
      </c>
      <c r="U270" s="4">
        <f>SUMIFS('Aceite Virgen Extra'!U$6:U$257,'Aceite Virgen Extra'!$A$6:$A$257,"&gt;="&amp;$A270,'Aceite Virgen Extra'!$B$6:$B$257,"&lt;="&amp;$B270)</f>
        <v>0.28000000000000003</v>
      </c>
      <c r="V270" s="9"/>
      <c r="W270" s="9"/>
      <c r="X270" s="9"/>
      <c r="Y270" s="4">
        <f>SUMIFS('Aceite Virgen Extra'!Y$6:Y$257,'Aceite Virgen Extra'!$A$6:$A$257,"&gt;="&amp;$A270,'Aceite Virgen Extra'!$B$6:$B$257,"&lt;="&amp;$B270)</f>
        <v>2.09</v>
      </c>
      <c r="Z270" s="4">
        <f>SUMIFS('Aceite Virgen Extra'!Z$6:Z$257,'Aceite Virgen Extra'!$A$6:$A$257,"&gt;="&amp;$A270,'Aceite Virgen Extra'!$B$6:$B$257,"&lt;="&amp;$B270)</f>
        <v>2.5799999999999996</v>
      </c>
      <c r="AA270" s="4">
        <f>SUMIFS('Aceite Virgen Extra'!AA$6:AA$257,'Aceite Virgen Extra'!$A$6:$A$257,"&gt;="&amp;$A270,'Aceite Virgen Extra'!$B$6:$B$257,"&lt;="&amp;$B270)</f>
        <v>1.61</v>
      </c>
      <c r="AB270" s="4">
        <f>SUMIFS('Aceite Virgen Extra'!AB$6:AB$257,'Aceite Virgen Extra'!$A$6:$A$257,"&gt;="&amp;$A270,'Aceite Virgen Extra'!$B$6:$B$257,"&lt;="&amp;$B270)</f>
        <v>1.74</v>
      </c>
      <c r="AC270" s="9"/>
      <c r="AD270" s="9"/>
      <c r="AE270" s="9"/>
      <c r="AF270" s="4">
        <f>SUMIFS('Aceite Virgen Extra'!AF$6:AF$257,'Aceite Virgen Extra'!$A$6:$A$257,"&gt;="&amp;$A270,'Aceite Virgen Extra'!$B$6:$B$257,"&lt;="&amp;$B270)</f>
        <v>3.53</v>
      </c>
      <c r="AG270" s="4">
        <f>SUMIFS('Aceite Virgen Extra'!AG$6:AG$257,'Aceite Virgen Extra'!$A$6:$A$257,"&gt;="&amp;$A270,'Aceite Virgen Extra'!$B$6:$B$257,"&lt;="&amp;$B270)</f>
        <v>3.62</v>
      </c>
      <c r="AH270" s="4">
        <f>SUMIFS('Aceite Virgen Extra'!AH$6:AH$257,'Aceite Virgen Extra'!$A$6:$A$257,"&gt;="&amp;$A270,'Aceite Virgen Extra'!$B$6:$B$257,"&lt;="&amp;$B270)</f>
        <v>4.13</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2.65</v>
      </c>
      <c r="AN270" s="4">
        <f>SUMIFS('Aceite Virgen Extra'!AN$6:AN$257,'Aceite Virgen Extra'!$A$6:$A$257,"&gt;="&amp;$A270,'Aceite Virgen Extra'!$B$6:$B$257,"&lt;="&amp;$B270)</f>
        <v>3.08</v>
      </c>
      <c r="AO270" s="4">
        <f>SUMIFS('Aceite Virgen Extra'!AO$6:AO$257,'Aceite Virgen Extra'!$A$6:$A$257,"&gt;="&amp;$A270,'Aceite Virgen Extra'!$B$6:$B$257,"&lt;="&amp;$B270)</f>
        <v>2.2000000000000002</v>
      </c>
      <c r="AP270" s="4">
        <f>SUMIFS('Aceite Virgen Extra'!AP$6:AP$257,'Aceite Virgen Extra'!$A$6:$A$257,"&gt;="&amp;$A270,'Aceite Virgen Extra'!$B$6:$B$257,"&lt;="&amp;$B270)</f>
        <v>3.93</v>
      </c>
      <c r="AQ270" s="9"/>
      <c r="AR270" s="9"/>
      <c r="AT270" s="4">
        <f>SUMIFS('Aceite Virgen Extra'!AT$6:AT$257,'Aceite Virgen Extra'!$A$6:$A$257,"&gt;="&amp;$A270,'Aceite Virgen Extra'!$B$6:$B$257,"&lt;="&amp;$B270)</f>
        <v>1.84</v>
      </c>
      <c r="AU270" s="4">
        <f>SUMIFS('Aceite Virgen Extra'!AU$6:AU$257,'Aceite Virgen Extra'!$A$6:$A$257,"&gt;="&amp;$A270,'Aceite Virgen Extra'!$B$6:$B$257,"&lt;="&amp;$B270)</f>
        <v>0.59000000000000008</v>
      </c>
      <c r="AV270" s="4">
        <f>SUMIFS('Aceite Virgen Extra'!AV$6:AV$257,'Aceite Virgen Extra'!$A$6:$A$257,"&gt;="&amp;$A270,'Aceite Virgen Extra'!$B$6:$B$257,"&lt;="&amp;$B270)</f>
        <v>3.3400000000000007</v>
      </c>
      <c r="AW270" s="4">
        <f>SUMIFS('Aceite Virgen Extra'!AW$6:AW$257,'Aceite Virgen Extra'!$A$6:$A$257,"&gt;="&amp;$A270,'Aceite Virgen Extra'!$B$6:$B$257,"&lt;="&amp;$B270)</f>
        <v>0</v>
      </c>
      <c r="BA270" s="4">
        <f>SUMIFS('Aceite Virgen Extra'!BA$6:BA$257,'Aceite Virgen Extra'!$A$6:$A$257,"&gt;="&amp;A270,'Aceite Virgen Extra'!$B$6:$B$257,"&lt;="&amp;B270)</f>
        <v>2.7</v>
      </c>
      <c r="BB270" s="4">
        <f>SUMIFS('Aceite Virgen Extra'!BB$6:BB$257,'Aceite Virgen Extra'!$A$6:$A$257,"&gt;="&amp;$A270,'Aceite Virgen Extra'!$B$6:$B$257,"&lt;="&amp;$B270)</f>
        <v>3.4</v>
      </c>
      <c r="BC270" s="4">
        <f>SUMIFS('Aceite Virgen Extra'!BC$6:BC$257,'Aceite Virgen Extra'!$A$6:$A$257,"&gt;="&amp;$A270,'Aceite Virgen Extra'!$B$6:$B$257,"&lt;="&amp;$B270)</f>
        <v>2.8899999999999997</v>
      </c>
      <c r="BD270" s="4">
        <f>SUMIFS('Aceite Virgen Extra'!BD$6:BD$257,'Aceite Virgen Extra'!$A$6:$A$257,"&gt;="&amp;$A270,'Aceite Virgen Extra'!$B$6:$B$257,"&lt;="&amp;$B270)</f>
        <v>1.36</v>
      </c>
      <c r="BH270" s="4">
        <f>SUMIFS('Aceite Virgen Extra'!BH$6:BH$257,'Aceite Virgen Extra'!$A$6:$A$257,"&gt;="&amp;$A270,'Aceite Virgen Extra'!$B$6:$B$257,"&lt;="&amp;$B270)</f>
        <v>3.92</v>
      </c>
      <c r="BI270" s="4">
        <f>SUMIFS('Aceite Virgen Extra'!BI$6:BI$257,'Aceite Virgen Extra'!$A$6:$A$257,"&gt;="&amp;$A270,'Aceite Virgen Extra'!$B$6:$B$257,"&lt;="&amp;$B270)</f>
        <v>5.6800000000000006</v>
      </c>
      <c r="BJ270" s="4">
        <f>SUMIFS('Aceite Virgen Extra'!BJ$6:BJ$257,'Aceite Virgen Extra'!$A$6:$A$257,"&gt;="&amp;$A270,'Aceite Virgen Extra'!$B$6:$B$257,"&lt;="&amp;$B270)</f>
        <v>3.58</v>
      </c>
      <c r="BK270" s="4">
        <f>SUMIFS('Aceite Virgen Extra'!BK$6:BK$257,'Aceite Virgen Extra'!$A$6:$A$257,"&gt;="&amp;$A270,'Aceite Virgen Extra'!$B$6:$B$257,"&lt;="&amp;$B270)</f>
        <v>2.0499999999999998</v>
      </c>
      <c r="BO270" s="4">
        <f>SUMIFS('Aceite Virgen Extra'!BO$6:BO$257,'Aceite Virgen Extra'!$A$6:$A$257,"&gt;="&amp;$A270,'Aceite Virgen Extra'!$B$6:$B$257,"&lt;="&amp;$B270)</f>
        <v>3.15</v>
      </c>
      <c r="BP270" s="4">
        <f>SUMIFS('Aceite Virgen Extra'!BP$6:BP$257,'Aceite Virgen Extra'!$A$6:$A$257,"&gt;="&amp;$A270,'Aceite Virgen Extra'!$B$6:$B$257,"&lt;="&amp;$B270)</f>
        <v>6.92</v>
      </c>
      <c r="BQ270" s="4">
        <f>SUMIFS('Aceite Virgen Extra'!BQ$6:BQ$257,'Aceite Virgen Extra'!$A$6:$A$257,"&gt;="&amp;$A270,'Aceite Virgen Extra'!$B$6:$B$257,"&lt;="&amp;$B270)</f>
        <v>1.45</v>
      </c>
      <c r="BR270" s="4">
        <f>SUMIFS('Aceite Virgen Extra'!BR$6:BR$257,'Aceite Virgen Extra'!$A$6:$A$257,"&gt;="&amp;$A270,'Aceite Virgen Extra'!$B$6:$B$257,"&lt;="&amp;$B270)</f>
        <v>0.86</v>
      </c>
      <c r="BV270" s="4">
        <f>SUMIFS('Aceite Virgen Extra'!BV$6:BV$257,'Aceite Virgen Extra'!$A$6:$A$257,"&gt;="&amp;$A270,'Aceite Virgen Extra'!$B$6:$B$257,"&lt;="&amp;$B270)</f>
        <v>3.33</v>
      </c>
      <c r="BW270" s="4">
        <f>SUMIFS('Aceite Virgen Extra'!BW$6:BW$257,'Aceite Virgen Extra'!$A$6:$A$257,"&gt;="&amp;$A270,'Aceite Virgen Extra'!$B$6:$B$257,"&lt;="&amp;$B270)</f>
        <v>4</v>
      </c>
      <c r="BX270" s="4">
        <f>SUMIFS('Aceite Virgen Extra'!BX$6:BX$257,'Aceite Virgen Extra'!$A$6:$A$257,"&gt;="&amp;$A270,'Aceite Virgen Extra'!$B$6:$B$257,"&lt;="&amp;$B270)</f>
        <v>3.51</v>
      </c>
      <c r="BY270" s="4">
        <f>SUMIFS('Aceite Virgen Extra'!BY$6:BY$257,'Aceite Virgen Extra'!$A$6:$A$257,"&gt;="&amp;$A270,'Aceite Virgen Extra'!$B$6:$B$257,"&lt;="&amp;$B270)</f>
        <v>1.49</v>
      </c>
      <c r="CC270" s="4">
        <f>SUMIFS('Aceite Virgen Extra'!CC$6:CC$257,'Aceite Virgen Extra'!$A$6:$A$257,"&gt;="&amp;$A270,'Aceite Virgen Extra'!$B$6:$B$257,"&lt;="&amp;$B270)</f>
        <v>3.7299999999999995</v>
      </c>
      <c r="CD270" s="4">
        <f>SUMIFS('Aceite Virgen Extra'!CD$6:CD$257,'Aceite Virgen Extra'!$A$6:$A$257,"&gt;="&amp;$A270,'Aceite Virgen Extra'!$B$6:$B$257,"&lt;="&amp;$B270)</f>
        <v>6.669999999999999</v>
      </c>
      <c r="CE270" s="4">
        <f>SUMIFS('Aceite Virgen Extra'!CE$6:CE$257,'Aceite Virgen Extra'!$A$6:$A$257,"&gt;="&amp;$A270,'Aceite Virgen Extra'!$B$6:$B$257,"&lt;="&amp;$B270)</f>
        <v>1.7399999999999998</v>
      </c>
      <c r="CF270" s="4">
        <f>SUMIFS('Aceite Virgen Extra'!CF$6:CF$257,'Aceite Virgen Extra'!$A$6:$A$257,"&gt;="&amp;$A270,'Aceite Virgen Extra'!$B$6:$B$257,"&lt;="&amp;$B270)</f>
        <v>5.78</v>
      </c>
      <c r="CJ270" s="4">
        <f>SUMIFS('Aceite Virgen Extra'!CJ$6:CJ$257,'Aceite Virgen Extra'!$A$6:$A$257,"&gt;="&amp;$A270,'Aceite Virgen Extra'!$B$6:$B$257,"&lt;="&amp;$B270)</f>
        <v>3.87</v>
      </c>
      <c r="CK270" s="4">
        <f>SUMIFS('Aceite Virgen Extra'!CK$6:CK$257,'Aceite Virgen Extra'!$A$6:$A$257,"&gt;="&amp;$A270,'Aceite Virgen Extra'!$B$6:$B$257,"&lt;="&amp;$B270)</f>
        <v>8.120000000000001</v>
      </c>
      <c r="CL270" s="4">
        <f>SUMIFS('Aceite Virgen Extra'!CL$6:CL$257,'Aceite Virgen Extra'!$A$6:$A$257,"&gt;="&amp;$A270,'Aceite Virgen Extra'!$B$6:$B$257,"&lt;="&amp;$B270)</f>
        <v>2.4699999999999998</v>
      </c>
      <c r="CM270" s="4">
        <f>SUMIFS('Aceite Virgen Extra'!CM$6:CM$257,'Aceite Virgen Extra'!$A$6:$A$257,"&gt;="&amp;$A270,'Aceite Virgen Extra'!$B$6:$B$257,"&lt;="&amp;$B270)</f>
        <v>1.23</v>
      </c>
      <c r="CQ270" s="4">
        <f>SUMIFS('Aceite Virgen Extra'!CQ$6:CQ$257,'Aceite Virgen Extra'!$A$6:$A$257,"&gt;="&amp;$A270,'Aceite Virgen Extra'!$B$6:$B$257,"&lt;="&amp;$B270)</f>
        <v>4.2600000000000007</v>
      </c>
      <c r="CR270" s="4">
        <f>SUMIFS('Aceite Virgen Extra'!CR$6:CR$257,'Aceite Virgen Extra'!$A$6:$A$257,"&gt;="&amp;$A270,'Aceite Virgen Extra'!$B$6:$B$257,"&lt;="&amp;$B270)</f>
        <v>10.649999999999999</v>
      </c>
      <c r="CS270" s="4">
        <f>SUMIFS('Aceite Virgen Extra'!CS$6:CS$257,'Aceite Virgen Extra'!$A$6:$A$257,"&gt;="&amp;$A270,'Aceite Virgen Extra'!$B$6:$B$257,"&lt;="&amp;$B270)</f>
        <v>1.9300000000000002</v>
      </c>
      <c r="CT270" s="4">
        <f>SUMIFS('Aceite Virgen Extra'!CT$6:CT$257,'Aceite Virgen Extra'!$A$6:$A$257,"&gt;="&amp;$A270,'Aceite Virgen Extra'!$B$6:$B$257,"&lt;="&amp;$B270)</f>
        <v>0.83</v>
      </c>
      <c r="CX270" s="4">
        <f>SUMIFS('Aceite Virgen Extra'!CX$6:CX$257,'Aceite Virgen Extra'!$A$6:$A$257,"&gt;="&amp;$A270,'Aceite Virgen Extra'!$B$6:$B$257,"&lt;="&amp;$B270)</f>
        <v>3.1999999999999993</v>
      </c>
      <c r="CY270" s="4">
        <f>SUMIFS('Aceite Virgen Extra'!CY$6:CY$257,'Aceite Virgen Extra'!$A$6:$A$257,"&gt;="&amp;$A270,'Aceite Virgen Extra'!$B$6:$B$257,"&lt;="&amp;$B270)</f>
        <v>10.5</v>
      </c>
      <c r="CZ270" s="4">
        <f>SUMIFS('Aceite Virgen Extra'!CZ$6:CZ$257,'Aceite Virgen Extra'!$A$6:$A$257,"&gt;="&amp;$A270,'Aceite Virgen Extra'!$B$6:$B$257,"&lt;="&amp;$B270)</f>
        <v>1.07</v>
      </c>
      <c r="DA270" s="4">
        <f>SUMIFS('Aceite Virgen Extra'!DA$6:DA$257,'Aceite Virgen Extra'!$A$6:$A$257,"&gt;="&amp;$A270,'Aceite Virgen Extra'!$B$6:$B$257,"&lt;="&amp;$B270)</f>
        <v>0</v>
      </c>
      <c r="DE270" s="4">
        <f>SUMIFS('Aceite Virgen Extra'!DE$6:DE$257,'Aceite Virgen Extra'!$A$6:$A$257,"&gt;="&amp;$A270,'Aceite Virgen Extra'!$B$6:$B$257,"&lt;="&amp;$B270)</f>
        <v>1.51</v>
      </c>
      <c r="DF270" s="4">
        <f>SUMIFS('Aceite Virgen Extra'!DF$6:DF$257,'Aceite Virgen Extra'!$A$6:$A$257,"&gt;="&amp;$A270,'Aceite Virgen Extra'!$B$6:$B$257,"&lt;="&amp;$B270)</f>
        <v>2.38</v>
      </c>
      <c r="DG270" s="4">
        <f>SUMIFS('Aceite Virgen Extra'!DG$6:DG$257,'Aceite Virgen Extra'!$A$6:$A$257,"&gt;="&amp;$A270,'Aceite Virgen Extra'!$B$6:$B$257,"&lt;="&amp;$B270)</f>
        <v>1.5899999999999999</v>
      </c>
      <c r="DH270" s="4">
        <f>SUMIFS('Aceite Virgen Extra'!DH$6:DH$257,'Aceite Virgen Extra'!$A$6:$A$257,"&gt;="&amp;$A270,'Aceite Virgen Extra'!$B$6:$B$257,"&lt;="&amp;$B270)</f>
        <v>0</v>
      </c>
      <c r="DL270" s="4">
        <f>SUMIFS('Aceite Virgen Extra'!DL$6:DL$257,'Aceite Virgen Extra'!$A$6:$A$257,"&gt;="&amp;$A270,'Aceite Virgen Extra'!$B$6:$B$257,"&lt;="&amp;$B270)</f>
        <v>0.64</v>
      </c>
      <c r="DM270" s="4">
        <f>SUMIFS('Aceite Virgen Extra'!DM$6:DM$257,'Aceite Virgen Extra'!$A$6:$A$257,"&gt;="&amp;$A270,'Aceite Virgen Extra'!$B$6:$B$257,"&lt;="&amp;$B270)</f>
        <v>0.6</v>
      </c>
      <c r="DN270" s="4">
        <f>SUMIFS('Aceite Virgen Extra'!DN$6:DN$257,'Aceite Virgen Extra'!$A$6:$A$257,"&gt;="&amp;$A270,'Aceite Virgen Extra'!$B$6:$B$257,"&lt;="&amp;$B270)</f>
        <v>0.62</v>
      </c>
      <c r="DO270" s="4">
        <f>SUMIFS('Aceite Virgen Extra'!DO$6:DO$257,'Aceite Virgen Extra'!$A$6:$A$257,"&gt;="&amp;$A270,'Aceite Virgen Extra'!$B$6:$B$257,"&lt;="&amp;$B270)</f>
        <v>0.69</v>
      </c>
      <c r="DS270" s="4">
        <f>SUMIFS('Aceite Virgen Extra'!DS$6:DS$257,'Aceite Virgen Extra'!$A$6:$A$257,"&gt;="&amp;$A270,'Aceite Virgen Extra'!$B$6:$B$257,"&lt;="&amp;$B270)</f>
        <v>1.73</v>
      </c>
      <c r="DT270" s="4">
        <f>SUMIFS('Aceite Virgen Extra'!DT$6:DT$257,'Aceite Virgen Extra'!$A$6:$A$257,"&gt;="&amp;$A270,'Aceite Virgen Extra'!$B$6:$B$257,"&lt;="&amp;$B270)</f>
        <v>0.8899999999999999</v>
      </c>
      <c r="DU270" s="4">
        <f>SUMIFS('Aceite Virgen Extra'!DU$6:DU$257,'Aceite Virgen Extra'!$A$6:$A$257,"&gt;="&amp;$A270,'Aceite Virgen Extra'!$B$6:$B$257,"&lt;="&amp;$B270)</f>
        <v>2.3100000000000005</v>
      </c>
      <c r="DV270" s="4">
        <f>SUMIFS('Aceite Virgen Extra'!DV$6:DV$257,'Aceite Virgen Extra'!$A$6:$A$257,"&gt;="&amp;$A270,'Aceite Virgen Extra'!$B$6:$B$257,"&lt;="&amp;$B270)</f>
        <v>1.74</v>
      </c>
      <c r="DZ270" s="4">
        <f>SUMIFS('Aceite Virgen Extra'!DZ$6:DZ$257,'Aceite Virgen Extra'!$A$6:$A$257,"&gt;="&amp;$A270,'Aceite Virgen Extra'!$B$6:$B$257,"&lt;="&amp;$B270)</f>
        <v>6.0400000000000009</v>
      </c>
      <c r="EA270" s="4">
        <f>SUMIFS('Aceite Virgen Extra'!EA$6:EA$257,'Aceite Virgen Extra'!$A$6:$A$257,"&gt;="&amp;$A270,'Aceite Virgen Extra'!$B$6:$B$257,"&lt;="&amp;$B270)</f>
        <v>13.040000000000001</v>
      </c>
      <c r="EB270" s="4">
        <f>SUMIFS('Aceite Virgen Extra'!EB$6:EB$257,'Aceite Virgen Extra'!$A$6:$A$257,"&gt;="&amp;$A270,'Aceite Virgen Extra'!$B$6:$B$257,"&lt;="&amp;$B270)</f>
        <v>3.54</v>
      </c>
      <c r="EC270" s="4">
        <f>SUMIFS('Aceite Virgen Extra'!EC$6:EC$257,'Aceite Virgen Extra'!$A$6:$A$257,"&gt;="&amp;$A270,'Aceite Virgen Extra'!$B$6:$B$257,"&lt;="&amp;$B270)</f>
        <v>0.21</v>
      </c>
      <c r="EG270" s="4">
        <f>SUMIFS('Aceite Virgen Extra'!EG$6:EG$257,'Aceite Virgen Extra'!$A$6:$A$257,"&gt;="&amp;$A270,'Aceite Virgen Extra'!$B$6:$B$257,"&lt;="&amp;$B270)</f>
        <v>5.4399999999999995</v>
      </c>
      <c r="EH270" s="4">
        <f>SUMIFS('Aceite Virgen Extra'!EH$6:EH$257,'Aceite Virgen Extra'!$A$6:$A$257,"&gt;="&amp;$A270,'Aceite Virgen Extra'!$B$6:$B$257,"&lt;="&amp;$B270)</f>
        <v>10.93</v>
      </c>
      <c r="EI270" s="4">
        <f>SUMIFS('Aceite Virgen Extra'!EI$6:EI$257,'Aceite Virgen Extra'!$A$6:$A$257,"&gt;="&amp;$A270,'Aceite Virgen Extra'!$B$6:$B$257,"&lt;="&amp;$B270)</f>
        <v>3.3200000000000003</v>
      </c>
      <c r="EJ270" s="4">
        <f>SUMIFS('Aceite Virgen Extra'!EJ$6:EJ$257,'Aceite Virgen Extra'!$A$6:$A$257,"&gt;="&amp;$A270,'Aceite Virgen Extra'!$B$6:$B$257,"&lt;="&amp;$B270)</f>
        <v>0.56999999999999995</v>
      </c>
      <c r="EN270" s="4">
        <f>SUMIFS('Aceite Virgen Extra'!EN$6:EN$257,'Aceite Virgen Extra'!$A$6:$A$257,"&gt;="&amp;$A270,'Aceite Virgen Extra'!$B$6:$B$257,"&lt;="&amp;$B270)</f>
        <v>8.41</v>
      </c>
      <c r="EO270" s="4">
        <f>SUMIFS('Aceite Virgen Extra'!EO$6:EO$257,'Aceite Virgen Extra'!$A$6:$A$257,"&gt;="&amp;$A270,'Aceite Virgen Extra'!$B$6:$B$257,"&lt;="&amp;$B270)</f>
        <v>21.16</v>
      </c>
      <c r="EP270" s="4">
        <f>SUMIFS('Aceite Virgen Extra'!EP$6:EP$257,'Aceite Virgen Extra'!$A$6:$A$257,"&gt;="&amp;$A270,'Aceite Virgen Extra'!$B$6:$B$257,"&lt;="&amp;$B270)</f>
        <v>3.21</v>
      </c>
      <c r="EQ270" s="4">
        <f>SUMIFS('Aceite Virgen Extra'!EQ$6:EQ$257,'Aceite Virgen Extra'!$A$6:$A$257,"&gt;="&amp;$A270,'Aceite Virgen Extra'!$B$6:$B$257,"&lt;="&amp;$B270)</f>
        <v>0.47</v>
      </c>
      <c r="EU270" s="4">
        <f>SUMIFS('Aceite Virgen Extra'!EU$6:EU$257,'Aceite Virgen Extra'!$A$6:$A$257,"&gt;="&amp;$A270,'Aceite Virgen Extra'!$B$6:$B$257,"&lt;="&amp;$B270)</f>
        <v>5.6</v>
      </c>
      <c r="EV270" s="4">
        <f>SUMIFS('Aceite Virgen Extra'!EV$6:EV$257,'Aceite Virgen Extra'!$A$6:$A$257,"&gt;="&amp;$A270,'Aceite Virgen Extra'!$B$6:$B$257,"&lt;="&amp;$B270)</f>
        <v>12.25</v>
      </c>
      <c r="EW270" s="4">
        <f>SUMIFS('Aceite Virgen Extra'!EW$6:EW$257,'Aceite Virgen Extra'!$A$6:$A$257,"&gt;="&amp;$A270,'Aceite Virgen Extra'!$B$6:$B$257,"&lt;="&amp;$B270)</f>
        <v>3.5</v>
      </c>
      <c r="EX270" s="4">
        <f>SUMIFS('Aceite Virgen Extra'!EX$6:EX$257,'Aceite Virgen Extra'!$A$6:$A$257,"&gt;="&amp;$A270,'Aceite Virgen Extra'!$B$6:$B$257,"&lt;="&amp;$B270)</f>
        <v>0.93</v>
      </c>
      <c r="FB270" s="4">
        <f>SUMIFS('Aceite Virgen Extra'!FB$6:FB$257,'Aceite Virgen Extra'!$A$6:$A$257,"&gt;="&amp;$A270,'Aceite Virgen Extra'!$B$6:$B$257,"&lt;="&amp;$B270)</f>
        <v>7.62</v>
      </c>
      <c r="FC270" s="4">
        <f>SUMIFS('Aceite Virgen Extra'!FC$6:FC$257,'Aceite Virgen Extra'!$A$6:$A$257,"&gt;="&amp;$A270,'Aceite Virgen Extra'!$B$6:$B$257,"&lt;="&amp;$B270)</f>
        <v>11.980000000000002</v>
      </c>
      <c r="FD270" s="4">
        <f>SUMIFS('Aceite Virgen Extra'!FD$6:FD$257,'Aceite Virgen Extra'!$A$6:$A$257,"&gt;="&amp;$A270,'Aceite Virgen Extra'!$B$6:$B$257,"&lt;="&amp;$B270)</f>
        <v>6.16</v>
      </c>
      <c r="FE270" s="4">
        <f>SUMIFS('Aceite Virgen Extra'!FE$6:FE$257,'Aceite Virgen Extra'!$A$6:$A$257,"&gt;="&amp;$A270,'Aceite Virgen Extra'!$B$6:$B$257,"&lt;="&amp;$B270)</f>
        <v>3.89</v>
      </c>
      <c r="FI270" s="4">
        <f>SUMIFS('Aceite Virgen Extra'!FI$6:FI$257,'Aceite Virgen Extra'!$A$6:$A$257,"&gt;="&amp;$A270,'Aceite Virgen Extra'!$B$6:$B$257,"&lt;="&amp;$B270)</f>
        <v>6.6</v>
      </c>
      <c r="FJ270" s="4">
        <f>SUMIFS('Aceite Virgen Extra'!FJ$6:FJ$257,'Aceite Virgen Extra'!$A$6:$A$257,"&gt;="&amp;$A270,'Aceite Virgen Extra'!$B$6:$B$257,"&lt;="&amp;$B270)</f>
        <v>13.229999999999999</v>
      </c>
      <c r="FK270" s="4">
        <f>SUMIFS('Aceite Virgen Extra'!FK$6:FK$257,'Aceite Virgen Extra'!$A$6:$A$257,"&gt;="&amp;$A270,'Aceite Virgen Extra'!$B$6:$B$257,"&lt;="&amp;$B270)</f>
        <v>3.6000000000000005</v>
      </c>
      <c r="FL270" s="4">
        <f>SUMIFS('Aceite Virgen Extra'!FL$6:FL$257,'Aceite Virgen Extra'!$A$6:$A$257,"&gt;="&amp;$A270,'Aceite Virgen Extra'!$B$6:$B$257,"&lt;="&amp;$B270)</f>
        <v>6</v>
      </c>
      <c r="FP270" s="4">
        <f>SUMIFS('Aceite Virgen Extra'!FP$6:FP$257,'Aceite Virgen Extra'!$A$6:$A$257,"&gt;="&amp;$A270,'Aceite Virgen Extra'!$B$6:$B$257,"&lt;="&amp;$B270)</f>
        <v>4.6800000000000006</v>
      </c>
      <c r="FQ270" s="4">
        <f>SUMIFS('Aceite Virgen Extra'!FQ$6:FQ$257,'Aceite Virgen Extra'!$A$6:$A$257,"&gt;="&amp;$A270,'Aceite Virgen Extra'!$B$6:$B$257,"&lt;="&amp;$B270)</f>
        <v>8.0400000000000009</v>
      </c>
      <c r="FR270" s="4">
        <f>SUMIFS('Aceite Virgen Extra'!FR$6:FR$257,'Aceite Virgen Extra'!$A$6:$A$257,"&gt;="&amp;$A270,'Aceite Virgen Extra'!$B$6:$B$257,"&lt;="&amp;$B270)</f>
        <v>2.2600000000000002</v>
      </c>
      <c r="FS270" s="4">
        <f>SUMIFS('Aceite Virgen Extra'!FS$6:FS$257,'Aceite Virgen Extra'!$A$6:$A$257,"&gt;="&amp;$A270,'Aceite Virgen Extra'!$B$6:$B$257,"&lt;="&amp;$B270)</f>
        <v>10</v>
      </c>
      <c r="FW270" s="4">
        <f>SUMIFS('Aceite Virgen Extra'!FW$6:FW$257,'Aceite Virgen Extra'!$A$6:$A$257,"&gt;="&amp;$A270,'Aceite Virgen Extra'!$B$6:$B$257,"&lt;="&amp;$B270)</f>
        <v>1.1800000000000002</v>
      </c>
      <c r="FX270" s="4">
        <f>SUMIFS('Aceite Virgen Extra'!FX$6:FX$257,'Aceite Virgen Extra'!$A$6:$A$257,"&gt;="&amp;$A270,'Aceite Virgen Extra'!$B$6:$B$257,"&lt;="&amp;$B270)</f>
        <v>2.8200000000000003</v>
      </c>
      <c r="FY270" s="4">
        <f>SUMIFS('Aceite Virgen Extra'!FY$6:FY$257,'Aceite Virgen Extra'!$A$6:$A$257,"&gt;="&amp;$A270,'Aceite Virgen Extra'!$B$6:$B$257,"&lt;="&amp;$B270)</f>
        <v>0.79999999999999993</v>
      </c>
      <c r="FZ270" s="4">
        <f>SUMIFS('Aceite Virgen Extra'!FZ$6:FZ$257,'Aceite Virgen Extra'!$A$6:$A$257,"&gt;="&amp;$A270,'Aceite Virgen Extra'!$B$6:$B$257,"&lt;="&amp;$B270)</f>
        <v>0</v>
      </c>
      <c r="GD270" s="4">
        <f>SUMIFS('Aceite Virgen Extra'!GD$6:GD$257,'Aceite Virgen Extra'!$A$6:$A$257,"&gt;="&amp;$A270,'Aceite Virgen Extra'!$B$6:$B$257,"&lt;="&amp;$B270)</f>
        <v>2.65</v>
      </c>
      <c r="GE270" s="4">
        <f>SUMIFS('Aceite Virgen Extra'!GE$6:GE$257,'Aceite Virgen Extra'!$A$6:$A$257,"&gt;="&amp;$A270,'Aceite Virgen Extra'!$B$6:$B$257,"&lt;="&amp;$B270)</f>
        <v>7.6899999999999995</v>
      </c>
      <c r="GF270" s="4">
        <f>SUMIFS('Aceite Virgen Extra'!GF$6:GF$257,'Aceite Virgen Extra'!$A$6:$A$257,"&gt;="&amp;$A270,'Aceite Virgen Extra'!$B$6:$B$257,"&lt;="&amp;$B270)</f>
        <v>0.92</v>
      </c>
      <c r="GG270" s="4">
        <f>SUMIFS('Aceite Virgen Extra'!GG$6:GG$257,'Aceite Virgen Extra'!$A$6:$A$257,"&gt;="&amp;$A270,'Aceite Virgen Extra'!$B$6:$B$257,"&lt;="&amp;$B270)</f>
        <v>0</v>
      </c>
      <c r="GK270" s="4">
        <f>SUMIFS('Aceite Virgen Extra'!GK$6:GK$257,'Aceite Virgen Extra'!$A$6:$A$257,"&gt;="&amp;$A270,'Aceite Virgen Extra'!$B$6:$B$257,"&lt;="&amp;$B270)</f>
        <v>3.0000000000000004</v>
      </c>
      <c r="GL270" s="4">
        <f>SUMIFS('Aceite Virgen Extra'!GL$6:GL$257,'Aceite Virgen Extra'!$A$6:$A$257,"&gt;="&amp;$A270,'Aceite Virgen Extra'!$B$6:$B$257,"&lt;="&amp;$B270)</f>
        <v>7.11</v>
      </c>
      <c r="GM270" s="4">
        <f>SUMIFS('Aceite Virgen Extra'!GM$6:GM$257,'Aceite Virgen Extra'!$A$6:$A$257,"&gt;="&amp;$A270,'Aceite Virgen Extra'!$B$6:$B$257,"&lt;="&amp;$B270)</f>
        <v>1.23</v>
      </c>
      <c r="GN270" s="4">
        <f>SUMIFS('Aceite Virgen Extra'!GN$6:GN$257,'Aceite Virgen Extra'!$A$6:$A$257,"&gt;="&amp;$A270,'Aceite Virgen Extra'!$B$6:$B$257,"&lt;="&amp;$B270)</f>
        <v>0.79</v>
      </c>
      <c r="GR270" s="4">
        <f>SUMIFS('Aceite Virgen Extra'!GR$6:GR$257,'Aceite Virgen Extra'!$A$6:$A$257,"&gt;="&amp;$A270,'Aceite Virgen Extra'!$B$6:$B$257,"&lt;="&amp;$B270)</f>
        <v>1.51</v>
      </c>
      <c r="GS270" s="4">
        <f>SUMIFS('Aceite Virgen Extra'!GS$6:GS$257,'Aceite Virgen Extra'!$A$6:$A$257,"&gt;="&amp;$A270,'Aceite Virgen Extra'!$B$6:$B$257,"&lt;="&amp;$B270)</f>
        <v>1.5</v>
      </c>
      <c r="GT270" s="4">
        <f>SUMIFS('Aceite Virgen Extra'!GT$6:GT$257,'Aceite Virgen Extra'!$A$6:$A$257,"&gt;="&amp;$A270,'Aceite Virgen Extra'!$B$6:$B$257,"&lt;="&amp;$B270)</f>
        <v>1.78</v>
      </c>
      <c r="GU270" s="4">
        <f>SUMIFS('Aceite Virgen Extra'!GU$6:GU$257,'Aceite Virgen Extra'!$A$6:$A$257,"&gt;="&amp;$A270,'Aceite Virgen Extra'!$B$6:$B$257,"&lt;="&amp;$B270)</f>
        <v>0</v>
      </c>
      <c r="GY270" s="4">
        <f>SUMIFS('Aceite Virgen Extra'!GY$6:GY$257,'Aceite Virgen Extra'!$A$6:$A$257,"&gt;="&amp;$A270,'Aceite Virgen Extra'!$B$6:$B$257,"&lt;="&amp;$B270)</f>
        <v>2.54</v>
      </c>
      <c r="GZ270" s="4">
        <f>SUMIFS('Aceite Virgen Extra'!GZ$6:GZ$257,'Aceite Virgen Extra'!$A$6:$A$257,"&gt;="&amp;$A270,'Aceite Virgen Extra'!$B$6:$B$257,"&lt;="&amp;$B270)</f>
        <v>2.76</v>
      </c>
      <c r="HA270" s="4">
        <f>SUMIFS('Aceite Virgen Extra'!HA$6:HA$257,'Aceite Virgen Extra'!$A$6:$A$257,"&gt;="&amp;$A270,'Aceite Virgen Extra'!$B$6:$B$257,"&lt;="&amp;$B270)</f>
        <v>2.4500000000000002</v>
      </c>
      <c r="HB270" s="4">
        <f>SUMIFS('Aceite Virgen Extra'!HB$6:HB$257,'Aceite Virgen Extra'!$A$6:$A$257,"&gt;="&amp;$A270,'Aceite Virgen Extra'!$B$6:$B$257,"&lt;="&amp;$B270)</f>
        <v>2.29</v>
      </c>
      <c r="HF270" s="4">
        <f>SUMIFS('Aceite Virgen Extra'!HF$6:HF$257,'Aceite Virgen Extra'!$A$6:$A$257,"&gt;="&amp;$A270,'Aceite Virgen Extra'!$B$6:$B$257,"&lt;="&amp;$B270)</f>
        <v>1.6700000000000002</v>
      </c>
      <c r="HG270" s="4">
        <f>SUMIFS('Aceite Virgen Extra'!HG$6:HG$257,'Aceite Virgen Extra'!$A$6:$A$257,"&gt;="&amp;$A270,'Aceite Virgen Extra'!$B$6:$B$257,"&lt;="&amp;$B270)</f>
        <v>2.58</v>
      </c>
      <c r="HH270" s="4">
        <f>SUMIFS('Aceite Virgen Extra'!HH$6:HH$257,'Aceite Virgen Extra'!$A$6:$A$257,"&gt;="&amp;$A270,'Aceite Virgen Extra'!$B$6:$B$257,"&lt;="&amp;$B270)</f>
        <v>1.47</v>
      </c>
      <c r="HI270" s="4">
        <f>SUMIFS('Aceite Virgen Extra'!HI$6:HI$257,'Aceite Virgen Extra'!$A$6:$A$257,"&gt;="&amp;$A270,'Aceite Virgen Extra'!$B$6:$B$257,"&lt;="&amp;$B270)</f>
        <v>0.28999999999999998</v>
      </c>
      <c r="HM270" s="4">
        <f>SUMIFS('Aceite Virgen Extra'!HM$6:HM$257,'Aceite Virgen Extra'!$A$6:$A$257,"&gt;="&amp;$A270,'Aceite Virgen Extra'!$B$6:$B$257,"&lt;="&amp;$B270)</f>
        <v>1.8199999999999998</v>
      </c>
      <c r="HN270" s="4">
        <f>SUMIFS('Aceite Virgen Extra'!HN$6:HN$257,'Aceite Virgen Extra'!$A$6:$A$257,"&gt;="&amp;$A270,'Aceite Virgen Extra'!$B$6:$B$257,"&lt;="&amp;$B270)</f>
        <v>2.15</v>
      </c>
      <c r="HO270" s="4">
        <f>SUMIFS('Aceite Virgen Extra'!HO$6:HO$257,'Aceite Virgen Extra'!$A$6:$A$257,"&gt;="&amp;$A270,'Aceite Virgen Extra'!$B$6:$B$257,"&lt;="&amp;$B270)</f>
        <v>2.02</v>
      </c>
      <c r="HP270" s="4">
        <f>SUMIFS('Aceite Virgen Extra'!HP$6:HP$257,'Aceite Virgen Extra'!$A$6:$A$257,"&gt;="&amp;$A270,'Aceite Virgen Extra'!$B$6:$B$257,"&lt;="&amp;$B270)</f>
        <v>0</v>
      </c>
      <c r="HT270" s="4">
        <f>SUMIFS('Aceite Virgen Extra'!HT$6:HT$257,'Aceite Virgen Extra'!$A$6:$A$257,"&gt;="&amp;$A270,'Aceite Virgen Extra'!$B$6:$B$257,"&lt;="&amp;$B270)</f>
        <v>1.4200000000000002</v>
      </c>
      <c r="HU270" s="4">
        <f>SUMIFS('Aceite Virgen Extra'!HU$6:HU$257,'Aceite Virgen Extra'!$A$6:$A$257,"&gt;="&amp;$A270,'Aceite Virgen Extra'!$B$6:$B$257,"&lt;="&amp;$B270)</f>
        <v>0.65999999999999992</v>
      </c>
      <c r="HV270" s="4">
        <f>SUMIFS('Aceite Virgen Extra'!HV$6:HV$257,'Aceite Virgen Extra'!$A$6:$A$257,"&gt;="&amp;$A270,'Aceite Virgen Extra'!$B$6:$B$257,"&lt;="&amp;$B270)</f>
        <v>1.93</v>
      </c>
      <c r="HW270" s="4">
        <f>SUMIFS('Aceite Virgen Extra'!HW$6:HW$257,'Aceite Virgen Extra'!$A$6:$A$257,"&gt;="&amp;$A270,'Aceite Virgen Extra'!$B$6:$B$257,"&lt;="&amp;$B270)</f>
        <v>1.8</v>
      </c>
      <c r="IA270" s="4">
        <f>SUMIFS('Aceite Virgen Extra'!IA$6:IA$257,'Aceite Virgen Extra'!$A$6:$A$257,"&gt;="&amp;$A270,'Aceite Virgen Extra'!$B$6:$B$257,"&lt;="&amp;$B270)</f>
        <v>1.4</v>
      </c>
      <c r="IB270" s="4">
        <f>SUMIFS('Aceite Virgen Extra'!IB$6:IB$257,'Aceite Virgen Extra'!$A$6:$A$257,"&gt;="&amp;$A270,'Aceite Virgen Extra'!$B$6:$B$257,"&lt;="&amp;$B270)</f>
        <v>2.2000000000000002</v>
      </c>
      <c r="IC270" s="4">
        <f>SUMIFS('Aceite Virgen Extra'!IC$6:IC$257,'Aceite Virgen Extra'!$A$6:$A$257,"&gt;="&amp;$A270,'Aceite Virgen Extra'!$B$6:$B$257,"&lt;="&amp;$B270)</f>
        <v>1.3200000000000003</v>
      </c>
      <c r="ID270" s="4">
        <f>SUMIFS('Aceite Virgen Extra'!ID$6:ID$257,'Aceite Virgen Extra'!$A$6:$A$257,"&gt;="&amp;$A270,'Aceite Virgen Extra'!$B$6:$B$257,"&lt;="&amp;$B270)</f>
        <v>0.33</v>
      </c>
      <c r="IH270" s="4">
        <f>SUMIFS('Aceite Virgen Extra'!IH$6:IH$257,'Aceite Virgen Extra'!$A$6:$A$257,"&gt;="&amp;$A270,'Aceite Virgen Extra'!$B$6:$B$257,"&lt;="&amp;$B270)</f>
        <v>1.5300000000000002</v>
      </c>
      <c r="II270" s="4">
        <f>SUMIFS('Aceite Virgen Extra'!II$6:II$257,'Aceite Virgen Extra'!$A$6:$A$257,"&gt;="&amp;$A270,'Aceite Virgen Extra'!$B$6:$B$257,"&lt;="&amp;$B270)</f>
        <v>2.46</v>
      </c>
      <c r="IJ270" s="4">
        <f>SUMIFS('Aceite Virgen Extra'!IJ$6:IJ$257,'Aceite Virgen Extra'!$A$6:$A$257,"&gt;="&amp;$A270,'Aceite Virgen Extra'!$B$6:$B$257,"&lt;="&amp;$B270)</f>
        <v>1.35</v>
      </c>
      <c r="IK270" s="4">
        <f>SUMIFS('Aceite Virgen Extra'!IK$6:IK$257,'Aceite Virgen Extra'!$A$6:$A$257,"&gt;="&amp;$A270,'Aceite Virgen Extra'!$B$6:$B$257,"&lt;="&amp;$B270)</f>
        <v>0</v>
      </c>
      <c r="IO270" s="4">
        <f>SUMIFS('Aceite Virgen Extra'!IO$6:IO$257,'Aceite Virgen Extra'!$A$6:$A$257,"&gt;="&amp;$A270,'Aceite Virgen Extra'!$B$6:$B$257,"&lt;="&amp;$B270)</f>
        <v>1.4500000000000002</v>
      </c>
      <c r="IP270" s="4">
        <f>SUMIFS('Aceite Virgen Extra'!IP$6:IP$257,'Aceite Virgen Extra'!$A$6:$A$257,"&gt;="&amp;$A270,'Aceite Virgen Extra'!$B$6:$B$257,"&lt;="&amp;$B270)</f>
        <v>2.52</v>
      </c>
      <c r="IQ270" s="4">
        <f>SUMIFS('Aceite Virgen Extra'!IQ$6:IQ$257,'Aceite Virgen Extra'!$A$6:$A$257,"&gt;="&amp;$A270,'Aceite Virgen Extra'!$B$6:$B$257,"&lt;="&amp;$B270)</f>
        <v>1.38</v>
      </c>
      <c r="IR270" s="4">
        <f>SUMIFS('Aceite Virgen Extra'!IR$6:IR$257,'Aceite Virgen Extra'!$A$6:$A$257,"&gt;="&amp;$A270,'Aceite Virgen Extra'!$B$6:$B$257,"&lt;="&amp;$B270)</f>
        <v>0</v>
      </c>
      <c r="IV270" s="4">
        <f>SUMIFS('Aceite Virgen Extra'!IV$6:IV$257,'Aceite Virgen Extra'!$A$6:$A$257,"&gt;="&amp;$A270,'Aceite Virgen Extra'!$B$6:$B$257,"&lt;="&amp;$B270)</f>
        <v>0.97000000000000008</v>
      </c>
      <c r="IW270" s="4">
        <f>SUMIFS('Aceite Virgen Extra'!IW$6:IW$257,'Aceite Virgen Extra'!$A$6:$A$257,"&gt;="&amp;$A270,'Aceite Virgen Extra'!$B$6:$B$257,"&lt;="&amp;$B270)</f>
        <v>0.75000000000000011</v>
      </c>
      <c r="IX270" s="4">
        <f>SUMIFS('Aceite Virgen Extra'!IX$6:IX$257,'Aceite Virgen Extra'!$A$6:$A$257,"&gt;="&amp;$A270,'Aceite Virgen Extra'!$B$6:$B$257,"&lt;="&amp;$B270)</f>
        <v>1.2499999999999998</v>
      </c>
      <c r="IY270" s="4">
        <f>SUMIFS('Aceite Virgen Extra'!IY$6:IY$257,'Aceite Virgen Extra'!$A$6:$A$257,"&gt;="&amp;$A270,'Aceite Virgen Extra'!$B$6:$B$257,"&lt;="&amp;$B270)</f>
        <v>0</v>
      </c>
      <c r="JC270" s="4">
        <f>SUMIFS('Aceite Virgen Extra'!JC$6:JC$257,'Aceite Virgen Extra'!$A$6:$A$257,"&gt;="&amp;$A270,'Aceite Virgen Extra'!$B$6:$B$257,"&lt;="&amp;$B270)</f>
        <v>1.83</v>
      </c>
      <c r="JD270" s="4">
        <f>SUMIFS('Aceite Virgen Extra'!JD$6:JD$257,'Aceite Virgen Extra'!$A$6:$A$257,"&gt;="&amp;$A270,'Aceite Virgen Extra'!$B$6:$B$257,"&lt;="&amp;$B270)</f>
        <v>2.5099999999999998</v>
      </c>
      <c r="JE270" s="4">
        <f>SUMIFS('Aceite Virgen Extra'!JE$6:JE$257,'Aceite Virgen Extra'!$A$6:$A$257,"&gt;="&amp;$A270,'Aceite Virgen Extra'!$B$6:$B$257,"&lt;="&amp;$B270)</f>
        <v>1.97</v>
      </c>
      <c r="JF270" s="4">
        <f>SUMIFS('Aceite Virgen Extra'!JF$6:JF$257,'Aceite Virgen Extra'!$A$6:$A$257,"&gt;="&amp;$A270,'Aceite Virgen Extra'!$B$6:$B$257,"&lt;="&amp;$B270)</f>
        <v>0</v>
      </c>
      <c r="JJ270" s="4">
        <f>SUMIFS('Aceite Virgen Extra'!JJ$6:JJ$257,'Aceite Virgen Extra'!$A$6:$A$257,"&gt;="&amp;$A270,'Aceite Virgen Extra'!$B$6:$B$257,"&lt;="&amp;$B270)</f>
        <v>1.02</v>
      </c>
      <c r="JK270" s="4">
        <f>SUMIFS('Aceite Virgen Extra'!JK$6:JK$257,'Aceite Virgen Extra'!$A$6:$A$257,"&gt;="&amp;$A270,'Aceite Virgen Extra'!$B$6:$B$257,"&lt;="&amp;$B270)</f>
        <v>0.67</v>
      </c>
      <c r="JL270" s="4">
        <f>SUMIFS('Aceite Virgen Extra'!JL$6:JL$257,'Aceite Virgen Extra'!$A$6:$A$257,"&gt;="&amp;$A270,'Aceite Virgen Extra'!$B$6:$B$257,"&lt;="&amp;$B270)</f>
        <v>1.0900000000000001</v>
      </c>
      <c r="JM270" s="4">
        <f>SUMIFS('Aceite Virgen Extra'!JM$6:JM$257,'Aceite Virgen Extra'!$A$6:$A$257,"&gt;="&amp;$A270,'Aceite Virgen Extra'!$B$6:$B$257,"&lt;="&amp;$B270)</f>
        <v>1.25</v>
      </c>
      <c r="JQ270" s="4">
        <f>SUMIFS('Aceite Virgen Extra'!JQ$6:JQ$257,'Aceite Virgen Extra'!$A$6:$A$257,"&gt;="&amp;$A270,'Aceite Virgen Extra'!$B$6:$B$257,"&lt;="&amp;$B270)</f>
        <v>1.19</v>
      </c>
      <c r="JR270" s="4">
        <f>SUMIFS('Aceite Virgen Extra'!JR$6:JR$257,'Aceite Virgen Extra'!$A$6:$A$257,"&gt;="&amp;$A270,'Aceite Virgen Extra'!$B$6:$B$257,"&lt;="&amp;$B270)</f>
        <v>1.1299999999999999</v>
      </c>
      <c r="JS270" s="4">
        <f>SUMIFS('Aceite Virgen Extra'!JS$6:JS$257,'Aceite Virgen Extra'!$A$6:$A$257,"&gt;="&amp;$A270,'Aceite Virgen Extra'!$B$6:$B$257,"&lt;="&amp;$B270)</f>
        <v>1.6400000000000001</v>
      </c>
      <c r="JT270" s="4">
        <f>SUMIFS('Aceite Virgen Extra'!JT$6:JT$257,'Aceite Virgen Extra'!$A$6:$A$257,"&gt;="&amp;$A270,'Aceite Virgen Extra'!$B$6:$B$257,"&lt;="&amp;$B270)</f>
        <v>0</v>
      </c>
      <c r="JX270" s="4">
        <f>SUMIFS('Aceite Virgen Extra'!JX$6:JX$257,'Aceite Virgen Extra'!$A$6:$A$257,"&gt;="&amp;$A270,'Aceite Virgen Extra'!$B$6:$B$257,"&lt;="&amp;$B270)</f>
        <v>1.33</v>
      </c>
      <c r="JY270" s="4">
        <f>SUMIFS('Aceite Virgen Extra'!JY$6:JY$257,'Aceite Virgen Extra'!$A$6:$A$257,"&gt;="&amp;$A270,'Aceite Virgen Extra'!$B$6:$B$257,"&lt;="&amp;$B270)</f>
        <v>0.79999999999999993</v>
      </c>
      <c r="JZ270" s="4">
        <f>SUMIFS('Aceite Virgen Extra'!JZ$6:JZ$257,'Aceite Virgen Extra'!$A$6:$A$257,"&gt;="&amp;$A270,'Aceite Virgen Extra'!$B$6:$B$257,"&lt;="&amp;$B270)</f>
        <v>1.3599999999999999</v>
      </c>
      <c r="KA270" s="4">
        <f>SUMIFS('Aceite Virgen Extra'!KA$6:KA$257,'Aceite Virgen Extra'!$A$6:$A$257,"&gt;="&amp;$A270,'Aceite Virgen Extra'!$B$6:$B$257,"&lt;="&amp;$B270)</f>
        <v>1.75</v>
      </c>
      <c r="KE270" s="4">
        <f>SUMIFS('Aceite Virgen Extra'!KE$6:KE$257,'Aceite Virgen Extra'!$A$6:$A$257,"&gt;="&amp;$A270,'Aceite Virgen Extra'!$B$6:$B$257,"&lt;="&amp;$B270)</f>
        <v>1.5000000000000002</v>
      </c>
      <c r="KF270" s="4">
        <f>SUMIFS('Aceite Virgen Extra'!KF$6:KF$257,'Aceite Virgen Extra'!$A$6:$A$257,"&gt;="&amp;$A270,'Aceite Virgen Extra'!$B$6:$B$257,"&lt;="&amp;$B270)</f>
        <v>0.96000000000000008</v>
      </c>
      <c r="KG270" s="4">
        <f>SUMIFS('Aceite Virgen Extra'!KG$6:KG$257,'Aceite Virgen Extra'!$A$6:$A$257,"&gt;="&amp;$A270,'Aceite Virgen Extra'!$B$6:$B$257,"&lt;="&amp;$B270)</f>
        <v>1.87</v>
      </c>
      <c r="KH270" s="4">
        <f>SUMIFS('Aceite Virgen Extra'!KH$6:KH$257,'Aceite Virgen Extra'!$A$6:$A$257,"&gt;="&amp;$A270,'Aceite Virgen Extra'!$B$6:$B$257,"&lt;="&amp;$B270)</f>
        <v>2.33</v>
      </c>
      <c r="KL270" s="4">
        <f>SUMIFS('Aceite Virgen Extra'!KL$6:KL$257,'Aceite Virgen Extra'!$A$6:$A$257,"&gt;="&amp;$A270,'Aceite Virgen Extra'!$B$6:$B$257,"&lt;="&amp;$B270)</f>
        <v>1.34</v>
      </c>
      <c r="KM270" s="4">
        <f>SUMIFS('Aceite Virgen Extra'!KM$6:KM$257,'Aceite Virgen Extra'!$A$6:$A$257,"&gt;="&amp;$A270,'Aceite Virgen Extra'!$B$6:$B$257,"&lt;="&amp;$B270)</f>
        <v>1.35</v>
      </c>
      <c r="KN270" s="4">
        <f>SUMIFS('Aceite Virgen Extra'!KN$6:KN$257,'Aceite Virgen Extra'!$A$6:$A$257,"&gt;="&amp;$A270,'Aceite Virgen Extra'!$B$6:$B$257,"&lt;="&amp;$B270)</f>
        <v>1.31</v>
      </c>
      <c r="KO270" s="4">
        <f>SUMIFS('Aceite Virgen Extra'!KO$6:KO$257,'Aceite Virgen Extra'!$A$6:$A$257,"&gt;="&amp;$A270,'Aceite Virgen Extra'!$B$6:$B$257,"&lt;="&amp;$B270)</f>
        <v>0.44</v>
      </c>
      <c r="KS270" s="4">
        <f>SUMIFS('Aceite Virgen Extra'!KS$6:KS$257,'Aceite Virgen Extra'!$A$6:$A$257,"&gt;="&amp;$A270,'Aceite Virgen Extra'!$B$6:$B$257,"&lt;="&amp;$B270)</f>
        <v>2.0500000000000003</v>
      </c>
      <c r="KT270" s="4">
        <f>SUMIFS('Aceite Virgen Extra'!KT$6:KT$257,'Aceite Virgen Extra'!$A$6:$A$257,"&gt;="&amp;$A270,'Aceite Virgen Extra'!$B$6:$B$257,"&lt;="&amp;$B270)</f>
        <v>1.9699999999999998</v>
      </c>
      <c r="KU270" s="4">
        <f>SUMIFS('Aceite Virgen Extra'!KU$6:KU$257,'Aceite Virgen Extra'!$A$6:$A$257,"&gt;="&amp;$A270,'Aceite Virgen Extra'!$B$6:$B$257,"&lt;="&amp;$B270)</f>
        <v>2.36</v>
      </c>
      <c r="KV270" s="4">
        <f>SUMIFS('Aceite Virgen Extra'!KV$6:KV$257,'Aceite Virgen Extra'!$A$6:$A$257,"&gt;="&amp;$A270,'Aceite Virgen Extra'!$B$6:$B$257,"&lt;="&amp;$B270)</f>
        <v>1.36</v>
      </c>
      <c r="KZ270" s="4">
        <f>SUMIFS('Aceite Virgen Extra'!KZ$6:KZ$257,'Aceite Virgen Extra'!$A$6:$A$257,"&gt;="&amp;$A270,'Aceite Virgen Extra'!$B$6:$B$257,"&lt;="&amp;$B270)</f>
        <v>1.22</v>
      </c>
      <c r="LA270" s="4">
        <f>SUMIFS('Aceite Virgen Extra'!LA$6:LA$257,'Aceite Virgen Extra'!$A$6:$A$257,"&gt;="&amp;$A270,'Aceite Virgen Extra'!$B$6:$B$257,"&lt;="&amp;$B270)</f>
        <v>1.7</v>
      </c>
      <c r="LB270" s="4">
        <f>SUMIFS('Aceite Virgen Extra'!LB$6:LB$257,'Aceite Virgen Extra'!$A$6:$A$257,"&gt;="&amp;$A270,'Aceite Virgen Extra'!$B$6:$B$257,"&lt;="&amp;$B270)</f>
        <v>1.4600000000000002</v>
      </c>
      <c r="LC270" s="4">
        <f>SUMIFS('Aceite Virgen Extra'!LC$6:LC$257,'Aceite Virgen Extra'!$A$6:$A$257,"&gt;="&amp;$A270,'Aceite Virgen Extra'!$B$6:$B$257,"&lt;="&amp;$B270)</f>
        <v>0</v>
      </c>
      <c r="LG270" s="4">
        <f>SUMIFS('Aceite Virgen Extra'!LG$6:LG$257,'Aceite Virgen Extra'!$A$6:$A$257,"&gt;="&amp;$A270,'Aceite Virgen Extra'!$B$6:$B$257,"&lt;="&amp;$B270)</f>
        <v>1.8299999999999998</v>
      </c>
      <c r="LH270" s="4">
        <f>SUMIFS('Aceite Virgen Extra'!LH$6:LH$257,'Aceite Virgen Extra'!$A$6:$A$257,"&gt;="&amp;$A270,'Aceite Virgen Extra'!$B$6:$B$257,"&lt;="&amp;$B270)</f>
        <v>2.5900000000000003</v>
      </c>
      <c r="LI270" s="4">
        <f>SUMIFS('Aceite Virgen Extra'!LI$6:LI$257,'Aceite Virgen Extra'!$A$6:$A$257,"&gt;="&amp;$A270,'Aceite Virgen Extra'!$B$6:$B$257,"&lt;="&amp;$B270)</f>
        <v>1.51</v>
      </c>
      <c r="LJ270" s="4">
        <f>SUMIFS('Aceite Virgen Extra'!LJ$6:LJ$257,'Aceite Virgen Extra'!$A$6:$A$257,"&gt;="&amp;$A270,'Aceite Virgen Extra'!$B$6:$B$257,"&lt;="&amp;$B270)</f>
        <v>0</v>
      </c>
      <c r="LN270" s="4">
        <f>SUMIFS('Aceite Virgen Extra'!LN$6:LN$257,'Aceite Virgen Extra'!$A$6:$A$257,"&gt;="&amp;$A270,'Aceite Virgen Extra'!$B$6:$B$257,"&lt;="&amp;$B270)</f>
        <v>5.71</v>
      </c>
      <c r="LO270" s="4">
        <f>SUMIFS('Aceite Virgen Extra'!LO$6:LO$257,'Aceite Virgen Extra'!$A$6:$A$257,"&gt;="&amp;$A270,'Aceite Virgen Extra'!$B$6:$B$257,"&lt;="&amp;$B270)</f>
        <v>14.34</v>
      </c>
      <c r="LP270" s="4">
        <f>SUMIFS('Aceite Virgen Extra'!LP$6:LP$257,'Aceite Virgen Extra'!$A$6:$A$257,"&gt;="&amp;$A270,'Aceite Virgen Extra'!$B$6:$B$257,"&lt;="&amp;$B270)</f>
        <v>2.2999999999999998</v>
      </c>
      <c r="LQ270" s="4">
        <f>SUMIFS('Aceite Virgen Extra'!LQ$6:LQ$257,'Aceite Virgen Extra'!$A$6:$A$257,"&gt;="&amp;$A270,'Aceite Virgen Extra'!$B$6:$B$257,"&lt;="&amp;$B270)</f>
        <v>0</v>
      </c>
      <c r="LU270" s="4">
        <f>SUMIFS('Aceite Virgen Extra'!LU$6:LU$257,'Aceite Virgen Extra'!$A$6:$A$257,"&gt;="&amp;$A270,'Aceite Virgen Extra'!$B$6:$B$257,"&lt;="&amp;$B270)</f>
        <v>3.1400000000000006</v>
      </c>
      <c r="LV270" s="4">
        <f>SUMIFS('Aceite Virgen Extra'!LV$6:LV$257,'Aceite Virgen Extra'!$A$6:$A$257,"&gt;="&amp;$A270,'Aceite Virgen Extra'!$B$6:$B$257,"&lt;="&amp;$B270)</f>
        <v>6.16</v>
      </c>
      <c r="LW270" s="4">
        <f>SUMIFS('Aceite Virgen Extra'!LW$6:LW$257,'Aceite Virgen Extra'!$A$6:$A$257,"&gt;="&amp;$A270,'Aceite Virgen Extra'!$B$6:$B$257,"&lt;="&amp;$B270)</f>
        <v>1.37</v>
      </c>
      <c r="LX270" s="4">
        <f>SUMIFS('Aceite Virgen Extra'!LX$6:LX$257,'Aceite Virgen Extra'!$A$6:$A$257,"&gt;="&amp;$A270,'Aceite Virgen Extra'!$B$6:$B$257,"&lt;="&amp;$B270)</f>
        <v>2.87</v>
      </c>
      <c r="MB270" s="4">
        <f>SUMIFS('Aceite Virgen Extra'!MB$6:MB$257,'Aceite Virgen Extra'!$A$6:$A$257,"&gt;="&amp;$A270,'Aceite Virgen Extra'!$B$6:$B$257,"&lt;="&amp;$B270)</f>
        <v>3.2600000000000002</v>
      </c>
      <c r="MC270" s="4">
        <f>SUMIFS('Aceite Virgen Extra'!MC$6:MC$257,'Aceite Virgen Extra'!$A$6:$A$257,"&gt;="&amp;$A270,'Aceite Virgen Extra'!$B$6:$B$257,"&lt;="&amp;$B270)</f>
        <v>3.7300000000000004</v>
      </c>
      <c r="MD270" s="4">
        <f>SUMIFS('Aceite Virgen Extra'!MD$6:MD$257,'Aceite Virgen Extra'!$A$6:$A$257,"&gt;="&amp;$A270,'Aceite Virgen Extra'!$B$6:$B$257,"&lt;="&amp;$B270)</f>
        <v>3.02</v>
      </c>
      <c r="ME270" s="4">
        <f>SUMIFS('Aceite Virgen Extra'!ME$6:ME$257,'Aceite Virgen Extra'!$A$6:$A$257,"&gt;="&amp;$A270,'Aceite Virgen Extra'!$B$6:$B$257,"&lt;="&amp;$B270)</f>
        <v>4.4399999999999995</v>
      </c>
      <c r="MI270" s="4">
        <f>SUMIFS('Aceite Virgen Extra'!MI$6:MI$257,'Aceite Virgen Extra'!$A$6:$A$257,"&gt;="&amp;$A270,'Aceite Virgen Extra'!$B$6:$B$257,"&lt;="&amp;$B270)</f>
        <v>1.7200000000000002</v>
      </c>
      <c r="MJ270" s="4">
        <f>SUMIFS('Aceite Virgen Extra'!MJ$6:MJ$257,'Aceite Virgen Extra'!$A$6:$A$257,"&gt;="&amp;$A270,'Aceite Virgen Extra'!$B$6:$B$257,"&lt;="&amp;$B270)</f>
        <v>1.57</v>
      </c>
      <c r="MK270" s="4">
        <f>SUMIFS('Aceite Virgen Extra'!MK$6:MK$257,'Aceite Virgen Extra'!$A$6:$A$257,"&gt;="&amp;$A270,'Aceite Virgen Extra'!$B$6:$B$257,"&lt;="&amp;$B270)</f>
        <v>0.97</v>
      </c>
      <c r="ML270" s="4">
        <f>SUMIFS('Aceite Virgen Extra'!ML$6:ML$257,'Aceite Virgen Extra'!$A$6:$A$257,"&gt;="&amp;$A270,'Aceite Virgen Extra'!$B$6:$B$257,"&lt;="&amp;$B270)</f>
        <v>5.88</v>
      </c>
      <c r="MP270" s="4">
        <f>SUMIFS('Aceite Virgen Extra'!MP$6:MP$257,'Aceite Virgen Extra'!$A$6:$A$257,"&gt;="&amp;$A270,'Aceite Virgen Extra'!$B$6:$B$257,"&lt;="&amp;$B270)</f>
        <v>2.4400000000000004</v>
      </c>
      <c r="MQ270" s="4">
        <f>SUMIFS('Aceite Virgen Extra'!MQ$6:MQ$257,'Aceite Virgen Extra'!$A$6:$A$257,"&gt;="&amp;$A270,'Aceite Virgen Extra'!$B$6:$B$257,"&lt;="&amp;$B270)</f>
        <v>2.0299999999999998</v>
      </c>
      <c r="MR270" s="4">
        <f>SUMIFS('Aceite Virgen Extra'!MR$6:MR$257,'Aceite Virgen Extra'!$A$6:$A$257,"&gt;="&amp;$A270,'Aceite Virgen Extra'!$B$6:$B$257,"&lt;="&amp;$B270)</f>
        <v>2.6599999999999997</v>
      </c>
      <c r="MS270" s="4">
        <f>SUMIFS('Aceite Virgen Extra'!MS$6:MS$257,'Aceite Virgen Extra'!$A$6:$A$257,"&gt;="&amp;$A270,'Aceite Virgen Extra'!$B$6:$B$257,"&lt;="&amp;$B270)</f>
        <v>1.38</v>
      </c>
      <c r="MW270" s="4">
        <f>SUMIFS('Aceite Virgen Extra'!MW$6:MW$257,'Aceite Virgen Extra'!$A$6:$A$257,"&gt;="&amp;$A270,'Aceite Virgen Extra'!$B$6:$B$257,"&lt;="&amp;$B270)</f>
        <v>1.6</v>
      </c>
      <c r="MX270" s="4">
        <f>SUMIFS('Aceite Virgen Extra'!MX$6:MX$257,'Aceite Virgen Extra'!$A$6:$A$257,"&gt;="&amp;$A270,'Aceite Virgen Extra'!$B$6:$B$257,"&lt;="&amp;$B270)</f>
        <v>2.16</v>
      </c>
      <c r="MY270" s="4">
        <f>SUMIFS('Aceite Virgen Extra'!MY$6:MY$257,'Aceite Virgen Extra'!$A$6:$A$257,"&gt;="&amp;$A270,'Aceite Virgen Extra'!$B$6:$B$257,"&lt;="&amp;$B270)</f>
        <v>1.77</v>
      </c>
      <c r="MZ270" s="4">
        <f>SUMIFS('Aceite Virgen Extra'!MZ$6:MZ$257,'Aceite Virgen Extra'!$A$6:$A$257,"&gt;="&amp;$A270,'Aceite Virgen Extra'!$B$6:$B$257,"&lt;="&amp;$B270)</f>
        <v>0.44</v>
      </c>
      <c r="ND270" s="4">
        <f>SUMIFS('Aceite Virgen Extra'!ND$6:ND$257,'Aceite Virgen Extra'!$A$6:$A$257,"&gt;="&amp;$A270,'Aceite Virgen Extra'!$B$6:$B$257,"&lt;="&amp;$B270)</f>
        <v>2.0199999999999996</v>
      </c>
      <c r="NE270" s="4">
        <f>SUMIFS('Aceite Virgen Extra'!NE$6:NE$257,'Aceite Virgen Extra'!$A$6:$A$257,"&gt;="&amp;$A270,'Aceite Virgen Extra'!$B$6:$B$257,"&lt;="&amp;$B270)</f>
        <v>3.1900000000000004</v>
      </c>
      <c r="NF270" s="4">
        <f>SUMIFS('Aceite Virgen Extra'!NF$6:NF$257,'Aceite Virgen Extra'!$A$6:$A$257,"&gt;="&amp;$A270,'Aceite Virgen Extra'!$B$6:$B$257,"&lt;="&amp;$B270)</f>
        <v>1.56</v>
      </c>
      <c r="NG270" s="4">
        <f>SUMIFS('Aceite Virgen Extra'!NG$6:NG$257,'Aceite Virgen Extra'!$A$6:$A$257,"&gt;="&amp;$A270,'Aceite Virgen Extra'!$B$6:$B$257,"&lt;="&amp;$B270)</f>
        <v>0</v>
      </c>
      <c r="NK270" s="4">
        <f>SUMIFS('Aceite Virgen Extra'!NK$6:NK$257,'Aceite Virgen Extra'!$A$6:$A$257,"&gt;="&amp;$A270,'Aceite Virgen Extra'!$B$6:$B$257,"&lt;="&amp;$B270)</f>
        <v>2.61</v>
      </c>
      <c r="NL270" s="4">
        <f>SUMIFS('Aceite Virgen Extra'!NL$6:NL$257,'Aceite Virgen Extra'!$A$6:$A$257,"&gt;="&amp;$A270,'Aceite Virgen Extra'!$B$6:$B$257,"&lt;="&amp;$B270)</f>
        <v>2.9000000000000004</v>
      </c>
      <c r="NM270" s="4">
        <f>SUMIFS('Aceite Virgen Extra'!NM$6:NM$257,'Aceite Virgen Extra'!$A$6:$A$257,"&gt;="&amp;$A270,'Aceite Virgen Extra'!$B$6:$B$257,"&lt;="&amp;$B270)</f>
        <v>2.77</v>
      </c>
      <c r="NN270" s="4">
        <f>SUMIFS('Aceite Virgen Extra'!NN$6:NN$257,'Aceite Virgen Extra'!$A$6:$A$257,"&gt;="&amp;$A270,'Aceite Virgen Extra'!$B$6:$B$257,"&lt;="&amp;$B270)</f>
        <v>2.42</v>
      </c>
      <c r="NR270" s="4">
        <f>SUMIFS('Aceite Virgen Extra'!NR$6:NR$257,'Aceite Virgen Extra'!$A$6:$A$257,"&gt;="&amp;$A270,'Aceite Virgen Extra'!$B$6:$B$257,"&lt;="&amp;$B270)</f>
        <v>4.0500000000000007</v>
      </c>
      <c r="NS270" s="4">
        <f>SUMIFS('Aceite Virgen Extra'!NS$6:NS$257,'Aceite Virgen Extra'!$A$6:$A$257,"&gt;="&amp;$A270,'Aceite Virgen Extra'!$B$6:$B$257,"&lt;="&amp;$B270)</f>
        <v>4.5</v>
      </c>
      <c r="NT270" s="4">
        <f>SUMIFS('Aceite Virgen Extra'!NT$6:NT$257,'Aceite Virgen Extra'!$A$6:$A$257,"&gt;="&amp;$A270,'Aceite Virgen Extra'!$B$6:$B$257,"&lt;="&amp;$B270)</f>
        <v>4.1400000000000006</v>
      </c>
      <c r="NU270" s="4">
        <f>SUMIFS('Aceite Virgen Extra'!NU$6:NU$257,'Aceite Virgen Extra'!$A$6:$A$257,"&gt;="&amp;$A270,'Aceite Virgen Extra'!$B$6:$B$257,"&lt;="&amp;$B270)</f>
        <v>3.82</v>
      </c>
      <c r="NY270" s="4">
        <f>SUMIFS('Aceite Virgen Extra'!NY$6:NY$257,'Aceite Virgen Extra'!$A$6:$A$257,"&gt;="&amp;$A270,'Aceite Virgen Extra'!$B$6:$B$257,"&lt;="&amp;$B270)</f>
        <v>3.16</v>
      </c>
      <c r="NZ270" s="4">
        <f>SUMIFS('Aceite Virgen Extra'!NZ$6:NZ$257,'Aceite Virgen Extra'!$A$6:$A$257,"&gt;="&amp;$A270,'Aceite Virgen Extra'!$B$6:$B$257,"&lt;="&amp;$B270)</f>
        <v>1.9000000000000001</v>
      </c>
      <c r="OA270" s="4">
        <f>SUMIFS('Aceite Virgen Extra'!OA$6:OA$257,'Aceite Virgen Extra'!$A$6:$A$257,"&gt;="&amp;$A270,'Aceite Virgen Extra'!$B$6:$B$257,"&lt;="&amp;$B270)</f>
        <v>4.6800000000000006</v>
      </c>
      <c r="OB270" s="4">
        <f>SUMIFS('Aceite Virgen Extra'!OB$6:OB$257,'Aceite Virgen Extra'!$A$6:$A$257,"&gt;="&amp;$A270,'Aceite Virgen Extra'!$B$6:$B$257,"&lt;="&amp;$B270)</f>
        <v>0</v>
      </c>
      <c r="OF270" s="4">
        <f>SUMIFS('Aceite Virgen Extra'!OF$6:OF$257,'Aceite Virgen Extra'!$A$6:$A$257,"&gt;="&amp;$A270,'Aceite Virgen Extra'!$B$6:$B$257,"&lt;="&amp;$B270)</f>
        <v>2.5500000000000003</v>
      </c>
      <c r="OG270" s="4">
        <f>SUMIFS('Aceite Virgen Extra'!OG$6:OG$257,'Aceite Virgen Extra'!$A$6:$A$257,"&gt;="&amp;$A270,'Aceite Virgen Extra'!$B$6:$B$257,"&lt;="&amp;$B270)</f>
        <v>1.1600000000000001</v>
      </c>
      <c r="OH270" s="4">
        <f>SUMIFS('Aceite Virgen Extra'!OH$6:OH$257,'Aceite Virgen Extra'!$A$6:$A$257,"&gt;="&amp;$A270,'Aceite Virgen Extra'!$B$6:$B$257,"&lt;="&amp;$B270)</f>
        <v>3.77</v>
      </c>
      <c r="OI270" s="4">
        <f>SUMIFS('Aceite Virgen Extra'!OI$6:OI$257,'Aceite Virgen Extra'!$A$6:$A$257,"&gt;="&amp;$A270,'Aceite Virgen Extra'!$B$6:$B$257,"&lt;="&amp;$B270)</f>
        <v>1.36</v>
      </c>
      <c r="OM270" s="4">
        <f>SUMIFS('Aceite Virgen Extra'!OM$6:OM$257,'Aceite Virgen Extra'!$A$6:$A$257,"&gt;="&amp;$A270,'Aceite Virgen Extra'!$B$6:$B$257,"&lt;="&amp;$B270)</f>
        <v>3.7700000000000005</v>
      </c>
      <c r="ON270" s="4">
        <f>SUMIFS('Aceite Virgen Extra'!ON$6:ON$257,'Aceite Virgen Extra'!$A$6:$A$257,"&gt;="&amp;$A270,'Aceite Virgen Extra'!$B$6:$B$257,"&lt;="&amp;$B270)</f>
        <v>2.91</v>
      </c>
      <c r="OO270" s="4">
        <f>SUMIFS('Aceite Virgen Extra'!OO$6:OO$257,'Aceite Virgen Extra'!$A$6:$A$257,"&gt;="&amp;$A270,'Aceite Virgen Extra'!$B$6:$B$257,"&lt;="&amp;$B270)</f>
        <v>4.46</v>
      </c>
      <c r="OP270" s="4">
        <f>SUMIFS('Aceite Virgen Extra'!OP$6:OP$257,'Aceite Virgen Extra'!$A$6:$A$257,"&gt;="&amp;$A270,'Aceite Virgen Extra'!$B$6:$B$257,"&lt;="&amp;$B270)</f>
        <v>4.72</v>
      </c>
      <c r="OT270" s="4">
        <f>SUMIFS('Aceite Virgen Extra'!OT$6:OT$257,'Aceite Virgen Extra'!$A$6:$A$257,"&gt;="&amp;$A270,'Aceite Virgen Extra'!$B$6:$B$257,"&lt;="&amp;$B270)</f>
        <v>4.1100000000000003</v>
      </c>
      <c r="OU270" s="4">
        <f>SUMIFS('Aceite Virgen Extra'!OU$6:OU$257,'Aceite Virgen Extra'!$A$6:$A$257,"&gt;="&amp;$A270,'Aceite Virgen Extra'!$B$6:$B$257,"&lt;="&amp;$B270)</f>
        <v>5.12</v>
      </c>
      <c r="OV270" s="4">
        <f>SUMIFS('Aceite Virgen Extra'!OV$6:OV$257,'Aceite Virgen Extra'!$A$6:$A$257,"&gt;="&amp;$A270,'Aceite Virgen Extra'!$B$6:$B$257,"&lt;="&amp;$B270)</f>
        <v>1.3900000000000001</v>
      </c>
      <c r="OW270" s="4">
        <f>SUMIFS('Aceite Virgen Extra'!OW$6:OW$257,'Aceite Virgen Extra'!$A$6:$A$257,"&gt;="&amp;$A270,'Aceite Virgen Extra'!$B$6:$B$257,"&lt;="&amp;$B270)</f>
        <v>12.16</v>
      </c>
      <c r="PA270" s="4">
        <f>SUMIFS('Aceite Virgen Extra'!PA$6:PA$257,'Aceite Virgen Extra'!$A$6:$A$257,"&gt;="&amp;$A270,'Aceite Virgen Extra'!$B$6:$B$257,"&lt;="&amp;$B270)</f>
        <v>2.52</v>
      </c>
      <c r="PB270" s="4">
        <f>SUMIFS('Aceite Virgen Extra'!PB$6:PB$257,'Aceite Virgen Extra'!$A$6:$A$257,"&gt;="&amp;$A270,'Aceite Virgen Extra'!$B$6:$B$257,"&lt;="&amp;$B270)</f>
        <v>4.33</v>
      </c>
      <c r="PC270" s="4">
        <f>SUMIFS('Aceite Virgen Extra'!PC$6:PC$257,'Aceite Virgen Extra'!$A$6:$A$257,"&gt;="&amp;$A270,'Aceite Virgen Extra'!$B$6:$B$257,"&lt;="&amp;$B270)</f>
        <v>1.4</v>
      </c>
      <c r="PD270" s="4">
        <f>SUMIFS('Aceite Virgen Extra'!PD$6:PD$257,'Aceite Virgen Extra'!$A$6:$A$257,"&gt;="&amp;$A270,'Aceite Virgen Extra'!$B$6:$B$257,"&lt;="&amp;$B270)</f>
        <v>3.42</v>
      </c>
      <c r="PH270" s="4">
        <f>SUMIFS('Aceite Virgen Extra'!PH$6:PH$257,'Aceite Virgen Extra'!$A$6:$A$257,"&gt;="&amp;$A270,'Aceite Virgen Extra'!$B$6:$B$257,"&lt;="&amp;$B270)</f>
        <v>2.17</v>
      </c>
      <c r="PI270" s="4">
        <f>SUMIFS('Aceite Virgen Extra'!PI$6:PI$257,'Aceite Virgen Extra'!$A$6:$A$257,"&gt;="&amp;$A270,'Aceite Virgen Extra'!$B$6:$B$257,"&lt;="&amp;$B270)</f>
        <v>2.59</v>
      </c>
      <c r="PJ270" s="4">
        <f>SUMIFS('Aceite Virgen Extra'!PJ$6:PJ$257,'Aceite Virgen Extra'!$A$6:$A$257,"&gt;="&amp;$A270,'Aceite Virgen Extra'!$B$6:$B$257,"&lt;="&amp;$B270)</f>
        <v>1.78</v>
      </c>
      <c r="PK270" s="4">
        <f>SUMIFS('Aceite Virgen Extra'!PK$6:PK$257,'Aceite Virgen Extra'!$A$6:$A$257,"&gt;="&amp;$A270,'Aceite Virgen Extra'!$B$6:$B$257,"&lt;="&amp;$B270)</f>
        <v>4.5199999999999996</v>
      </c>
      <c r="PO270" s="4">
        <f>SUMIFS('Aceite Virgen Extra'!PO$6:PO$257,'Aceite Virgen Extra'!$A$6:$A$257,"&gt;="&amp;$A270,'Aceite Virgen Extra'!$B$6:$B$257,"&lt;="&amp;$B270)</f>
        <v>1.8599999999999999</v>
      </c>
      <c r="PP270" s="4">
        <f>SUMIFS('Aceite Virgen Extra'!PP$6:PP$257,'Aceite Virgen Extra'!$A$6:$A$257,"&gt;="&amp;$A270,'Aceite Virgen Extra'!$B$6:$B$257,"&lt;="&amp;$B270)</f>
        <v>4.3699999999999992</v>
      </c>
      <c r="PQ270" s="4">
        <f>SUMIFS('Aceite Virgen Extra'!PQ$6:PQ$257,'Aceite Virgen Extra'!$A$6:$A$257,"&gt;="&amp;$A270,'Aceite Virgen Extra'!$B$6:$B$257,"&lt;="&amp;$B270)</f>
        <v>1.3199999999999998</v>
      </c>
      <c r="PR270" s="4">
        <f>SUMIFS('Aceite Virgen Extra'!PR$6:PR$257,'Aceite Virgen Extra'!$A$6:$A$257,"&gt;="&amp;$A270,'Aceite Virgen Extra'!$B$6:$B$257,"&lt;="&amp;$B270)</f>
        <v>0</v>
      </c>
      <c r="PV270" s="4">
        <f>SUMIFS('Aceite Virgen Extra'!PV$6:PV$257,'Aceite Virgen Extra'!$A$6:$A$257,"&gt;="&amp;$A270,'Aceite Virgen Extra'!$B$6:$B$257,"&lt;="&amp;$B270)</f>
        <v>1.73</v>
      </c>
      <c r="PW270" s="4">
        <f>SUMIFS('Aceite Virgen Extra'!PW$6:PW$257,'Aceite Virgen Extra'!$A$6:$A$257,"&gt;="&amp;$A270,'Aceite Virgen Extra'!$B$6:$B$257,"&lt;="&amp;$B270)</f>
        <v>1.01</v>
      </c>
      <c r="PX270" s="4">
        <f>SUMIFS('Aceite Virgen Extra'!PX$6:PX$257,'Aceite Virgen Extra'!$A$6:$A$257,"&gt;="&amp;$A270,'Aceite Virgen Extra'!$B$6:$B$257,"&lt;="&amp;$B270)</f>
        <v>1.65</v>
      </c>
      <c r="PY270" s="4">
        <f>SUMIFS('Aceite Virgen Extra'!PY$6:PY$257,'Aceite Virgen Extra'!$A$6:$A$257,"&gt;="&amp;$A270,'Aceite Virgen Extra'!$B$6:$B$257,"&lt;="&amp;$B270)</f>
        <v>3.12</v>
      </c>
      <c r="QC270" s="4">
        <f>SUMIFS('Aceite Virgen Extra'!QC$6:QC$257,'Aceite Virgen Extra'!$A$6:$A$257,"&gt;="&amp;$A270,'Aceite Virgen Extra'!$B$6:$B$257,"&lt;="&amp;$B270)</f>
        <v>2.17</v>
      </c>
      <c r="QD270" s="4">
        <f>SUMIFS('Aceite Virgen Extra'!QD$6:QD$257,'Aceite Virgen Extra'!$A$6:$A$257,"&gt;="&amp;$A270,'Aceite Virgen Extra'!$B$6:$B$257,"&lt;="&amp;$B270)</f>
        <v>1.5799999999999998</v>
      </c>
      <c r="QE270" s="4">
        <f>SUMIFS('Aceite Virgen Extra'!QE$6:QE$257,'Aceite Virgen Extra'!$A$6:$A$257,"&gt;="&amp;$A270,'Aceite Virgen Extra'!$B$6:$B$257,"&lt;="&amp;$B270)</f>
        <v>3</v>
      </c>
      <c r="QF270" s="4">
        <f>SUMIFS('Aceite Virgen Extra'!QF$6:QF$257,'Aceite Virgen Extra'!$A$6:$A$257,"&gt;="&amp;$A270,'Aceite Virgen Extra'!$B$6:$B$257,"&lt;="&amp;$B270)</f>
        <v>0.82</v>
      </c>
    </row>
    <row r="271" spans="1:448" x14ac:dyDescent="0.25">
      <c r="A271" s="9">
        <f>'TAM Aceite Virgen Extra'!B19</f>
        <v>5.5</v>
      </c>
      <c r="B271" s="9">
        <f>'TAM Aceite Virgen Extra'!C19</f>
        <v>5.75</v>
      </c>
      <c r="C271" s="9"/>
      <c r="D271" s="4">
        <f>SUMIFS('Aceite Virgen Extra'!D$6:D$257,'Aceite Virgen Extra'!$A$6:$A$257,"&gt;="&amp;$A271,'Aceite Virgen Extra'!$B$6:$B$257,"&lt;="&amp;$B271)</f>
        <v>1.6100000000000003</v>
      </c>
      <c r="E271" s="4">
        <f>SUMIFS('Aceite Virgen Extra'!E$6:E$257,'Aceite Virgen Extra'!$A$6:$A$257,"&gt;="&amp;$A271,'Aceite Virgen Extra'!$B$6:$B$257,"&lt;="&amp;$B271)</f>
        <v>1.08</v>
      </c>
      <c r="F271" s="4">
        <f>SUMIFS('Aceite Virgen Extra'!F$6:F$257,'Aceite Virgen Extra'!$A$6:$A$257,"&gt;="&amp;$A271,'Aceite Virgen Extra'!$B$6:$B$257,"&lt;="&amp;$B271)</f>
        <v>1.6600000000000001</v>
      </c>
      <c r="G271" s="4">
        <f>SUMIFS('Aceite Virgen Extra'!G$6:G$257,'Aceite Virgen Extra'!$A$6:$A$257,"&gt;="&amp;$A271,'Aceite Virgen Extra'!$B$6:$B$257,"&lt;="&amp;$B271)</f>
        <v>1.32</v>
      </c>
      <c r="H271" s="9"/>
      <c r="I271" s="9"/>
      <c r="J271" s="9"/>
      <c r="K271" s="4">
        <f>SUMIFS('Aceite Virgen Extra'!K$6:K$257,'Aceite Virgen Extra'!$A$6:$A$257,"&gt;="&amp;$A271,'Aceite Virgen Extra'!$B$6:$B$257,"&lt;="&amp;$B271)</f>
        <v>0.9</v>
      </c>
      <c r="L271" s="4">
        <f>SUMIFS('Aceite Virgen Extra'!L$6:L$257,'Aceite Virgen Extra'!$A$6:$A$257,"&gt;="&amp;$A271,'Aceite Virgen Extra'!$B$6:$B$257,"&lt;="&amp;$B271)</f>
        <v>0.83000000000000007</v>
      </c>
      <c r="M271" s="4">
        <f>SUMIFS('Aceite Virgen Extra'!M$6:M$257,'Aceite Virgen Extra'!$A$6:$A$257,"&gt;="&amp;$A271,'Aceite Virgen Extra'!$B$6:$B$257,"&lt;="&amp;$B271)</f>
        <v>0.76</v>
      </c>
      <c r="N271" s="4">
        <f>SUMIFS('Aceite Virgen Extra'!N$6:N$257,'Aceite Virgen Extra'!$A$6:$A$257,"&gt;="&amp;$A271,'Aceite Virgen Extra'!$B$6:$B$257,"&lt;="&amp;$B271)</f>
        <v>1.07</v>
      </c>
      <c r="O271" s="9"/>
      <c r="P271" s="9"/>
      <c r="Q271" s="9"/>
      <c r="R271" s="4">
        <f>SUMIFS('Aceite Virgen Extra'!R$6:R$257,'Aceite Virgen Extra'!$A$6:$A$257,"&gt;="&amp;$A271,'Aceite Virgen Extra'!$B$6:$B$257,"&lt;="&amp;$B271)</f>
        <v>1.18</v>
      </c>
      <c r="S271" s="4">
        <f>SUMIFS('Aceite Virgen Extra'!S$6:S$257,'Aceite Virgen Extra'!$A$6:$A$257,"&gt;="&amp;$A271,'Aceite Virgen Extra'!$B$6:$B$257,"&lt;="&amp;$B271)</f>
        <v>1.3599999999999999</v>
      </c>
      <c r="T271" s="4">
        <f>SUMIFS('Aceite Virgen Extra'!T$6:T$257,'Aceite Virgen Extra'!$A$6:$A$257,"&gt;="&amp;$A271,'Aceite Virgen Extra'!$B$6:$B$257,"&lt;="&amp;$B271)</f>
        <v>0.21</v>
      </c>
      <c r="U271" s="4">
        <f>SUMIFS('Aceite Virgen Extra'!U$6:U$257,'Aceite Virgen Extra'!$A$6:$A$257,"&gt;="&amp;$A271,'Aceite Virgen Extra'!$B$6:$B$257,"&lt;="&amp;$B271)</f>
        <v>3.4</v>
      </c>
      <c r="V271" s="9"/>
      <c r="W271" s="9"/>
      <c r="X271" s="9"/>
      <c r="Y271" s="4">
        <f>SUMIFS('Aceite Virgen Extra'!Y$6:Y$257,'Aceite Virgen Extra'!$A$6:$A$257,"&gt;="&amp;$A271,'Aceite Virgen Extra'!$B$6:$B$257,"&lt;="&amp;$B271)</f>
        <v>1.1900000000000002</v>
      </c>
      <c r="Z271" s="4">
        <f>SUMIFS('Aceite Virgen Extra'!Z$6:Z$257,'Aceite Virgen Extra'!$A$6:$A$257,"&gt;="&amp;$A271,'Aceite Virgen Extra'!$B$6:$B$257,"&lt;="&amp;$B271)</f>
        <v>0.27</v>
      </c>
      <c r="AA271" s="4">
        <f>SUMIFS('Aceite Virgen Extra'!AA$6:AA$257,'Aceite Virgen Extra'!$A$6:$A$257,"&gt;="&amp;$A271,'Aceite Virgen Extra'!$B$6:$B$257,"&lt;="&amp;$B271)</f>
        <v>1.81</v>
      </c>
      <c r="AB271" s="4">
        <f>SUMIFS('Aceite Virgen Extra'!AB$6:AB$257,'Aceite Virgen Extra'!$A$6:$A$257,"&gt;="&amp;$A271,'Aceite Virgen Extra'!$B$6:$B$257,"&lt;="&amp;$B271)</f>
        <v>0.52</v>
      </c>
      <c r="AC271" s="9"/>
      <c r="AD271" s="9"/>
      <c r="AE271" s="9"/>
      <c r="AF271" s="4">
        <f>SUMIFS('Aceite Virgen Extra'!AF$6:AF$257,'Aceite Virgen Extra'!$A$6:$A$257,"&gt;="&amp;$A271,'Aceite Virgen Extra'!$B$6:$B$257,"&lt;="&amp;$B271)</f>
        <v>0.84000000000000008</v>
      </c>
      <c r="AG271" s="4">
        <f>SUMIFS('Aceite Virgen Extra'!AG$6:AG$257,'Aceite Virgen Extra'!$A$6:$A$257,"&gt;="&amp;$A271,'Aceite Virgen Extra'!$B$6:$B$257,"&lt;="&amp;$B271)</f>
        <v>1.42</v>
      </c>
      <c r="AH271" s="4">
        <f>SUMIFS('Aceite Virgen Extra'!AH$6:AH$257,'Aceite Virgen Extra'!$A$6:$A$257,"&gt;="&amp;$A271,'Aceite Virgen Extra'!$B$6:$B$257,"&lt;="&amp;$B271)</f>
        <v>0.33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1.25</v>
      </c>
      <c r="AN271" s="4">
        <f>SUMIFS('Aceite Virgen Extra'!AN$6:AN$257,'Aceite Virgen Extra'!$A$6:$A$257,"&gt;="&amp;$A271,'Aceite Virgen Extra'!$B$6:$B$257,"&lt;="&amp;$B271)</f>
        <v>2.13</v>
      </c>
      <c r="AO271" s="4">
        <f>SUMIFS('Aceite Virgen Extra'!AO$6:AO$257,'Aceite Virgen Extra'!$A$6:$A$257,"&gt;="&amp;$A271,'Aceite Virgen Extra'!$B$6:$B$257,"&lt;="&amp;$B271)</f>
        <v>0.81</v>
      </c>
      <c r="AP271" s="4">
        <f>SUMIFS('Aceite Virgen Extra'!AP$6:AP$257,'Aceite Virgen Extra'!$A$6:$A$257,"&gt;="&amp;$A271,'Aceite Virgen Extra'!$B$6:$B$257,"&lt;="&amp;$B271)</f>
        <v>1.44</v>
      </c>
      <c r="AQ271" s="9"/>
      <c r="AR271" s="9"/>
      <c r="AT271" s="4">
        <f>SUMIFS('Aceite Virgen Extra'!AT$6:AT$257,'Aceite Virgen Extra'!$A$6:$A$257,"&gt;="&amp;$A271,'Aceite Virgen Extra'!$B$6:$B$257,"&lt;="&amp;$B271)</f>
        <v>1.7600000000000002</v>
      </c>
      <c r="AU271" s="4">
        <f>SUMIFS('Aceite Virgen Extra'!AU$6:AU$257,'Aceite Virgen Extra'!$A$6:$A$257,"&gt;="&amp;$A271,'Aceite Virgen Extra'!$B$6:$B$257,"&lt;="&amp;$B271)</f>
        <v>1.27</v>
      </c>
      <c r="AV271" s="4">
        <f>SUMIFS('Aceite Virgen Extra'!AV$6:AV$257,'Aceite Virgen Extra'!$A$6:$A$257,"&gt;="&amp;$A271,'Aceite Virgen Extra'!$B$6:$B$257,"&lt;="&amp;$B271)</f>
        <v>1.98</v>
      </c>
      <c r="AW271" s="4">
        <f>SUMIFS('Aceite Virgen Extra'!AW$6:AW$257,'Aceite Virgen Extra'!$A$6:$A$257,"&gt;="&amp;$A271,'Aceite Virgen Extra'!$B$6:$B$257,"&lt;="&amp;$B271)</f>
        <v>1.48</v>
      </c>
      <c r="BA271" s="4">
        <f>SUMIFS('Aceite Virgen Extra'!BA$6:BA$257,'Aceite Virgen Extra'!$A$6:$A$257,"&gt;="&amp;A271,'Aceite Virgen Extra'!$B$6:$B$257,"&lt;="&amp;B271)</f>
        <v>5.25</v>
      </c>
      <c r="BB271" s="4">
        <f>SUMIFS('Aceite Virgen Extra'!BB$6:BB$257,'Aceite Virgen Extra'!$A$6:$A$257,"&gt;="&amp;$A271,'Aceite Virgen Extra'!$B$6:$B$257,"&lt;="&amp;$B271)</f>
        <v>14.580000000000002</v>
      </c>
      <c r="BC271" s="4">
        <f>SUMIFS('Aceite Virgen Extra'!BC$6:BC$257,'Aceite Virgen Extra'!$A$6:$A$257,"&gt;="&amp;$A271,'Aceite Virgen Extra'!$B$6:$B$257,"&lt;="&amp;$B271)</f>
        <v>1.0899999999999999</v>
      </c>
      <c r="BD271" s="4">
        <f>SUMIFS('Aceite Virgen Extra'!BD$6:BD$257,'Aceite Virgen Extra'!$A$6:$A$257,"&gt;="&amp;$A271,'Aceite Virgen Extra'!$B$6:$B$257,"&lt;="&amp;$B271)</f>
        <v>2.56</v>
      </c>
      <c r="BH271" s="4">
        <f>SUMIFS('Aceite Virgen Extra'!BH$6:BH$257,'Aceite Virgen Extra'!$A$6:$A$257,"&gt;="&amp;$A271,'Aceite Virgen Extra'!$B$6:$B$257,"&lt;="&amp;$B271)</f>
        <v>4.37</v>
      </c>
      <c r="BI271" s="4">
        <f>SUMIFS('Aceite Virgen Extra'!BI$6:BI$257,'Aceite Virgen Extra'!$A$6:$A$257,"&gt;="&amp;$A271,'Aceite Virgen Extra'!$B$6:$B$257,"&lt;="&amp;$B271)</f>
        <v>6.12</v>
      </c>
      <c r="BJ271" s="4">
        <f>SUMIFS('Aceite Virgen Extra'!BJ$6:BJ$257,'Aceite Virgen Extra'!$A$6:$A$257,"&gt;="&amp;$A271,'Aceite Virgen Extra'!$B$6:$B$257,"&lt;="&amp;$B271)</f>
        <v>4.07</v>
      </c>
      <c r="BK271" s="4">
        <f>SUMIFS('Aceite Virgen Extra'!BK$6:BK$257,'Aceite Virgen Extra'!$A$6:$A$257,"&gt;="&amp;$A271,'Aceite Virgen Extra'!$B$6:$B$257,"&lt;="&amp;$B271)</f>
        <v>2.52</v>
      </c>
      <c r="BO271" s="4">
        <f>SUMIFS('Aceite Virgen Extra'!BO$6:BO$257,'Aceite Virgen Extra'!$A$6:$A$257,"&gt;="&amp;$A271,'Aceite Virgen Extra'!$B$6:$B$257,"&lt;="&amp;$B271)</f>
        <v>4.5300000000000011</v>
      </c>
      <c r="BP271" s="4">
        <f>SUMIFS('Aceite Virgen Extra'!BP$6:BP$257,'Aceite Virgen Extra'!$A$6:$A$257,"&gt;="&amp;$A271,'Aceite Virgen Extra'!$B$6:$B$257,"&lt;="&amp;$B271)</f>
        <v>9.91</v>
      </c>
      <c r="BQ271" s="4">
        <f>SUMIFS('Aceite Virgen Extra'!BQ$6:BQ$257,'Aceite Virgen Extra'!$A$6:$A$257,"&gt;="&amp;$A271,'Aceite Virgen Extra'!$B$6:$B$257,"&lt;="&amp;$B271)</f>
        <v>2.13</v>
      </c>
      <c r="BR271" s="4">
        <f>SUMIFS('Aceite Virgen Extra'!BR$6:BR$257,'Aceite Virgen Extra'!$A$6:$A$257,"&gt;="&amp;$A271,'Aceite Virgen Extra'!$B$6:$B$257,"&lt;="&amp;$B271)</f>
        <v>1.61</v>
      </c>
      <c r="BV271" s="4">
        <f>SUMIFS('Aceite Virgen Extra'!BV$6:BV$257,'Aceite Virgen Extra'!$A$6:$A$257,"&gt;="&amp;$A271,'Aceite Virgen Extra'!$B$6:$B$257,"&lt;="&amp;$B271)</f>
        <v>0.89</v>
      </c>
      <c r="BW271" s="4">
        <f>SUMIFS('Aceite Virgen Extra'!BW$6:BW$257,'Aceite Virgen Extra'!$A$6:$A$257,"&gt;="&amp;$A271,'Aceite Virgen Extra'!$B$6:$B$257,"&lt;="&amp;$B271)</f>
        <v>1.17</v>
      </c>
      <c r="BX271" s="4">
        <f>SUMIFS('Aceite Virgen Extra'!BX$6:BX$257,'Aceite Virgen Extra'!$A$6:$A$257,"&gt;="&amp;$A271,'Aceite Virgen Extra'!$B$6:$B$257,"&lt;="&amp;$B271)</f>
        <v>0.51</v>
      </c>
      <c r="BY271" s="4">
        <f>SUMIFS('Aceite Virgen Extra'!BY$6:BY$257,'Aceite Virgen Extra'!$A$6:$A$257,"&gt;="&amp;$A271,'Aceite Virgen Extra'!$B$6:$B$257,"&lt;="&amp;$B271)</f>
        <v>0.76</v>
      </c>
      <c r="CC271" s="4">
        <f>SUMIFS('Aceite Virgen Extra'!CC$6:CC$257,'Aceite Virgen Extra'!$A$6:$A$257,"&gt;="&amp;$A271,'Aceite Virgen Extra'!$B$6:$B$257,"&lt;="&amp;$B271)</f>
        <v>1.73</v>
      </c>
      <c r="CD271" s="4">
        <f>SUMIFS('Aceite Virgen Extra'!CD$6:CD$257,'Aceite Virgen Extra'!$A$6:$A$257,"&gt;="&amp;$A271,'Aceite Virgen Extra'!$B$6:$B$257,"&lt;="&amp;$B271)</f>
        <v>0</v>
      </c>
      <c r="CE271" s="4">
        <f>SUMIFS('Aceite Virgen Extra'!CE$6:CE$257,'Aceite Virgen Extra'!$A$6:$A$257,"&gt;="&amp;$A271,'Aceite Virgen Extra'!$B$6:$B$257,"&lt;="&amp;$B271)</f>
        <v>3.4</v>
      </c>
      <c r="CF271" s="4">
        <f>SUMIFS('Aceite Virgen Extra'!CF$6:CF$257,'Aceite Virgen Extra'!$A$6:$A$257,"&gt;="&amp;$A271,'Aceite Virgen Extra'!$B$6:$B$257,"&lt;="&amp;$B271)</f>
        <v>0</v>
      </c>
      <c r="CJ271" s="4">
        <f>SUMIFS('Aceite Virgen Extra'!CJ$6:CJ$257,'Aceite Virgen Extra'!$A$6:$A$257,"&gt;="&amp;$A271,'Aceite Virgen Extra'!$B$6:$B$257,"&lt;="&amp;$B271)</f>
        <v>0.97</v>
      </c>
      <c r="CK271" s="4">
        <f>SUMIFS('Aceite Virgen Extra'!CK$6:CK$257,'Aceite Virgen Extra'!$A$6:$A$257,"&gt;="&amp;$A271,'Aceite Virgen Extra'!$B$6:$B$257,"&lt;="&amp;$B271)</f>
        <v>1.7299999999999998</v>
      </c>
      <c r="CL271" s="4">
        <f>SUMIFS('Aceite Virgen Extra'!CL$6:CL$257,'Aceite Virgen Extra'!$A$6:$A$257,"&gt;="&amp;$A271,'Aceite Virgen Extra'!$B$6:$B$257,"&lt;="&amp;$B271)</f>
        <v>0.45</v>
      </c>
      <c r="CM271" s="4">
        <f>SUMIFS('Aceite Virgen Extra'!CM$6:CM$257,'Aceite Virgen Extra'!$A$6:$A$257,"&gt;="&amp;$A271,'Aceite Virgen Extra'!$B$6:$B$257,"&lt;="&amp;$B271)</f>
        <v>0</v>
      </c>
      <c r="CQ271" s="4">
        <f>SUMIFS('Aceite Virgen Extra'!CQ$6:CQ$257,'Aceite Virgen Extra'!$A$6:$A$257,"&gt;="&amp;$A271,'Aceite Virgen Extra'!$B$6:$B$257,"&lt;="&amp;$B271)</f>
        <v>0.69</v>
      </c>
      <c r="CR271" s="4">
        <f>SUMIFS('Aceite Virgen Extra'!CR$6:CR$257,'Aceite Virgen Extra'!$A$6:$A$257,"&gt;="&amp;$A271,'Aceite Virgen Extra'!$B$6:$B$257,"&lt;="&amp;$B271)</f>
        <v>0.74</v>
      </c>
      <c r="CS271" s="4">
        <f>SUMIFS('Aceite Virgen Extra'!CS$6:CS$257,'Aceite Virgen Extra'!$A$6:$A$257,"&gt;="&amp;$A271,'Aceite Virgen Extra'!$B$6:$B$257,"&lt;="&amp;$B271)</f>
        <v>0.47</v>
      </c>
      <c r="CT271" s="4">
        <f>SUMIFS('Aceite Virgen Extra'!CT$6:CT$257,'Aceite Virgen Extra'!$A$6:$A$257,"&gt;="&amp;$A271,'Aceite Virgen Extra'!$B$6:$B$257,"&lt;="&amp;$B271)</f>
        <v>1.78</v>
      </c>
      <c r="CX271" s="4">
        <f>SUMIFS('Aceite Virgen Extra'!CX$6:CX$257,'Aceite Virgen Extra'!$A$6:$A$257,"&gt;="&amp;$A271,'Aceite Virgen Extra'!$B$6:$B$257,"&lt;="&amp;$B271)</f>
        <v>0.84999999999999987</v>
      </c>
      <c r="CY271" s="4">
        <f>SUMIFS('Aceite Virgen Extra'!CY$6:CY$257,'Aceite Virgen Extra'!$A$6:$A$257,"&gt;="&amp;$A271,'Aceite Virgen Extra'!$B$6:$B$257,"&lt;="&amp;$B271)</f>
        <v>2.06</v>
      </c>
      <c r="CZ271" s="4">
        <f>SUMIFS('Aceite Virgen Extra'!CZ$6:CZ$257,'Aceite Virgen Extra'!$A$6:$A$257,"&gt;="&amp;$A271,'Aceite Virgen Extra'!$B$6:$B$257,"&lt;="&amp;$B271)</f>
        <v>0.43</v>
      </c>
      <c r="DA271" s="4">
        <f>SUMIFS('Aceite Virgen Extra'!DA$6:DA$257,'Aceite Virgen Extra'!$A$6:$A$257,"&gt;="&amp;$A271,'Aceite Virgen Extra'!$B$6:$B$257,"&lt;="&amp;$B271)</f>
        <v>0</v>
      </c>
      <c r="DE271" s="4">
        <f>SUMIFS('Aceite Virgen Extra'!DE$6:DE$257,'Aceite Virgen Extra'!$A$6:$A$257,"&gt;="&amp;$A271,'Aceite Virgen Extra'!$B$6:$B$257,"&lt;="&amp;$B271)</f>
        <v>1.29</v>
      </c>
      <c r="DF271" s="4">
        <f>SUMIFS('Aceite Virgen Extra'!DF$6:DF$257,'Aceite Virgen Extra'!$A$6:$A$257,"&gt;="&amp;$A271,'Aceite Virgen Extra'!$B$6:$B$257,"&lt;="&amp;$B271)</f>
        <v>1.51</v>
      </c>
      <c r="DG271" s="4">
        <f>SUMIFS('Aceite Virgen Extra'!DG$6:DG$257,'Aceite Virgen Extra'!$A$6:$A$257,"&gt;="&amp;$A271,'Aceite Virgen Extra'!$B$6:$B$257,"&lt;="&amp;$B271)</f>
        <v>1.46</v>
      </c>
      <c r="DH271" s="4">
        <f>SUMIFS('Aceite Virgen Extra'!DH$6:DH$257,'Aceite Virgen Extra'!$A$6:$A$257,"&gt;="&amp;$A271,'Aceite Virgen Extra'!$B$6:$B$257,"&lt;="&amp;$B271)</f>
        <v>0.65999999999999992</v>
      </c>
      <c r="DL271" s="4">
        <f>SUMIFS('Aceite Virgen Extra'!DL$6:DL$257,'Aceite Virgen Extra'!$A$6:$A$257,"&gt;="&amp;$A271,'Aceite Virgen Extra'!$B$6:$B$257,"&lt;="&amp;$B271)</f>
        <v>0.83000000000000007</v>
      </c>
      <c r="DM271" s="4">
        <f>SUMIFS('Aceite Virgen Extra'!DM$6:DM$257,'Aceite Virgen Extra'!$A$6:$A$257,"&gt;="&amp;$A271,'Aceite Virgen Extra'!$B$6:$B$257,"&lt;="&amp;$B271)</f>
        <v>1.02</v>
      </c>
      <c r="DN271" s="4">
        <f>SUMIFS('Aceite Virgen Extra'!DN$6:DN$257,'Aceite Virgen Extra'!$A$6:$A$257,"&gt;="&amp;$A271,'Aceite Virgen Extra'!$B$6:$B$257,"&lt;="&amp;$B271)</f>
        <v>0.22</v>
      </c>
      <c r="DO271" s="4">
        <f>SUMIFS('Aceite Virgen Extra'!DO$6:DO$257,'Aceite Virgen Extra'!$A$6:$A$257,"&gt;="&amp;$A271,'Aceite Virgen Extra'!$B$6:$B$257,"&lt;="&amp;$B271)</f>
        <v>1.5</v>
      </c>
      <c r="DS271" s="4">
        <f>SUMIFS('Aceite Virgen Extra'!DS$6:DS$257,'Aceite Virgen Extra'!$A$6:$A$257,"&gt;="&amp;$A271,'Aceite Virgen Extra'!$B$6:$B$257,"&lt;="&amp;$B271)</f>
        <v>0.77</v>
      </c>
      <c r="DT271" s="4">
        <f>SUMIFS('Aceite Virgen Extra'!DT$6:DT$257,'Aceite Virgen Extra'!$A$6:$A$257,"&gt;="&amp;$A271,'Aceite Virgen Extra'!$B$6:$B$257,"&lt;="&amp;$B271)</f>
        <v>0.85</v>
      </c>
      <c r="DU271" s="4">
        <f>SUMIFS('Aceite Virgen Extra'!DU$6:DU$257,'Aceite Virgen Extra'!$A$6:$A$257,"&gt;="&amp;$A271,'Aceite Virgen Extra'!$B$6:$B$257,"&lt;="&amp;$B271)</f>
        <v>0.77</v>
      </c>
      <c r="DV271" s="4">
        <f>SUMIFS('Aceite Virgen Extra'!DV$6:DV$257,'Aceite Virgen Extra'!$A$6:$A$257,"&gt;="&amp;$A271,'Aceite Virgen Extra'!$B$6:$B$257,"&lt;="&amp;$B271)</f>
        <v>0.51</v>
      </c>
      <c r="DZ271" s="4">
        <f>SUMIFS('Aceite Virgen Extra'!DZ$6:DZ$257,'Aceite Virgen Extra'!$A$6:$A$257,"&gt;="&amp;$A271,'Aceite Virgen Extra'!$B$6:$B$257,"&lt;="&amp;$B271)</f>
        <v>0.57000000000000006</v>
      </c>
      <c r="EA271" s="4">
        <f>SUMIFS('Aceite Virgen Extra'!EA$6:EA$257,'Aceite Virgen Extra'!$A$6:$A$257,"&gt;="&amp;$A271,'Aceite Virgen Extra'!$B$6:$B$257,"&lt;="&amp;$B271)</f>
        <v>0.85000000000000009</v>
      </c>
      <c r="EB271" s="4">
        <f>SUMIFS('Aceite Virgen Extra'!EB$6:EB$257,'Aceite Virgen Extra'!$A$6:$A$257,"&gt;="&amp;$A271,'Aceite Virgen Extra'!$B$6:$B$257,"&lt;="&amp;$B271)</f>
        <v>0.19</v>
      </c>
      <c r="EC271" s="4">
        <f>SUMIFS('Aceite Virgen Extra'!EC$6:EC$257,'Aceite Virgen Extra'!$A$6:$A$257,"&gt;="&amp;$A271,'Aceite Virgen Extra'!$B$6:$B$257,"&lt;="&amp;$B271)</f>
        <v>1.4500000000000002</v>
      </c>
      <c r="EG271" s="4">
        <f>SUMIFS('Aceite Virgen Extra'!EG$6:EG$257,'Aceite Virgen Extra'!$A$6:$A$257,"&gt;="&amp;$A271,'Aceite Virgen Extra'!$B$6:$B$257,"&lt;="&amp;$B271)</f>
        <v>0.69</v>
      </c>
      <c r="EH271" s="4">
        <f>SUMIFS('Aceite Virgen Extra'!EH$6:EH$257,'Aceite Virgen Extra'!$A$6:$A$257,"&gt;="&amp;$A271,'Aceite Virgen Extra'!$B$6:$B$257,"&lt;="&amp;$B271)</f>
        <v>0.34</v>
      </c>
      <c r="EI271" s="4">
        <f>SUMIFS('Aceite Virgen Extra'!EI$6:EI$257,'Aceite Virgen Extra'!$A$6:$A$257,"&gt;="&amp;$A271,'Aceite Virgen Extra'!$B$6:$B$257,"&lt;="&amp;$B271)</f>
        <v>0.82</v>
      </c>
      <c r="EJ271" s="4">
        <f>SUMIFS('Aceite Virgen Extra'!EJ$6:EJ$257,'Aceite Virgen Extra'!$A$6:$A$257,"&gt;="&amp;$A271,'Aceite Virgen Extra'!$B$6:$B$257,"&lt;="&amp;$B271)</f>
        <v>0.51</v>
      </c>
      <c r="EN271" s="4">
        <f>SUMIFS('Aceite Virgen Extra'!EN$6:EN$257,'Aceite Virgen Extra'!$A$6:$A$257,"&gt;="&amp;$A271,'Aceite Virgen Extra'!$B$6:$B$257,"&lt;="&amp;$B271)</f>
        <v>0.27</v>
      </c>
      <c r="EO271" s="4">
        <f>SUMIFS('Aceite Virgen Extra'!EO$6:EO$257,'Aceite Virgen Extra'!$A$6:$A$257,"&gt;="&amp;$A271,'Aceite Virgen Extra'!$B$6:$B$257,"&lt;="&amp;$B271)</f>
        <v>0</v>
      </c>
      <c r="EP271" s="4">
        <f>SUMIFS('Aceite Virgen Extra'!EP$6:EP$257,'Aceite Virgen Extra'!$A$6:$A$257,"&gt;="&amp;$A271,'Aceite Virgen Extra'!$B$6:$B$257,"&lt;="&amp;$B271)</f>
        <v>0.51</v>
      </c>
      <c r="EQ271" s="4">
        <f>SUMIFS('Aceite Virgen Extra'!EQ$6:EQ$257,'Aceite Virgen Extra'!$A$6:$A$257,"&gt;="&amp;$A271,'Aceite Virgen Extra'!$B$6:$B$257,"&lt;="&amp;$B271)</f>
        <v>0</v>
      </c>
      <c r="EU271" s="4">
        <f>SUMIFS('Aceite Virgen Extra'!EU$6:EU$257,'Aceite Virgen Extra'!$A$6:$A$257,"&gt;="&amp;$A271,'Aceite Virgen Extra'!$B$6:$B$257,"&lt;="&amp;$B271)</f>
        <v>0.67000000000000015</v>
      </c>
      <c r="EV271" s="4">
        <f>SUMIFS('Aceite Virgen Extra'!EV$6:EV$257,'Aceite Virgen Extra'!$A$6:$A$257,"&gt;="&amp;$A271,'Aceite Virgen Extra'!$B$6:$B$257,"&lt;="&amp;$B271)</f>
        <v>0.27</v>
      </c>
      <c r="EW271" s="4">
        <f>SUMIFS('Aceite Virgen Extra'!EW$6:EW$257,'Aceite Virgen Extra'!$A$6:$A$257,"&gt;="&amp;$A271,'Aceite Virgen Extra'!$B$6:$B$257,"&lt;="&amp;$B271)</f>
        <v>0.46</v>
      </c>
      <c r="EX271" s="4">
        <f>SUMIFS('Aceite Virgen Extra'!EX$6:EX$257,'Aceite Virgen Extra'!$A$6:$A$257,"&gt;="&amp;$A271,'Aceite Virgen Extra'!$B$6:$B$257,"&lt;="&amp;$B271)</f>
        <v>1.41</v>
      </c>
      <c r="FB271" s="4">
        <f>SUMIFS('Aceite Virgen Extra'!FB$6:FB$257,'Aceite Virgen Extra'!$A$6:$A$257,"&gt;="&amp;$A271,'Aceite Virgen Extra'!$B$6:$B$257,"&lt;="&amp;$B271)</f>
        <v>0.88000000000000012</v>
      </c>
      <c r="FC271" s="4">
        <f>SUMIFS('Aceite Virgen Extra'!FC$6:FC$257,'Aceite Virgen Extra'!$A$6:$A$257,"&gt;="&amp;$A271,'Aceite Virgen Extra'!$B$6:$B$257,"&lt;="&amp;$B271)</f>
        <v>0.58000000000000007</v>
      </c>
      <c r="FD271" s="4">
        <f>SUMIFS('Aceite Virgen Extra'!FD$6:FD$257,'Aceite Virgen Extra'!$A$6:$A$257,"&gt;="&amp;$A271,'Aceite Virgen Extra'!$B$6:$B$257,"&lt;="&amp;$B271)</f>
        <v>0.84000000000000008</v>
      </c>
      <c r="FE271" s="4">
        <f>SUMIFS('Aceite Virgen Extra'!FE$6:FE$257,'Aceite Virgen Extra'!$A$6:$A$257,"&gt;="&amp;$A271,'Aceite Virgen Extra'!$B$6:$B$257,"&lt;="&amp;$B271)</f>
        <v>1.1599999999999999</v>
      </c>
      <c r="FI271" s="4">
        <f>SUMIFS('Aceite Virgen Extra'!FI$6:FI$257,'Aceite Virgen Extra'!$A$6:$A$257,"&gt;="&amp;$A271,'Aceite Virgen Extra'!$B$6:$B$257,"&lt;="&amp;$B271)</f>
        <v>0.75</v>
      </c>
      <c r="FJ271" s="4">
        <f>SUMIFS('Aceite Virgen Extra'!FJ$6:FJ$257,'Aceite Virgen Extra'!$A$6:$A$257,"&gt;="&amp;$A271,'Aceite Virgen Extra'!$B$6:$B$257,"&lt;="&amp;$B271)</f>
        <v>1.3900000000000001</v>
      </c>
      <c r="FK271" s="4">
        <f>SUMIFS('Aceite Virgen Extra'!FK$6:FK$257,'Aceite Virgen Extra'!$A$6:$A$257,"&gt;="&amp;$A271,'Aceite Virgen Extra'!$B$6:$B$257,"&lt;="&amp;$B271)</f>
        <v>0.37</v>
      </c>
      <c r="FL271" s="4">
        <f>SUMIFS('Aceite Virgen Extra'!FL$6:FL$257,'Aceite Virgen Extra'!$A$6:$A$257,"&gt;="&amp;$A271,'Aceite Virgen Extra'!$B$6:$B$257,"&lt;="&amp;$B271)</f>
        <v>0.79</v>
      </c>
      <c r="FP271" s="4">
        <f>SUMIFS('Aceite Virgen Extra'!FP$6:FP$257,'Aceite Virgen Extra'!$A$6:$A$257,"&gt;="&amp;$A271,'Aceite Virgen Extra'!$B$6:$B$257,"&lt;="&amp;$B271)</f>
        <v>0.53</v>
      </c>
      <c r="FQ271" s="4">
        <f>SUMIFS('Aceite Virgen Extra'!FQ$6:FQ$257,'Aceite Virgen Extra'!$A$6:$A$257,"&gt;="&amp;$A271,'Aceite Virgen Extra'!$B$6:$B$257,"&lt;="&amp;$B271)</f>
        <v>0.37</v>
      </c>
      <c r="FR271" s="4">
        <f>SUMIFS('Aceite Virgen Extra'!FR$6:FR$257,'Aceite Virgen Extra'!$A$6:$A$257,"&gt;="&amp;$A271,'Aceite Virgen Extra'!$B$6:$B$257,"&lt;="&amp;$B271)</f>
        <v>0.21000000000000002</v>
      </c>
      <c r="FS271" s="4">
        <f>SUMIFS('Aceite Virgen Extra'!FS$6:FS$257,'Aceite Virgen Extra'!$A$6:$A$257,"&gt;="&amp;$A271,'Aceite Virgen Extra'!$B$6:$B$257,"&lt;="&amp;$B271)</f>
        <v>1.01</v>
      </c>
      <c r="FW271" s="4">
        <f>SUMIFS('Aceite Virgen Extra'!FW$6:FW$257,'Aceite Virgen Extra'!$A$6:$A$257,"&gt;="&amp;$A271,'Aceite Virgen Extra'!$B$6:$B$257,"&lt;="&amp;$B271)</f>
        <v>0.93</v>
      </c>
      <c r="FX271" s="4">
        <f>SUMIFS('Aceite Virgen Extra'!FX$6:FX$257,'Aceite Virgen Extra'!$A$6:$A$257,"&gt;="&amp;$A271,'Aceite Virgen Extra'!$B$6:$B$257,"&lt;="&amp;$B271)</f>
        <v>1.52</v>
      </c>
      <c r="FY271" s="4">
        <f>SUMIFS('Aceite Virgen Extra'!FY$6:FY$257,'Aceite Virgen Extra'!$A$6:$A$257,"&gt;="&amp;$A271,'Aceite Virgen Extra'!$B$6:$B$257,"&lt;="&amp;$B271)</f>
        <v>0.38</v>
      </c>
      <c r="FZ271" s="4">
        <f>SUMIFS('Aceite Virgen Extra'!FZ$6:FZ$257,'Aceite Virgen Extra'!$A$6:$A$257,"&gt;="&amp;$A271,'Aceite Virgen Extra'!$B$6:$B$257,"&lt;="&amp;$B271)</f>
        <v>2.91</v>
      </c>
      <c r="GD271" s="4">
        <f>SUMIFS('Aceite Virgen Extra'!GD$6:GD$257,'Aceite Virgen Extra'!$A$6:$A$257,"&gt;="&amp;$A271,'Aceite Virgen Extra'!$B$6:$B$257,"&lt;="&amp;$B271)</f>
        <v>0.67999999999999994</v>
      </c>
      <c r="GE271" s="4">
        <f>SUMIFS('Aceite Virgen Extra'!GE$6:GE$257,'Aceite Virgen Extra'!$A$6:$A$257,"&gt;="&amp;$A271,'Aceite Virgen Extra'!$B$6:$B$257,"&lt;="&amp;$B271)</f>
        <v>0.28000000000000003</v>
      </c>
      <c r="GF271" s="4">
        <f>SUMIFS('Aceite Virgen Extra'!GF$6:GF$257,'Aceite Virgen Extra'!$A$6:$A$257,"&gt;="&amp;$A271,'Aceite Virgen Extra'!$B$6:$B$257,"&lt;="&amp;$B271)</f>
        <v>0.68</v>
      </c>
      <c r="GG271" s="4">
        <f>SUMIFS('Aceite Virgen Extra'!GG$6:GG$257,'Aceite Virgen Extra'!$A$6:$A$257,"&gt;="&amp;$A271,'Aceite Virgen Extra'!$B$6:$B$257,"&lt;="&amp;$B271)</f>
        <v>0.67</v>
      </c>
      <c r="GK271" s="4">
        <f>SUMIFS('Aceite Virgen Extra'!GK$6:GK$257,'Aceite Virgen Extra'!$A$6:$A$257,"&gt;="&amp;$A271,'Aceite Virgen Extra'!$B$6:$B$257,"&lt;="&amp;$B271)</f>
        <v>0.32</v>
      </c>
      <c r="GL271" s="4">
        <f>SUMIFS('Aceite Virgen Extra'!GL$6:GL$257,'Aceite Virgen Extra'!$A$6:$A$257,"&gt;="&amp;$A271,'Aceite Virgen Extra'!$B$6:$B$257,"&lt;="&amp;$B271)</f>
        <v>0.1</v>
      </c>
      <c r="GM271" s="4">
        <f>SUMIFS('Aceite Virgen Extra'!GM$6:GM$257,'Aceite Virgen Extra'!$A$6:$A$257,"&gt;="&amp;$A271,'Aceite Virgen Extra'!$B$6:$B$257,"&lt;="&amp;$B271)</f>
        <v>0.38</v>
      </c>
      <c r="GN271" s="4">
        <f>SUMIFS('Aceite Virgen Extra'!GN$6:GN$257,'Aceite Virgen Extra'!$A$6:$A$257,"&gt;="&amp;$A271,'Aceite Virgen Extra'!$B$6:$B$257,"&lt;="&amp;$B271)</f>
        <v>0.31</v>
      </c>
      <c r="GR271" s="4">
        <f>SUMIFS('Aceite Virgen Extra'!GR$6:GR$257,'Aceite Virgen Extra'!$A$6:$A$257,"&gt;="&amp;$A271,'Aceite Virgen Extra'!$B$6:$B$257,"&lt;="&amp;$B271)</f>
        <v>0.28999999999999998</v>
      </c>
      <c r="GS271" s="4">
        <f>SUMIFS('Aceite Virgen Extra'!GS$6:GS$257,'Aceite Virgen Extra'!$A$6:$A$257,"&gt;="&amp;$A271,'Aceite Virgen Extra'!$B$6:$B$257,"&lt;="&amp;$B271)</f>
        <v>0.70000000000000007</v>
      </c>
      <c r="GT271" s="4">
        <f>SUMIFS('Aceite Virgen Extra'!GT$6:GT$257,'Aceite Virgen Extra'!$A$6:$A$257,"&gt;="&amp;$A271,'Aceite Virgen Extra'!$B$6:$B$257,"&lt;="&amp;$B271)</f>
        <v>0</v>
      </c>
      <c r="GU271" s="4">
        <f>SUMIFS('Aceite Virgen Extra'!GU$6:GU$257,'Aceite Virgen Extra'!$A$6:$A$257,"&gt;="&amp;$A271,'Aceite Virgen Extra'!$B$6:$B$257,"&lt;="&amp;$B271)</f>
        <v>0</v>
      </c>
      <c r="GY271" s="4">
        <f>SUMIFS('Aceite Virgen Extra'!GY$6:GY$257,'Aceite Virgen Extra'!$A$6:$A$257,"&gt;="&amp;$A271,'Aceite Virgen Extra'!$B$6:$B$257,"&lt;="&amp;$B271)</f>
        <v>1.52</v>
      </c>
      <c r="GZ271" s="4">
        <f>SUMIFS('Aceite Virgen Extra'!GZ$6:GZ$257,'Aceite Virgen Extra'!$A$6:$A$257,"&gt;="&amp;$A271,'Aceite Virgen Extra'!$B$6:$B$257,"&lt;="&amp;$B271)</f>
        <v>3.07</v>
      </c>
      <c r="HA271" s="4">
        <f>SUMIFS('Aceite Virgen Extra'!HA$6:HA$257,'Aceite Virgen Extra'!$A$6:$A$257,"&gt;="&amp;$A271,'Aceite Virgen Extra'!$B$6:$B$257,"&lt;="&amp;$B271)</f>
        <v>0.39</v>
      </c>
      <c r="HB271" s="4">
        <f>SUMIFS('Aceite Virgen Extra'!HB$6:HB$257,'Aceite Virgen Extra'!$A$6:$A$257,"&gt;="&amp;$A271,'Aceite Virgen Extra'!$B$6:$B$257,"&lt;="&amp;$B271)</f>
        <v>0.56000000000000005</v>
      </c>
      <c r="HF271" s="4">
        <f>SUMIFS('Aceite Virgen Extra'!HF$6:HF$257,'Aceite Virgen Extra'!$A$6:$A$257,"&gt;="&amp;$A271,'Aceite Virgen Extra'!$B$6:$B$257,"&lt;="&amp;$B271)</f>
        <v>0.71000000000000008</v>
      </c>
      <c r="HG271" s="4">
        <f>SUMIFS('Aceite Virgen Extra'!HG$6:HG$257,'Aceite Virgen Extra'!$A$6:$A$257,"&gt;="&amp;$A271,'Aceite Virgen Extra'!$B$6:$B$257,"&lt;="&amp;$B271)</f>
        <v>0.41000000000000003</v>
      </c>
      <c r="HH271" s="4">
        <f>SUMIFS('Aceite Virgen Extra'!HH$6:HH$257,'Aceite Virgen Extra'!$A$6:$A$257,"&gt;="&amp;$A271,'Aceite Virgen Extra'!$B$6:$B$257,"&lt;="&amp;$B271)</f>
        <v>0.56000000000000005</v>
      </c>
      <c r="HI271" s="4">
        <f>SUMIFS('Aceite Virgen Extra'!HI$6:HI$257,'Aceite Virgen Extra'!$A$6:$A$257,"&gt;="&amp;$A271,'Aceite Virgen Extra'!$B$6:$B$257,"&lt;="&amp;$B271)</f>
        <v>0</v>
      </c>
      <c r="HM271" s="4">
        <f>SUMIFS('Aceite Virgen Extra'!HM$6:HM$257,'Aceite Virgen Extra'!$A$6:$A$257,"&gt;="&amp;$A271,'Aceite Virgen Extra'!$B$6:$B$257,"&lt;="&amp;$B271)</f>
        <v>0.37</v>
      </c>
      <c r="HN271" s="4">
        <f>SUMIFS('Aceite Virgen Extra'!HN$6:HN$257,'Aceite Virgen Extra'!$A$6:$A$257,"&gt;="&amp;$A271,'Aceite Virgen Extra'!$B$6:$B$257,"&lt;="&amp;$B271)</f>
        <v>0.37</v>
      </c>
      <c r="HO271" s="4">
        <f>SUMIFS('Aceite Virgen Extra'!HO$6:HO$257,'Aceite Virgen Extra'!$A$6:$A$257,"&gt;="&amp;$A271,'Aceite Virgen Extra'!$B$6:$B$257,"&lt;="&amp;$B271)</f>
        <v>0.16</v>
      </c>
      <c r="HP271" s="4">
        <f>SUMIFS('Aceite Virgen Extra'!HP$6:HP$257,'Aceite Virgen Extra'!$A$6:$A$257,"&gt;="&amp;$A271,'Aceite Virgen Extra'!$B$6:$B$257,"&lt;="&amp;$B271)</f>
        <v>0</v>
      </c>
      <c r="HT271" s="4">
        <f>SUMIFS('Aceite Virgen Extra'!HT$6:HT$257,'Aceite Virgen Extra'!$A$6:$A$257,"&gt;="&amp;$A271,'Aceite Virgen Extra'!$B$6:$B$257,"&lt;="&amp;$B271)</f>
        <v>0.66</v>
      </c>
      <c r="HU271" s="4">
        <f>SUMIFS('Aceite Virgen Extra'!HU$6:HU$257,'Aceite Virgen Extra'!$A$6:$A$257,"&gt;="&amp;$A271,'Aceite Virgen Extra'!$B$6:$B$257,"&lt;="&amp;$B271)</f>
        <v>0.5</v>
      </c>
      <c r="HV271" s="4">
        <f>SUMIFS('Aceite Virgen Extra'!HV$6:HV$257,'Aceite Virgen Extra'!$A$6:$A$257,"&gt;="&amp;$A271,'Aceite Virgen Extra'!$B$6:$B$257,"&lt;="&amp;$B271)</f>
        <v>0.66999999999999993</v>
      </c>
      <c r="HW271" s="4">
        <f>SUMIFS('Aceite Virgen Extra'!HW$6:HW$257,'Aceite Virgen Extra'!$A$6:$A$257,"&gt;="&amp;$A271,'Aceite Virgen Extra'!$B$6:$B$257,"&lt;="&amp;$B271)</f>
        <v>0</v>
      </c>
      <c r="IA271" s="4">
        <f>SUMIFS('Aceite Virgen Extra'!IA$6:IA$257,'Aceite Virgen Extra'!$A$6:$A$257,"&gt;="&amp;$A271,'Aceite Virgen Extra'!$B$6:$B$257,"&lt;="&amp;$B271)</f>
        <v>0.23</v>
      </c>
      <c r="IB271" s="4">
        <f>SUMIFS('Aceite Virgen Extra'!IB$6:IB$257,'Aceite Virgen Extra'!$A$6:$A$257,"&gt;="&amp;$A271,'Aceite Virgen Extra'!$B$6:$B$257,"&lt;="&amp;$B271)</f>
        <v>0.4</v>
      </c>
      <c r="IC271" s="4">
        <f>SUMIFS('Aceite Virgen Extra'!IC$6:IC$257,'Aceite Virgen Extra'!$A$6:$A$257,"&gt;="&amp;$A271,'Aceite Virgen Extra'!$B$6:$B$257,"&lt;="&amp;$B271)</f>
        <v>0</v>
      </c>
      <c r="ID271" s="4">
        <f>SUMIFS('Aceite Virgen Extra'!ID$6:ID$257,'Aceite Virgen Extra'!$A$6:$A$257,"&gt;="&amp;$A271,'Aceite Virgen Extra'!$B$6:$B$257,"&lt;="&amp;$B271)</f>
        <v>0</v>
      </c>
      <c r="IH271" s="4">
        <f>SUMIFS('Aceite Virgen Extra'!IH$6:IH$257,'Aceite Virgen Extra'!$A$6:$A$257,"&gt;="&amp;$A271,'Aceite Virgen Extra'!$B$6:$B$257,"&lt;="&amp;$B271)</f>
        <v>0.91</v>
      </c>
      <c r="II271" s="4">
        <f>SUMIFS('Aceite Virgen Extra'!II$6:II$257,'Aceite Virgen Extra'!$A$6:$A$257,"&gt;="&amp;$A271,'Aceite Virgen Extra'!$B$6:$B$257,"&lt;="&amp;$B271)</f>
        <v>1.47</v>
      </c>
      <c r="IJ271" s="4">
        <f>SUMIFS('Aceite Virgen Extra'!IJ$6:IJ$257,'Aceite Virgen Extra'!$A$6:$A$257,"&gt;="&amp;$A271,'Aceite Virgen Extra'!$B$6:$B$257,"&lt;="&amp;$B271)</f>
        <v>0.58000000000000007</v>
      </c>
      <c r="IK271" s="4">
        <f>SUMIFS('Aceite Virgen Extra'!IK$6:IK$257,'Aceite Virgen Extra'!$A$6:$A$257,"&gt;="&amp;$A271,'Aceite Virgen Extra'!$B$6:$B$257,"&lt;="&amp;$B271)</f>
        <v>1.1100000000000001</v>
      </c>
      <c r="IO271" s="4">
        <f>SUMIFS('Aceite Virgen Extra'!IO$6:IO$257,'Aceite Virgen Extra'!$A$6:$A$257,"&gt;="&amp;$A271,'Aceite Virgen Extra'!$B$6:$B$257,"&lt;="&amp;$B271)</f>
        <v>0.13</v>
      </c>
      <c r="IP271" s="4">
        <f>SUMIFS('Aceite Virgen Extra'!IP$6:IP$257,'Aceite Virgen Extra'!$A$6:$A$257,"&gt;="&amp;$A271,'Aceite Virgen Extra'!$B$6:$B$257,"&lt;="&amp;$B271)</f>
        <v>0.13</v>
      </c>
      <c r="IQ271" s="4">
        <f>SUMIFS('Aceite Virgen Extra'!IQ$6:IQ$257,'Aceite Virgen Extra'!$A$6:$A$257,"&gt;="&amp;$A271,'Aceite Virgen Extra'!$B$6:$B$257,"&lt;="&amp;$B271)</f>
        <v>0.11000000000000001</v>
      </c>
      <c r="IR271" s="4">
        <f>SUMIFS('Aceite Virgen Extra'!IR$6:IR$257,'Aceite Virgen Extra'!$A$6:$A$257,"&gt;="&amp;$A271,'Aceite Virgen Extra'!$B$6:$B$257,"&lt;="&amp;$B271)</f>
        <v>0</v>
      </c>
      <c r="IV271" s="4">
        <f>SUMIFS('Aceite Virgen Extra'!IV$6:IV$257,'Aceite Virgen Extra'!$A$6:$A$257,"&gt;="&amp;$A271,'Aceite Virgen Extra'!$B$6:$B$257,"&lt;="&amp;$B271)</f>
        <v>0.28999999999999998</v>
      </c>
      <c r="IW271" s="4">
        <f>SUMIFS('Aceite Virgen Extra'!IW$6:IW$257,'Aceite Virgen Extra'!$A$6:$A$257,"&gt;="&amp;$A271,'Aceite Virgen Extra'!$B$6:$B$257,"&lt;="&amp;$B271)</f>
        <v>0.12</v>
      </c>
      <c r="IX271" s="4">
        <f>SUMIFS('Aceite Virgen Extra'!IX$6:IX$257,'Aceite Virgen Extra'!$A$6:$A$257,"&gt;="&amp;$A271,'Aceite Virgen Extra'!$B$6:$B$257,"&lt;="&amp;$B271)</f>
        <v>0.28000000000000003</v>
      </c>
      <c r="IY271" s="4">
        <f>SUMIFS('Aceite Virgen Extra'!IY$6:IY$257,'Aceite Virgen Extra'!$A$6:$A$257,"&gt;="&amp;$A271,'Aceite Virgen Extra'!$B$6:$B$257,"&lt;="&amp;$B271)</f>
        <v>0</v>
      </c>
      <c r="JC271" s="4">
        <f>SUMIFS('Aceite Virgen Extra'!JC$6:JC$257,'Aceite Virgen Extra'!$A$6:$A$257,"&gt;="&amp;$A271,'Aceite Virgen Extra'!$B$6:$B$257,"&lt;="&amp;$B271)</f>
        <v>1.0899999999999999</v>
      </c>
      <c r="JD271" s="4">
        <f>SUMIFS('Aceite Virgen Extra'!JD$6:JD$257,'Aceite Virgen Extra'!$A$6:$A$257,"&gt;="&amp;$A271,'Aceite Virgen Extra'!$B$6:$B$257,"&lt;="&amp;$B271)</f>
        <v>1.9499999999999997</v>
      </c>
      <c r="JE271" s="4">
        <f>SUMIFS('Aceite Virgen Extra'!JE$6:JE$257,'Aceite Virgen Extra'!$A$6:$A$257,"&gt;="&amp;$A271,'Aceite Virgen Extra'!$B$6:$B$257,"&lt;="&amp;$B271)</f>
        <v>0.65999999999999992</v>
      </c>
      <c r="JF271" s="4">
        <f>SUMIFS('Aceite Virgen Extra'!JF$6:JF$257,'Aceite Virgen Extra'!$A$6:$A$257,"&gt;="&amp;$A271,'Aceite Virgen Extra'!$B$6:$B$257,"&lt;="&amp;$B271)</f>
        <v>0</v>
      </c>
      <c r="JJ271" s="4">
        <f>SUMIFS('Aceite Virgen Extra'!JJ$6:JJ$257,'Aceite Virgen Extra'!$A$6:$A$257,"&gt;="&amp;$A271,'Aceite Virgen Extra'!$B$6:$B$257,"&lt;="&amp;$B271)</f>
        <v>0.36</v>
      </c>
      <c r="JK271" s="4">
        <f>SUMIFS('Aceite Virgen Extra'!JK$6:JK$257,'Aceite Virgen Extra'!$A$6:$A$257,"&gt;="&amp;$A271,'Aceite Virgen Extra'!$B$6:$B$257,"&lt;="&amp;$B271)</f>
        <v>1.31</v>
      </c>
      <c r="JL271" s="4">
        <f>SUMIFS('Aceite Virgen Extra'!JL$6:JL$257,'Aceite Virgen Extra'!$A$6:$A$257,"&gt;="&amp;$A271,'Aceite Virgen Extra'!$B$6:$B$257,"&lt;="&amp;$B271)</f>
        <v>0</v>
      </c>
      <c r="JM271" s="4">
        <f>SUMIFS('Aceite Virgen Extra'!JM$6:JM$257,'Aceite Virgen Extra'!$A$6:$A$257,"&gt;="&amp;$A271,'Aceite Virgen Extra'!$B$6:$B$257,"&lt;="&amp;$B271)</f>
        <v>0</v>
      </c>
      <c r="JQ271" s="4">
        <f>SUMIFS('Aceite Virgen Extra'!JQ$6:JQ$257,'Aceite Virgen Extra'!$A$6:$A$257,"&gt;="&amp;$A271,'Aceite Virgen Extra'!$B$6:$B$257,"&lt;="&amp;$B271)</f>
        <v>0.45</v>
      </c>
      <c r="JR271" s="4">
        <f>SUMIFS('Aceite Virgen Extra'!JR$6:JR$257,'Aceite Virgen Extra'!$A$6:$A$257,"&gt;="&amp;$A271,'Aceite Virgen Extra'!$B$6:$B$257,"&lt;="&amp;$B271)</f>
        <v>0.53</v>
      </c>
      <c r="JS271" s="4">
        <f>SUMIFS('Aceite Virgen Extra'!JS$6:JS$257,'Aceite Virgen Extra'!$A$6:$A$257,"&gt;="&amp;$A271,'Aceite Virgen Extra'!$B$6:$B$257,"&lt;="&amp;$B271)</f>
        <v>0.49000000000000005</v>
      </c>
      <c r="JT271" s="4">
        <f>SUMIFS('Aceite Virgen Extra'!JT$6:JT$257,'Aceite Virgen Extra'!$A$6:$A$257,"&gt;="&amp;$A271,'Aceite Virgen Extra'!$B$6:$B$257,"&lt;="&amp;$B271)</f>
        <v>0</v>
      </c>
      <c r="JX271" s="4">
        <f>SUMIFS('Aceite Virgen Extra'!JX$6:JX$257,'Aceite Virgen Extra'!$A$6:$A$257,"&gt;="&amp;$A271,'Aceite Virgen Extra'!$B$6:$B$257,"&lt;="&amp;$B271)</f>
        <v>0.61</v>
      </c>
      <c r="JY271" s="4">
        <f>SUMIFS('Aceite Virgen Extra'!JY$6:JY$257,'Aceite Virgen Extra'!$A$6:$A$257,"&gt;="&amp;$A271,'Aceite Virgen Extra'!$B$6:$B$257,"&lt;="&amp;$B271)</f>
        <v>0.64</v>
      </c>
      <c r="JZ271" s="4">
        <f>SUMIFS('Aceite Virgen Extra'!JZ$6:JZ$257,'Aceite Virgen Extra'!$A$6:$A$257,"&gt;="&amp;$A271,'Aceite Virgen Extra'!$B$6:$B$257,"&lt;="&amp;$B271)</f>
        <v>0.72</v>
      </c>
      <c r="KA271" s="4">
        <f>SUMIFS('Aceite Virgen Extra'!KA$6:KA$257,'Aceite Virgen Extra'!$A$6:$A$257,"&gt;="&amp;$A271,'Aceite Virgen Extra'!$B$6:$B$257,"&lt;="&amp;$B271)</f>
        <v>0</v>
      </c>
      <c r="KE271" s="4">
        <f>SUMIFS('Aceite Virgen Extra'!KE$6:KE$257,'Aceite Virgen Extra'!$A$6:$A$257,"&gt;="&amp;$A271,'Aceite Virgen Extra'!$B$6:$B$257,"&lt;="&amp;$B271)</f>
        <v>0.32000000000000006</v>
      </c>
      <c r="KF271" s="4">
        <f>SUMIFS('Aceite Virgen Extra'!KF$6:KF$257,'Aceite Virgen Extra'!$A$6:$A$257,"&gt;="&amp;$A271,'Aceite Virgen Extra'!$B$6:$B$257,"&lt;="&amp;$B271)</f>
        <v>0.22</v>
      </c>
      <c r="KG271" s="4">
        <f>SUMIFS('Aceite Virgen Extra'!KG$6:KG$257,'Aceite Virgen Extra'!$A$6:$A$257,"&gt;="&amp;$A271,'Aceite Virgen Extra'!$B$6:$B$257,"&lt;="&amp;$B271)</f>
        <v>0.29000000000000004</v>
      </c>
      <c r="KH271" s="4">
        <f>SUMIFS('Aceite Virgen Extra'!KH$6:KH$257,'Aceite Virgen Extra'!$A$6:$A$257,"&gt;="&amp;$A271,'Aceite Virgen Extra'!$B$6:$B$257,"&lt;="&amp;$B271)</f>
        <v>0</v>
      </c>
      <c r="KL271" s="4">
        <f>SUMIFS('Aceite Virgen Extra'!KL$6:KL$257,'Aceite Virgen Extra'!$A$6:$A$257,"&gt;="&amp;$A271,'Aceite Virgen Extra'!$B$6:$B$257,"&lt;="&amp;$B271)</f>
        <v>0.8600000000000001</v>
      </c>
      <c r="KM271" s="4">
        <f>SUMIFS('Aceite Virgen Extra'!KM$6:KM$257,'Aceite Virgen Extra'!$A$6:$A$257,"&gt;="&amp;$A271,'Aceite Virgen Extra'!$B$6:$B$257,"&lt;="&amp;$B271)</f>
        <v>0.33</v>
      </c>
      <c r="KN271" s="4">
        <f>SUMIFS('Aceite Virgen Extra'!KN$6:KN$257,'Aceite Virgen Extra'!$A$6:$A$257,"&gt;="&amp;$A271,'Aceite Virgen Extra'!$B$6:$B$257,"&lt;="&amp;$B271)</f>
        <v>1.28</v>
      </c>
      <c r="KO271" s="4">
        <f>SUMIFS('Aceite Virgen Extra'!KO$6:KO$257,'Aceite Virgen Extra'!$A$6:$A$257,"&gt;="&amp;$A271,'Aceite Virgen Extra'!$B$6:$B$257,"&lt;="&amp;$B271)</f>
        <v>0</v>
      </c>
      <c r="KS271" s="4">
        <f>SUMIFS('Aceite Virgen Extra'!KS$6:KS$257,'Aceite Virgen Extra'!$A$6:$A$257,"&gt;="&amp;$A271,'Aceite Virgen Extra'!$B$6:$B$257,"&lt;="&amp;$B271)</f>
        <v>0.82000000000000006</v>
      </c>
      <c r="KT271" s="4">
        <f>SUMIFS('Aceite Virgen Extra'!KT$6:KT$257,'Aceite Virgen Extra'!$A$6:$A$257,"&gt;="&amp;$A271,'Aceite Virgen Extra'!$B$6:$B$257,"&lt;="&amp;$B271)</f>
        <v>0.84000000000000008</v>
      </c>
      <c r="KU271" s="4">
        <f>SUMIFS('Aceite Virgen Extra'!KU$6:KU$257,'Aceite Virgen Extra'!$A$6:$A$257,"&gt;="&amp;$A271,'Aceite Virgen Extra'!$B$6:$B$257,"&lt;="&amp;$B271)</f>
        <v>0.94</v>
      </c>
      <c r="KV271" s="4">
        <f>SUMIFS('Aceite Virgen Extra'!KV$6:KV$257,'Aceite Virgen Extra'!$A$6:$A$257,"&gt;="&amp;$A271,'Aceite Virgen Extra'!$B$6:$B$257,"&lt;="&amp;$B271)</f>
        <v>0</v>
      </c>
      <c r="KZ271" s="4">
        <f>SUMIFS('Aceite Virgen Extra'!KZ$6:KZ$257,'Aceite Virgen Extra'!$A$6:$A$257,"&gt;="&amp;$A271,'Aceite Virgen Extra'!$B$6:$B$257,"&lt;="&amp;$B271)</f>
        <v>0.66</v>
      </c>
      <c r="LA271" s="4">
        <f>SUMIFS('Aceite Virgen Extra'!LA$6:LA$257,'Aceite Virgen Extra'!$A$6:$A$257,"&gt;="&amp;$A271,'Aceite Virgen Extra'!$B$6:$B$257,"&lt;="&amp;$B271)</f>
        <v>0.33999999999999997</v>
      </c>
      <c r="LB271" s="4">
        <f>SUMIFS('Aceite Virgen Extra'!LB$6:LB$257,'Aceite Virgen Extra'!$A$6:$A$257,"&gt;="&amp;$A271,'Aceite Virgen Extra'!$B$6:$B$257,"&lt;="&amp;$B271)</f>
        <v>1.1200000000000001</v>
      </c>
      <c r="LC271" s="4">
        <f>SUMIFS('Aceite Virgen Extra'!LC$6:LC$257,'Aceite Virgen Extra'!$A$6:$A$257,"&gt;="&amp;$A271,'Aceite Virgen Extra'!$B$6:$B$257,"&lt;="&amp;$B271)</f>
        <v>0</v>
      </c>
      <c r="LG271" s="4">
        <f>SUMIFS('Aceite Virgen Extra'!LG$6:LG$257,'Aceite Virgen Extra'!$A$6:$A$257,"&gt;="&amp;$A271,'Aceite Virgen Extra'!$B$6:$B$257,"&lt;="&amp;$B271)</f>
        <v>0.95000000000000007</v>
      </c>
      <c r="LH271" s="4">
        <f>SUMIFS('Aceite Virgen Extra'!LH$6:LH$257,'Aceite Virgen Extra'!$A$6:$A$257,"&gt;="&amp;$A271,'Aceite Virgen Extra'!$B$6:$B$257,"&lt;="&amp;$B271)</f>
        <v>0.18</v>
      </c>
      <c r="LI271" s="4">
        <f>SUMIFS('Aceite Virgen Extra'!LI$6:LI$257,'Aceite Virgen Extra'!$A$6:$A$257,"&gt;="&amp;$A271,'Aceite Virgen Extra'!$B$6:$B$257,"&lt;="&amp;$B271)</f>
        <v>1.64</v>
      </c>
      <c r="LJ271" s="4">
        <f>SUMIFS('Aceite Virgen Extra'!LJ$6:LJ$257,'Aceite Virgen Extra'!$A$6:$A$257,"&gt;="&amp;$A271,'Aceite Virgen Extra'!$B$6:$B$257,"&lt;="&amp;$B271)</f>
        <v>0</v>
      </c>
      <c r="LN271" s="4">
        <f>SUMIFS('Aceite Virgen Extra'!LN$6:LN$257,'Aceite Virgen Extra'!$A$6:$A$257,"&gt;="&amp;$A271,'Aceite Virgen Extra'!$B$6:$B$257,"&lt;="&amp;$B271)</f>
        <v>0.56000000000000005</v>
      </c>
      <c r="LO271" s="4">
        <f>SUMIFS('Aceite Virgen Extra'!LO$6:LO$257,'Aceite Virgen Extra'!$A$6:$A$257,"&gt;="&amp;$A271,'Aceite Virgen Extra'!$B$6:$B$257,"&lt;="&amp;$B271)</f>
        <v>0.38</v>
      </c>
      <c r="LP271" s="4">
        <f>SUMIFS('Aceite Virgen Extra'!LP$6:LP$257,'Aceite Virgen Extra'!$A$6:$A$257,"&gt;="&amp;$A271,'Aceite Virgen Extra'!$B$6:$B$257,"&lt;="&amp;$B271)</f>
        <v>0.42000000000000004</v>
      </c>
      <c r="LQ271" s="4">
        <f>SUMIFS('Aceite Virgen Extra'!LQ$6:LQ$257,'Aceite Virgen Extra'!$A$6:$A$257,"&gt;="&amp;$A271,'Aceite Virgen Extra'!$B$6:$B$257,"&lt;="&amp;$B271)</f>
        <v>0</v>
      </c>
      <c r="LU271" s="4">
        <f>SUMIFS('Aceite Virgen Extra'!LU$6:LU$257,'Aceite Virgen Extra'!$A$6:$A$257,"&gt;="&amp;$A271,'Aceite Virgen Extra'!$B$6:$B$257,"&lt;="&amp;$B271)</f>
        <v>5.52</v>
      </c>
      <c r="LV271" s="4">
        <f>SUMIFS('Aceite Virgen Extra'!LV$6:LV$257,'Aceite Virgen Extra'!$A$6:$A$257,"&gt;="&amp;$A271,'Aceite Virgen Extra'!$B$6:$B$257,"&lt;="&amp;$B271)</f>
        <v>18.27</v>
      </c>
      <c r="LW271" s="4">
        <f>SUMIFS('Aceite Virgen Extra'!LW$6:LW$257,'Aceite Virgen Extra'!$A$6:$A$257,"&gt;="&amp;$A271,'Aceite Virgen Extra'!$B$6:$B$257,"&lt;="&amp;$B271)</f>
        <v>0.88</v>
      </c>
      <c r="LX271" s="4">
        <f>SUMIFS('Aceite Virgen Extra'!LX$6:LX$257,'Aceite Virgen Extra'!$A$6:$A$257,"&gt;="&amp;$A271,'Aceite Virgen Extra'!$B$6:$B$257,"&lt;="&amp;$B271)</f>
        <v>0</v>
      </c>
      <c r="MB271" s="4">
        <f>SUMIFS('Aceite Virgen Extra'!MB$6:MB$257,'Aceite Virgen Extra'!$A$6:$A$257,"&gt;="&amp;$A271,'Aceite Virgen Extra'!$B$6:$B$257,"&lt;="&amp;$B271)</f>
        <v>2.09</v>
      </c>
      <c r="MC271" s="4">
        <f>SUMIFS('Aceite Virgen Extra'!MC$6:MC$257,'Aceite Virgen Extra'!$A$6:$A$257,"&gt;="&amp;$A271,'Aceite Virgen Extra'!$B$6:$B$257,"&lt;="&amp;$B271)</f>
        <v>7.3699999999999992</v>
      </c>
      <c r="MD271" s="4">
        <f>SUMIFS('Aceite Virgen Extra'!MD$6:MD$257,'Aceite Virgen Extra'!$A$6:$A$257,"&gt;="&amp;$A271,'Aceite Virgen Extra'!$B$6:$B$257,"&lt;="&amp;$B271)</f>
        <v>0.28000000000000003</v>
      </c>
      <c r="ME271" s="4">
        <f>SUMIFS('Aceite Virgen Extra'!ME$6:ME$257,'Aceite Virgen Extra'!$A$6:$A$257,"&gt;="&amp;$A271,'Aceite Virgen Extra'!$B$6:$B$257,"&lt;="&amp;$B271)</f>
        <v>0</v>
      </c>
      <c r="MI271" s="4">
        <f>SUMIFS('Aceite Virgen Extra'!MI$6:MI$257,'Aceite Virgen Extra'!$A$6:$A$257,"&gt;="&amp;$A271,'Aceite Virgen Extra'!$B$6:$B$257,"&lt;="&amp;$B271)</f>
        <v>0.63</v>
      </c>
      <c r="MJ271" s="4">
        <f>SUMIFS('Aceite Virgen Extra'!MJ$6:MJ$257,'Aceite Virgen Extra'!$A$6:$A$257,"&gt;="&amp;$A271,'Aceite Virgen Extra'!$B$6:$B$257,"&lt;="&amp;$B271)</f>
        <v>1.06</v>
      </c>
      <c r="MK271" s="4">
        <f>SUMIFS('Aceite Virgen Extra'!MK$6:MK$257,'Aceite Virgen Extra'!$A$6:$A$257,"&gt;="&amp;$A271,'Aceite Virgen Extra'!$B$6:$B$257,"&lt;="&amp;$B271)</f>
        <v>0.55000000000000004</v>
      </c>
      <c r="ML271" s="4">
        <f>SUMIFS('Aceite Virgen Extra'!ML$6:ML$257,'Aceite Virgen Extra'!$A$6:$A$257,"&gt;="&amp;$A271,'Aceite Virgen Extra'!$B$6:$B$257,"&lt;="&amp;$B271)</f>
        <v>0</v>
      </c>
      <c r="MP271" s="4">
        <f>SUMIFS('Aceite Virgen Extra'!MP$6:MP$257,'Aceite Virgen Extra'!$A$6:$A$257,"&gt;="&amp;$A271,'Aceite Virgen Extra'!$B$6:$B$257,"&lt;="&amp;$B271)</f>
        <v>1.1899999999999997</v>
      </c>
      <c r="MQ271" s="4">
        <f>SUMIFS('Aceite Virgen Extra'!MQ$6:MQ$257,'Aceite Virgen Extra'!$A$6:$A$257,"&gt;="&amp;$A271,'Aceite Virgen Extra'!$B$6:$B$257,"&lt;="&amp;$B271)</f>
        <v>2.23</v>
      </c>
      <c r="MR271" s="4">
        <f>SUMIFS('Aceite Virgen Extra'!MR$6:MR$257,'Aceite Virgen Extra'!$A$6:$A$257,"&gt;="&amp;$A271,'Aceite Virgen Extra'!$B$6:$B$257,"&lt;="&amp;$B271)</f>
        <v>1.1099999999999999</v>
      </c>
      <c r="MS271" s="4">
        <f>SUMIFS('Aceite Virgen Extra'!MS$6:MS$257,'Aceite Virgen Extra'!$A$6:$A$257,"&gt;="&amp;$A271,'Aceite Virgen Extra'!$B$6:$B$257,"&lt;="&amp;$B271)</f>
        <v>0</v>
      </c>
      <c r="MW271" s="4">
        <f>SUMIFS('Aceite Virgen Extra'!MW$6:MW$257,'Aceite Virgen Extra'!$A$6:$A$257,"&gt;="&amp;$A271,'Aceite Virgen Extra'!$B$6:$B$257,"&lt;="&amp;$B271)</f>
        <v>0.71</v>
      </c>
      <c r="MX271" s="4">
        <f>SUMIFS('Aceite Virgen Extra'!MX$6:MX$257,'Aceite Virgen Extra'!$A$6:$A$257,"&gt;="&amp;$A271,'Aceite Virgen Extra'!$B$6:$B$257,"&lt;="&amp;$B271)</f>
        <v>1.6400000000000001</v>
      </c>
      <c r="MY271" s="4">
        <f>SUMIFS('Aceite Virgen Extra'!MY$6:MY$257,'Aceite Virgen Extra'!$A$6:$A$257,"&gt;="&amp;$A271,'Aceite Virgen Extra'!$B$6:$B$257,"&lt;="&amp;$B271)</f>
        <v>0.08</v>
      </c>
      <c r="MZ271" s="4">
        <f>SUMIFS('Aceite Virgen Extra'!MZ$6:MZ$257,'Aceite Virgen Extra'!$A$6:$A$257,"&gt;="&amp;$A271,'Aceite Virgen Extra'!$B$6:$B$257,"&lt;="&amp;$B271)</f>
        <v>0</v>
      </c>
      <c r="ND271" s="4">
        <f>SUMIFS('Aceite Virgen Extra'!ND$6:ND$257,'Aceite Virgen Extra'!$A$6:$A$257,"&gt;="&amp;$A271,'Aceite Virgen Extra'!$B$6:$B$257,"&lt;="&amp;$B271)</f>
        <v>1</v>
      </c>
      <c r="NE271" s="4">
        <f>SUMIFS('Aceite Virgen Extra'!NE$6:NE$257,'Aceite Virgen Extra'!$A$6:$A$257,"&gt;="&amp;$A271,'Aceite Virgen Extra'!$B$6:$B$257,"&lt;="&amp;$B271)</f>
        <v>0.97</v>
      </c>
      <c r="NF271" s="4">
        <f>SUMIFS('Aceite Virgen Extra'!NF$6:NF$257,'Aceite Virgen Extra'!$A$6:$A$257,"&gt;="&amp;$A271,'Aceite Virgen Extra'!$B$6:$B$257,"&lt;="&amp;$B271)</f>
        <v>1.04</v>
      </c>
      <c r="NG271" s="4">
        <f>SUMIFS('Aceite Virgen Extra'!NG$6:NG$257,'Aceite Virgen Extra'!$A$6:$A$257,"&gt;="&amp;$A271,'Aceite Virgen Extra'!$B$6:$B$257,"&lt;="&amp;$B271)</f>
        <v>0</v>
      </c>
      <c r="NK271" s="4">
        <f>SUMIFS('Aceite Virgen Extra'!NK$6:NK$257,'Aceite Virgen Extra'!$A$6:$A$257,"&gt;="&amp;$A271,'Aceite Virgen Extra'!$B$6:$B$257,"&lt;="&amp;$B271)</f>
        <v>2.12</v>
      </c>
      <c r="NL271" s="4">
        <f>SUMIFS('Aceite Virgen Extra'!NL$6:NL$257,'Aceite Virgen Extra'!$A$6:$A$257,"&gt;="&amp;$A271,'Aceite Virgen Extra'!$B$6:$B$257,"&lt;="&amp;$B271)</f>
        <v>0.92</v>
      </c>
      <c r="NM271" s="4">
        <f>SUMIFS('Aceite Virgen Extra'!NM$6:NM$257,'Aceite Virgen Extra'!$A$6:$A$257,"&gt;="&amp;$A271,'Aceite Virgen Extra'!$B$6:$B$257,"&lt;="&amp;$B271)</f>
        <v>2.87</v>
      </c>
      <c r="NN271" s="4">
        <f>SUMIFS('Aceite Virgen Extra'!NN$6:NN$257,'Aceite Virgen Extra'!$A$6:$A$257,"&gt;="&amp;$A271,'Aceite Virgen Extra'!$B$6:$B$257,"&lt;="&amp;$B271)</f>
        <v>0.37</v>
      </c>
      <c r="NR271" s="4">
        <f>SUMIFS('Aceite Virgen Extra'!NR$6:NR$257,'Aceite Virgen Extra'!$A$6:$A$257,"&gt;="&amp;$A271,'Aceite Virgen Extra'!$B$6:$B$257,"&lt;="&amp;$B271)</f>
        <v>1.58</v>
      </c>
      <c r="NS271" s="4">
        <f>SUMIFS('Aceite Virgen Extra'!NS$6:NS$257,'Aceite Virgen Extra'!$A$6:$A$257,"&gt;="&amp;$A271,'Aceite Virgen Extra'!$B$6:$B$257,"&lt;="&amp;$B271)</f>
        <v>2.34</v>
      </c>
      <c r="NT271" s="4">
        <f>SUMIFS('Aceite Virgen Extra'!NT$6:NT$257,'Aceite Virgen Extra'!$A$6:$A$257,"&gt;="&amp;$A271,'Aceite Virgen Extra'!$B$6:$B$257,"&lt;="&amp;$B271)</f>
        <v>1.5899999999999999</v>
      </c>
      <c r="NU271" s="4">
        <f>SUMIFS('Aceite Virgen Extra'!NU$6:NU$257,'Aceite Virgen Extra'!$A$6:$A$257,"&gt;="&amp;$A271,'Aceite Virgen Extra'!$B$6:$B$257,"&lt;="&amp;$B271)</f>
        <v>0</v>
      </c>
      <c r="NY271" s="4">
        <f>SUMIFS('Aceite Virgen Extra'!NY$6:NY$257,'Aceite Virgen Extra'!$A$6:$A$257,"&gt;="&amp;$A271,'Aceite Virgen Extra'!$B$6:$B$257,"&lt;="&amp;$B271)</f>
        <v>1.3399999999999999</v>
      </c>
      <c r="NZ271" s="4">
        <f>SUMIFS('Aceite Virgen Extra'!NZ$6:NZ$257,'Aceite Virgen Extra'!$A$6:$A$257,"&gt;="&amp;$A271,'Aceite Virgen Extra'!$B$6:$B$257,"&lt;="&amp;$B271)</f>
        <v>1.61</v>
      </c>
      <c r="OA271" s="4">
        <f>SUMIFS('Aceite Virgen Extra'!OA$6:OA$257,'Aceite Virgen Extra'!$A$6:$A$257,"&gt;="&amp;$A271,'Aceite Virgen Extra'!$B$6:$B$257,"&lt;="&amp;$B271)</f>
        <v>1.37</v>
      </c>
      <c r="OB271" s="4">
        <f>SUMIFS('Aceite Virgen Extra'!OB$6:OB$257,'Aceite Virgen Extra'!$A$6:$A$257,"&gt;="&amp;$A271,'Aceite Virgen Extra'!$B$6:$B$257,"&lt;="&amp;$B271)</f>
        <v>0</v>
      </c>
      <c r="OF271" s="4">
        <f>SUMIFS('Aceite Virgen Extra'!OF$6:OF$257,'Aceite Virgen Extra'!$A$6:$A$257,"&gt;="&amp;$A271,'Aceite Virgen Extra'!$B$6:$B$257,"&lt;="&amp;$B271)</f>
        <v>0.97</v>
      </c>
      <c r="OG271" s="4">
        <f>SUMIFS('Aceite Virgen Extra'!OG$6:OG$257,'Aceite Virgen Extra'!$A$6:$A$257,"&gt;="&amp;$A271,'Aceite Virgen Extra'!$B$6:$B$257,"&lt;="&amp;$B271)</f>
        <v>1.02</v>
      </c>
      <c r="OH271" s="4">
        <f>SUMIFS('Aceite Virgen Extra'!OH$6:OH$257,'Aceite Virgen Extra'!$A$6:$A$257,"&gt;="&amp;$A271,'Aceite Virgen Extra'!$B$6:$B$257,"&lt;="&amp;$B271)</f>
        <v>0.78</v>
      </c>
      <c r="OI271" s="4">
        <f>SUMIFS('Aceite Virgen Extra'!OI$6:OI$257,'Aceite Virgen Extra'!$A$6:$A$257,"&gt;="&amp;$A271,'Aceite Virgen Extra'!$B$6:$B$257,"&lt;="&amp;$B271)</f>
        <v>1.26</v>
      </c>
      <c r="OM271" s="4">
        <f>SUMIFS('Aceite Virgen Extra'!OM$6:OM$257,'Aceite Virgen Extra'!$A$6:$A$257,"&gt;="&amp;$A271,'Aceite Virgen Extra'!$B$6:$B$257,"&lt;="&amp;$B271)</f>
        <v>2.19</v>
      </c>
      <c r="ON271" s="4">
        <f>SUMIFS('Aceite Virgen Extra'!ON$6:ON$257,'Aceite Virgen Extra'!$A$6:$A$257,"&gt;="&amp;$A271,'Aceite Virgen Extra'!$B$6:$B$257,"&lt;="&amp;$B271)</f>
        <v>4.28</v>
      </c>
      <c r="OO271" s="4">
        <f>SUMIFS('Aceite Virgen Extra'!OO$6:OO$257,'Aceite Virgen Extra'!$A$6:$A$257,"&gt;="&amp;$A271,'Aceite Virgen Extra'!$B$6:$B$257,"&lt;="&amp;$B271)</f>
        <v>1.59</v>
      </c>
      <c r="OP271" s="4">
        <f>SUMIFS('Aceite Virgen Extra'!OP$6:OP$257,'Aceite Virgen Extra'!$A$6:$A$257,"&gt;="&amp;$A271,'Aceite Virgen Extra'!$B$6:$B$257,"&lt;="&amp;$B271)</f>
        <v>1.87</v>
      </c>
      <c r="OT271" s="4">
        <f>SUMIFS('Aceite Virgen Extra'!OT$6:OT$257,'Aceite Virgen Extra'!$A$6:$A$257,"&gt;="&amp;$A271,'Aceite Virgen Extra'!$B$6:$B$257,"&lt;="&amp;$B271)</f>
        <v>1.4</v>
      </c>
      <c r="OU271" s="4">
        <f>SUMIFS('Aceite Virgen Extra'!OU$6:OU$257,'Aceite Virgen Extra'!$A$6:$A$257,"&gt;="&amp;$A271,'Aceite Virgen Extra'!$B$6:$B$257,"&lt;="&amp;$B271)</f>
        <v>2.69</v>
      </c>
      <c r="OV271" s="4">
        <f>SUMIFS('Aceite Virgen Extra'!OV$6:OV$257,'Aceite Virgen Extra'!$A$6:$A$257,"&gt;="&amp;$A271,'Aceite Virgen Extra'!$B$6:$B$257,"&lt;="&amp;$B271)</f>
        <v>0.91</v>
      </c>
      <c r="OW271" s="4">
        <f>SUMIFS('Aceite Virgen Extra'!OW$6:OW$257,'Aceite Virgen Extra'!$A$6:$A$257,"&gt;="&amp;$A271,'Aceite Virgen Extra'!$B$6:$B$257,"&lt;="&amp;$B271)</f>
        <v>0</v>
      </c>
      <c r="PA271" s="4">
        <f>SUMIFS('Aceite Virgen Extra'!PA$6:PA$257,'Aceite Virgen Extra'!$A$6:$A$257,"&gt;="&amp;$A271,'Aceite Virgen Extra'!$B$6:$B$257,"&lt;="&amp;$B271)</f>
        <v>1.29</v>
      </c>
      <c r="PB271" s="4">
        <f>SUMIFS('Aceite Virgen Extra'!PB$6:PB$257,'Aceite Virgen Extra'!$A$6:$A$257,"&gt;="&amp;$A271,'Aceite Virgen Extra'!$B$6:$B$257,"&lt;="&amp;$B271)</f>
        <v>0.62</v>
      </c>
      <c r="PC271" s="4">
        <f>SUMIFS('Aceite Virgen Extra'!PC$6:PC$257,'Aceite Virgen Extra'!$A$6:$A$257,"&gt;="&amp;$A271,'Aceite Virgen Extra'!$B$6:$B$257,"&lt;="&amp;$B271)</f>
        <v>2.13</v>
      </c>
      <c r="PD271" s="4">
        <f>SUMIFS('Aceite Virgen Extra'!PD$6:PD$257,'Aceite Virgen Extra'!$A$6:$A$257,"&gt;="&amp;$A271,'Aceite Virgen Extra'!$B$6:$B$257,"&lt;="&amp;$B271)</f>
        <v>0</v>
      </c>
      <c r="PH271" s="4">
        <f>SUMIFS('Aceite Virgen Extra'!PH$6:PH$257,'Aceite Virgen Extra'!$A$6:$A$257,"&gt;="&amp;$A271,'Aceite Virgen Extra'!$B$6:$B$257,"&lt;="&amp;$B271)</f>
        <v>1.8</v>
      </c>
      <c r="PI271" s="4">
        <f>SUMIFS('Aceite Virgen Extra'!PI$6:PI$257,'Aceite Virgen Extra'!$A$6:$A$257,"&gt;="&amp;$A271,'Aceite Virgen Extra'!$B$6:$B$257,"&lt;="&amp;$B271)</f>
        <v>2.16</v>
      </c>
      <c r="PJ271" s="4">
        <f>SUMIFS('Aceite Virgen Extra'!PJ$6:PJ$257,'Aceite Virgen Extra'!$A$6:$A$257,"&gt;="&amp;$A271,'Aceite Virgen Extra'!$B$6:$B$257,"&lt;="&amp;$B271)</f>
        <v>2.12</v>
      </c>
      <c r="PK271" s="4">
        <f>SUMIFS('Aceite Virgen Extra'!PK$6:PK$257,'Aceite Virgen Extra'!$A$6:$A$257,"&gt;="&amp;$A271,'Aceite Virgen Extra'!$B$6:$B$257,"&lt;="&amp;$B271)</f>
        <v>0</v>
      </c>
      <c r="PO271" s="4">
        <f>SUMIFS('Aceite Virgen Extra'!PO$6:PO$257,'Aceite Virgen Extra'!$A$6:$A$257,"&gt;="&amp;$A271,'Aceite Virgen Extra'!$B$6:$B$257,"&lt;="&amp;$B271)</f>
        <v>2.13</v>
      </c>
      <c r="PP271" s="4">
        <f>SUMIFS('Aceite Virgen Extra'!PP$6:PP$257,'Aceite Virgen Extra'!$A$6:$A$257,"&gt;="&amp;$A271,'Aceite Virgen Extra'!$B$6:$B$257,"&lt;="&amp;$B271)</f>
        <v>2.9600000000000004</v>
      </c>
      <c r="PQ271" s="4">
        <f>SUMIFS('Aceite Virgen Extra'!PQ$6:PQ$257,'Aceite Virgen Extra'!$A$6:$A$257,"&gt;="&amp;$A271,'Aceite Virgen Extra'!$B$6:$B$257,"&lt;="&amp;$B271)</f>
        <v>2.42</v>
      </c>
      <c r="PR271" s="4">
        <f>SUMIFS('Aceite Virgen Extra'!PR$6:PR$257,'Aceite Virgen Extra'!$A$6:$A$257,"&gt;="&amp;$A271,'Aceite Virgen Extra'!$B$6:$B$257,"&lt;="&amp;$B271)</f>
        <v>0</v>
      </c>
      <c r="PV271" s="4">
        <f>SUMIFS('Aceite Virgen Extra'!PV$6:PV$257,'Aceite Virgen Extra'!$A$6:$A$257,"&gt;="&amp;$A271,'Aceite Virgen Extra'!$B$6:$B$257,"&lt;="&amp;$B271)</f>
        <v>2.3099999999999996</v>
      </c>
      <c r="PW271" s="4">
        <f>SUMIFS('Aceite Virgen Extra'!PW$6:PW$257,'Aceite Virgen Extra'!$A$6:$A$257,"&gt;="&amp;$A271,'Aceite Virgen Extra'!$B$6:$B$257,"&lt;="&amp;$B271)</f>
        <v>2.9499999999999997</v>
      </c>
      <c r="PX271" s="4">
        <f>SUMIFS('Aceite Virgen Extra'!PX$6:PX$257,'Aceite Virgen Extra'!$A$6:$A$257,"&gt;="&amp;$A271,'Aceite Virgen Extra'!$B$6:$B$257,"&lt;="&amp;$B271)</f>
        <v>1.83</v>
      </c>
      <c r="PY271" s="4">
        <f>SUMIFS('Aceite Virgen Extra'!PY$6:PY$257,'Aceite Virgen Extra'!$A$6:$A$257,"&gt;="&amp;$A271,'Aceite Virgen Extra'!$B$6:$B$257,"&lt;="&amp;$B271)</f>
        <v>3.2800000000000002</v>
      </c>
      <c r="QC271" s="4">
        <f>SUMIFS('Aceite Virgen Extra'!QC$6:QC$257,'Aceite Virgen Extra'!$A$6:$A$257,"&gt;="&amp;$A271,'Aceite Virgen Extra'!$B$6:$B$257,"&lt;="&amp;$B271)</f>
        <v>1.3100000000000003</v>
      </c>
      <c r="QD271" s="4">
        <f>SUMIFS('Aceite Virgen Extra'!QD$6:QD$257,'Aceite Virgen Extra'!$A$6:$A$257,"&gt;="&amp;$A271,'Aceite Virgen Extra'!$B$6:$B$257,"&lt;="&amp;$B271)</f>
        <v>0.89000000000000012</v>
      </c>
      <c r="QE271" s="4">
        <f>SUMIFS('Aceite Virgen Extra'!QE$6:QE$257,'Aceite Virgen Extra'!$A$6:$A$257,"&gt;="&amp;$A271,'Aceite Virgen Extra'!$B$6:$B$257,"&lt;="&amp;$B271)</f>
        <v>1.74</v>
      </c>
      <c r="QF271" s="4">
        <f>SUMIFS('Aceite Virgen Extra'!QF$6:QF$257,'Aceite Virgen Extra'!$A$6:$A$257,"&gt;="&amp;$A271,'Aceite Virgen Extra'!$B$6:$B$257,"&lt;="&amp;$B271)</f>
        <v>0.59</v>
      </c>
    </row>
    <row r="272" spans="1:448" x14ac:dyDescent="0.25">
      <c r="A272" s="9">
        <f>'TAM Aceite Virgen Extra'!B20</f>
        <v>5.75</v>
      </c>
      <c r="B272" s="9">
        <f>'TAM Aceite Virgen Extra'!C20</f>
        <v>6</v>
      </c>
      <c r="C272" s="9"/>
      <c r="D272" s="4">
        <f>SUMIFS('Aceite Virgen Extra'!D$6:D$257,'Aceite Virgen Extra'!$A$6:$A$257,"&gt;="&amp;$A272,'Aceite Virgen Extra'!$B$6:$B$257,"&lt;="&amp;$B272)</f>
        <v>5.6000000000000005</v>
      </c>
      <c r="E272" s="4">
        <f>SUMIFS('Aceite Virgen Extra'!E$6:E$257,'Aceite Virgen Extra'!$A$6:$A$257,"&gt;="&amp;$A272,'Aceite Virgen Extra'!$B$6:$B$257,"&lt;="&amp;$B272)</f>
        <v>10.82</v>
      </c>
      <c r="F272" s="4">
        <f>SUMIFS('Aceite Virgen Extra'!F$6:F$257,'Aceite Virgen Extra'!$A$6:$A$257,"&gt;="&amp;$A272,'Aceite Virgen Extra'!$B$6:$B$257,"&lt;="&amp;$B272)</f>
        <v>0.77</v>
      </c>
      <c r="G272" s="4">
        <f>SUMIFS('Aceite Virgen Extra'!G$6:G$257,'Aceite Virgen Extra'!$A$6:$A$257,"&gt;="&amp;$A272,'Aceite Virgen Extra'!$B$6:$B$257,"&lt;="&amp;$B272)</f>
        <v>10.18</v>
      </c>
      <c r="H272" s="9"/>
      <c r="I272" s="9"/>
      <c r="J272" s="9"/>
      <c r="K272" s="4">
        <f>SUMIFS('Aceite Virgen Extra'!K$6:K$257,'Aceite Virgen Extra'!$A$6:$A$257,"&gt;="&amp;$A272,'Aceite Virgen Extra'!$B$6:$B$257,"&lt;="&amp;$B272)</f>
        <v>3.64</v>
      </c>
      <c r="L272" s="4">
        <f>SUMIFS('Aceite Virgen Extra'!L$6:L$257,'Aceite Virgen Extra'!$A$6:$A$257,"&gt;="&amp;$A272,'Aceite Virgen Extra'!$B$6:$B$257,"&lt;="&amp;$B272)</f>
        <v>5.79</v>
      </c>
      <c r="M272" s="4">
        <f>SUMIFS('Aceite Virgen Extra'!M$6:M$257,'Aceite Virgen Extra'!$A$6:$A$257,"&gt;="&amp;$A272,'Aceite Virgen Extra'!$B$6:$B$257,"&lt;="&amp;$B272)</f>
        <v>1.8900000000000001</v>
      </c>
      <c r="N272" s="4">
        <f>SUMIFS('Aceite Virgen Extra'!N$6:N$257,'Aceite Virgen Extra'!$A$6:$A$257,"&gt;="&amp;$A272,'Aceite Virgen Extra'!$B$6:$B$257,"&lt;="&amp;$B272)</f>
        <v>5.45</v>
      </c>
      <c r="O272" s="9"/>
      <c r="P272" s="9"/>
      <c r="Q272" s="9"/>
      <c r="R272" s="4">
        <f>SUMIFS('Aceite Virgen Extra'!R$6:R$257,'Aceite Virgen Extra'!$A$6:$A$257,"&gt;="&amp;$A272,'Aceite Virgen Extra'!$B$6:$B$257,"&lt;="&amp;$B272)</f>
        <v>6.1500000000000012</v>
      </c>
      <c r="S272" s="4">
        <f>SUMIFS('Aceite Virgen Extra'!S$6:S$257,'Aceite Virgen Extra'!$A$6:$A$257,"&gt;="&amp;$A272,'Aceite Virgen Extra'!$B$6:$B$257,"&lt;="&amp;$B272)</f>
        <v>14.790000000000001</v>
      </c>
      <c r="T272" s="4">
        <f>SUMIFS('Aceite Virgen Extra'!T$6:T$257,'Aceite Virgen Extra'!$A$6:$A$257,"&gt;="&amp;$A272,'Aceite Virgen Extra'!$B$6:$B$257,"&lt;="&amp;$B272)</f>
        <v>4.1100000000000003</v>
      </c>
      <c r="U272" s="4">
        <f>SUMIFS('Aceite Virgen Extra'!U$6:U$257,'Aceite Virgen Extra'!$A$6:$A$257,"&gt;="&amp;$A272,'Aceite Virgen Extra'!$B$6:$B$257,"&lt;="&amp;$B272)</f>
        <v>1.86</v>
      </c>
      <c r="V272" s="9"/>
      <c r="W272" s="9"/>
      <c r="X272" s="9"/>
      <c r="Y272" s="4">
        <f>SUMIFS('Aceite Virgen Extra'!Y$6:Y$257,'Aceite Virgen Extra'!$A$6:$A$257,"&gt;="&amp;$A272,'Aceite Virgen Extra'!$B$6:$B$257,"&lt;="&amp;$B272)</f>
        <v>7.9799999999999995</v>
      </c>
      <c r="Z272" s="4">
        <f>SUMIFS('Aceite Virgen Extra'!Z$6:Z$257,'Aceite Virgen Extra'!$A$6:$A$257,"&gt;="&amp;$A272,'Aceite Virgen Extra'!$B$6:$B$257,"&lt;="&amp;$B272)</f>
        <v>14.510000000000002</v>
      </c>
      <c r="AA272" s="4">
        <f>SUMIFS('Aceite Virgen Extra'!AA$6:AA$257,'Aceite Virgen Extra'!$A$6:$A$257,"&gt;="&amp;$A272,'Aceite Virgen Extra'!$B$6:$B$257,"&lt;="&amp;$B272)</f>
        <v>5.74</v>
      </c>
      <c r="AB272" s="4">
        <f>SUMIFS('Aceite Virgen Extra'!AB$6:AB$257,'Aceite Virgen Extra'!$A$6:$A$257,"&gt;="&amp;$A272,'Aceite Virgen Extra'!$B$6:$B$257,"&lt;="&amp;$B272)</f>
        <v>8.65</v>
      </c>
      <c r="AC272" s="9"/>
      <c r="AD272" s="9"/>
      <c r="AE272" s="9"/>
      <c r="AF272" s="4">
        <f>SUMIFS('Aceite Virgen Extra'!AF$6:AF$257,'Aceite Virgen Extra'!$A$6:$A$257,"&gt;="&amp;$A272,'Aceite Virgen Extra'!$B$6:$B$257,"&lt;="&amp;$B272)</f>
        <v>8.0500000000000007</v>
      </c>
      <c r="AG272" s="4">
        <f>SUMIFS('Aceite Virgen Extra'!AG$6:AG$257,'Aceite Virgen Extra'!$A$6:$A$257,"&gt;="&amp;$A272,'Aceite Virgen Extra'!$B$6:$B$257,"&lt;="&amp;$B272)</f>
        <v>24.6</v>
      </c>
      <c r="AH272" s="4">
        <f>SUMIFS('Aceite Virgen Extra'!AH$6:AH$257,'Aceite Virgen Extra'!$A$6:$A$257,"&gt;="&amp;$A272,'Aceite Virgen Extra'!$B$6:$B$257,"&lt;="&amp;$B272)</f>
        <v>2.41</v>
      </c>
      <c r="AI272" s="4">
        <f>SUMIFS('Aceite Virgen Extra'!AI$6:AI$257,'Aceite Virgen Extra'!$A$6:$A$257,"&gt;="&amp;$A272,'Aceite Virgen Extra'!$B$6:$B$257,"&lt;="&amp;$B272)</f>
        <v>4.9000000000000004</v>
      </c>
      <c r="AJ272" s="9"/>
      <c r="AK272" s="9"/>
      <c r="AL272" s="9"/>
      <c r="AM272" s="4">
        <f>SUMIFS('Aceite Virgen Extra'!AM$6:AM$257,'Aceite Virgen Extra'!$A$6:$A$257,"&gt;="&amp;$A272,'Aceite Virgen Extra'!$B$6:$B$257,"&lt;="&amp;$B272)</f>
        <v>7.0600000000000005</v>
      </c>
      <c r="AN272" s="4">
        <f>SUMIFS('Aceite Virgen Extra'!AN$6:AN$257,'Aceite Virgen Extra'!$A$6:$A$257,"&gt;="&amp;$A272,'Aceite Virgen Extra'!$B$6:$B$257,"&lt;="&amp;$B272)</f>
        <v>11.590000000000002</v>
      </c>
      <c r="AO272" s="4">
        <f>SUMIFS('Aceite Virgen Extra'!AO$6:AO$257,'Aceite Virgen Extra'!$A$6:$A$257,"&gt;="&amp;$A272,'Aceite Virgen Extra'!$B$6:$B$257,"&lt;="&amp;$B272)</f>
        <v>2.3600000000000003</v>
      </c>
      <c r="AP272" s="4">
        <f>SUMIFS('Aceite Virgen Extra'!AP$6:AP$257,'Aceite Virgen Extra'!$A$6:$A$257,"&gt;="&amp;$A272,'Aceite Virgen Extra'!$B$6:$B$257,"&lt;="&amp;$B272)</f>
        <v>14</v>
      </c>
      <c r="AQ272" s="9"/>
      <c r="AR272" s="9"/>
      <c r="AT272" s="4">
        <f>SUMIFS('Aceite Virgen Extra'!AT$6:AT$257,'Aceite Virgen Extra'!$A$6:$A$257,"&gt;="&amp;$A272,'Aceite Virgen Extra'!$B$6:$B$257,"&lt;="&amp;$B272)</f>
        <v>8.0300000000000011</v>
      </c>
      <c r="AU272" s="4">
        <f>SUMIFS('Aceite Virgen Extra'!AU$6:AU$257,'Aceite Virgen Extra'!$A$6:$A$257,"&gt;="&amp;$A272,'Aceite Virgen Extra'!$B$6:$B$257,"&lt;="&amp;$B272)</f>
        <v>11.03</v>
      </c>
      <c r="AV272" s="4">
        <f>SUMIFS('Aceite Virgen Extra'!AV$6:AV$257,'Aceite Virgen Extra'!$A$6:$A$257,"&gt;="&amp;$A272,'Aceite Virgen Extra'!$B$6:$B$257,"&lt;="&amp;$B272)</f>
        <v>6.77</v>
      </c>
      <c r="AW272" s="4">
        <f>SUMIFS('Aceite Virgen Extra'!AW$6:AW$257,'Aceite Virgen Extra'!$A$6:$A$257,"&gt;="&amp;$A272,'Aceite Virgen Extra'!$B$6:$B$257,"&lt;="&amp;$B272)</f>
        <v>9.4</v>
      </c>
      <c r="BA272" s="4">
        <f>SUMIFS('Aceite Virgen Extra'!BA$6:BA$257,'Aceite Virgen Extra'!$A$6:$A$257,"&gt;="&amp;A272,'Aceite Virgen Extra'!$B$6:$B$257,"&lt;="&amp;B272)</f>
        <v>8.01</v>
      </c>
      <c r="BB272" s="4">
        <f>SUMIFS('Aceite Virgen Extra'!BB$6:BB$257,'Aceite Virgen Extra'!$A$6:$A$257,"&gt;="&amp;$A272,'Aceite Virgen Extra'!$B$6:$B$257,"&lt;="&amp;$B272)</f>
        <v>13.88</v>
      </c>
      <c r="BC272" s="4">
        <f>SUMIFS('Aceite Virgen Extra'!BC$6:BC$257,'Aceite Virgen Extra'!$A$6:$A$257,"&gt;="&amp;$A272,'Aceite Virgen Extra'!$B$6:$B$257,"&lt;="&amp;$B272)</f>
        <v>5.74</v>
      </c>
      <c r="BD272" s="4">
        <f>SUMIFS('Aceite Virgen Extra'!BD$6:BD$257,'Aceite Virgen Extra'!$A$6:$A$257,"&gt;="&amp;$A272,'Aceite Virgen Extra'!$B$6:$B$257,"&lt;="&amp;$B272)</f>
        <v>5.32</v>
      </c>
      <c r="BH272" s="4">
        <f>SUMIFS('Aceite Virgen Extra'!BH$6:BH$257,'Aceite Virgen Extra'!$A$6:$A$257,"&gt;="&amp;$A272,'Aceite Virgen Extra'!$B$6:$B$257,"&lt;="&amp;$B272)</f>
        <v>4.29</v>
      </c>
      <c r="BI272" s="4">
        <f>SUMIFS('Aceite Virgen Extra'!BI$6:BI$257,'Aceite Virgen Extra'!$A$6:$A$257,"&gt;="&amp;$A272,'Aceite Virgen Extra'!$B$6:$B$257,"&lt;="&amp;$B272)</f>
        <v>2.4500000000000002</v>
      </c>
      <c r="BJ272" s="4">
        <f>SUMIFS('Aceite Virgen Extra'!BJ$6:BJ$257,'Aceite Virgen Extra'!$A$6:$A$257,"&gt;="&amp;$A272,'Aceite Virgen Extra'!$B$6:$B$257,"&lt;="&amp;$B272)</f>
        <v>3.8999999999999995</v>
      </c>
      <c r="BK272" s="4">
        <f>SUMIFS('Aceite Virgen Extra'!BK$6:BK$257,'Aceite Virgen Extra'!$A$6:$A$257,"&gt;="&amp;$A272,'Aceite Virgen Extra'!$B$6:$B$257,"&lt;="&amp;$B272)</f>
        <v>8.9400000000000013</v>
      </c>
      <c r="BO272" s="4">
        <f>SUMIFS('Aceite Virgen Extra'!BO$6:BO$257,'Aceite Virgen Extra'!$A$6:$A$257,"&gt;="&amp;$A272,'Aceite Virgen Extra'!$B$6:$B$257,"&lt;="&amp;$B272)</f>
        <v>8.58</v>
      </c>
      <c r="BP272" s="4">
        <f>SUMIFS('Aceite Virgen Extra'!BP$6:BP$257,'Aceite Virgen Extra'!$A$6:$A$257,"&gt;="&amp;$A272,'Aceite Virgen Extra'!$B$6:$B$257,"&lt;="&amp;$B272)</f>
        <v>15.19</v>
      </c>
      <c r="BQ272" s="4">
        <f>SUMIFS('Aceite Virgen Extra'!BQ$6:BQ$257,'Aceite Virgen Extra'!$A$6:$A$257,"&gt;="&amp;$A272,'Aceite Virgen Extra'!$B$6:$B$257,"&lt;="&amp;$B272)</f>
        <v>3.9400000000000004</v>
      </c>
      <c r="BR272" s="4">
        <f>SUMIFS('Aceite Virgen Extra'!BR$6:BR$257,'Aceite Virgen Extra'!$A$6:$A$257,"&gt;="&amp;$A272,'Aceite Virgen Extra'!$B$6:$B$257,"&lt;="&amp;$B272)</f>
        <v>12.149999999999999</v>
      </c>
      <c r="BV272" s="4">
        <f>SUMIFS('Aceite Virgen Extra'!BV$6:BV$257,'Aceite Virgen Extra'!$A$6:$A$257,"&gt;="&amp;$A272,'Aceite Virgen Extra'!$B$6:$B$257,"&lt;="&amp;$B272)</f>
        <v>8.84</v>
      </c>
      <c r="BW272" s="4">
        <f>SUMIFS('Aceite Virgen Extra'!BW$6:BW$257,'Aceite Virgen Extra'!$A$6:$A$257,"&gt;="&amp;$A272,'Aceite Virgen Extra'!$B$6:$B$257,"&lt;="&amp;$B272)</f>
        <v>17.3</v>
      </c>
      <c r="BX272" s="4">
        <f>SUMIFS('Aceite Virgen Extra'!BX$6:BX$257,'Aceite Virgen Extra'!$A$6:$A$257,"&gt;="&amp;$A272,'Aceite Virgen Extra'!$B$6:$B$257,"&lt;="&amp;$B272)</f>
        <v>5.9499999999999993</v>
      </c>
      <c r="BY272" s="4">
        <f>SUMIFS('Aceite Virgen Extra'!BY$6:BY$257,'Aceite Virgen Extra'!$A$6:$A$257,"&gt;="&amp;$A272,'Aceite Virgen Extra'!$B$6:$B$257,"&lt;="&amp;$B272)</f>
        <v>7.12</v>
      </c>
      <c r="CC272" s="4">
        <f>SUMIFS('Aceite Virgen Extra'!CC$6:CC$257,'Aceite Virgen Extra'!$A$6:$A$257,"&gt;="&amp;$A272,'Aceite Virgen Extra'!$B$6:$B$257,"&lt;="&amp;$B272)</f>
        <v>11.400000000000002</v>
      </c>
      <c r="CD272" s="4">
        <f>SUMIFS('Aceite Virgen Extra'!CD$6:CD$257,'Aceite Virgen Extra'!$A$6:$A$257,"&gt;="&amp;$A272,'Aceite Virgen Extra'!$B$6:$B$257,"&lt;="&amp;$B272)</f>
        <v>21.270000000000003</v>
      </c>
      <c r="CE272" s="4">
        <f>SUMIFS('Aceite Virgen Extra'!CE$6:CE$257,'Aceite Virgen Extra'!$A$6:$A$257,"&gt;="&amp;$A272,'Aceite Virgen Extra'!$B$6:$B$257,"&lt;="&amp;$B272)</f>
        <v>7.43</v>
      </c>
      <c r="CF272" s="4">
        <f>SUMIFS('Aceite Virgen Extra'!CF$6:CF$257,'Aceite Virgen Extra'!$A$6:$A$257,"&gt;="&amp;$A272,'Aceite Virgen Extra'!$B$6:$B$257,"&lt;="&amp;$B272)</f>
        <v>7.74</v>
      </c>
      <c r="CJ272" s="4">
        <f>SUMIFS('Aceite Virgen Extra'!CJ$6:CJ$257,'Aceite Virgen Extra'!$A$6:$A$257,"&gt;="&amp;$A272,'Aceite Virgen Extra'!$B$6:$B$257,"&lt;="&amp;$B272)</f>
        <v>13.969999999999999</v>
      </c>
      <c r="CK272" s="4">
        <f>SUMIFS('Aceite Virgen Extra'!CK$6:CK$257,'Aceite Virgen Extra'!$A$6:$A$257,"&gt;="&amp;$A272,'Aceite Virgen Extra'!$B$6:$B$257,"&lt;="&amp;$B272)</f>
        <v>27.25</v>
      </c>
      <c r="CL272" s="4">
        <f>SUMIFS('Aceite Virgen Extra'!CL$6:CL$257,'Aceite Virgen Extra'!$A$6:$A$257,"&gt;="&amp;$A272,'Aceite Virgen Extra'!$B$6:$B$257,"&lt;="&amp;$B272)</f>
        <v>8.0500000000000007</v>
      </c>
      <c r="CM272" s="4">
        <f>SUMIFS('Aceite Virgen Extra'!CM$6:CM$257,'Aceite Virgen Extra'!$A$6:$A$257,"&gt;="&amp;$A272,'Aceite Virgen Extra'!$B$6:$B$257,"&lt;="&amp;$B272)</f>
        <v>11.77</v>
      </c>
      <c r="CQ272" s="4">
        <f>SUMIFS('Aceite Virgen Extra'!CQ$6:CQ$257,'Aceite Virgen Extra'!$A$6:$A$257,"&gt;="&amp;$A272,'Aceite Virgen Extra'!$B$6:$B$257,"&lt;="&amp;$B272)</f>
        <v>11.3</v>
      </c>
      <c r="CR272" s="4">
        <f>SUMIFS('Aceite Virgen Extra'!CR$6:CR$257,'Aceite Virgen Extra'!$A$6:$A$257,"&gt;="&amp;$A272,'Aceite Virgen Extra'!$B$6:$B$257,"&lt;="&amp;$B272)</f>
        <v>22.64</v>
      </c>
      <c r="CS272" s="4">
        <f>SUMIFS('Aceite Virgen Extra'!CS$6:CS$257,'Aceite Virgen Extra'!$A$6:$A$257,"&gt;="&amp;$A272,'Aceite Virgen Extra'!$B$6:$B$257,"&lt;="&amp;$B272)</f>
        <v>5.63</v>
      </c>
      <c r="CT272" s="4">
        <f>SUMIFS('Aceite Virgen Extra'!CT$6:CT$257,'Aceite Virgen Extra'!$A$6:$A$257,"&gt;="&amp;$A272,'Aceite Virgen Extra'!$B$6:$B$257,"&lt;="&amp;$B272)</f>
        <v>9.7800000000000011</v>
      </c>
      <c r="CX272" s="4">
        <f>SUMIFS('Aceite Virgen Extra'!CX$6:CX$257,'Aceite Virgen Extra'!$A$6:$A$257,"&gt;="&amp;$A272,'Aceite Virgen Extra'!$B$6:$B$257,"&lt;="&amp;$B272)</f>
        <v>7.27</v>
      </c>
      <c r="CY272" s="4">
        <f>SUMIFS('Aceite Virgen Extra'!CY$6:CY$257,'Aceite Virgen Extra'!$A$6:$A$257,"&gt;="&amp;$A272,'Aceite Virgen Extra'!$B$6:$B$257,"&lt;="&amp;$B272)</f>
        <v>18.329999999999998</v>
      </c>
      <c r="CZ272" s="4">
        <f>SUMIFS('Aceite Virgen Extra'!CZ$6:CZ$257,'Aceite Virgen Extra'!$A$6:$A$257,"&gt;="&amp;$A272,'Aceite Virgen Extra'!$B$6:$B$257,"&lt;="&amp;$B272)</f>
        <v>2.59</v>
      </c>
      <c r="DA272" s="4">
        <f>SUMIFS('Aceite Virgen Extra'!DA$6:DA$257,'Aceite Virgen Extra'!$A$6:$A$257,"&gt;="&amp;$A272,'Aceite Virgen Extra'!$B$6:$B$257,"&lt;="&amp;$B272)</f>
        <v>8.2100000000000009</v>
      </c>
      <c r="DE272" s="4">
        <f>SUMIFS('Aceite Virgen Extra'!DE$6:DE$257,'Aceite Virgen Extra'!$A$6:$A$257,"&gt;="&amp;$A272,'Aceite Virgen Extra'!$B$6:$B$257,"&lt;="&amp;$B272)</f>
        <v>7.1099999999999994</v>
      </c>
      <c r="DF272" s="4">
        <f>SUMIFS('Aceite Virgen Extra'!DF$6:DF$257,'Aceite Virgen Extra'!$A$6:$A$257,"&gt;="&amp;$A272,'Aceite Virgen Extra'!$B$6:$B$257,"&lt;="&amp;$B272)</f>
        <v>14</v>
      </c>
      <c r="DG272" s="4">
        <f>SUMIFS('Aceite Virgen Extra'!DG$6:DG$257,'Aceite Virgen Extra'!$A$6:$A$257,"&gt;="&amp;$A272,'Aceite Virgen Extra'!$B$6:$B$257,"&lt;="&amp;$B272)</f>
        <v>3.11</v>
      </c>
      <c r="DH272" s="4">
        <f>SUMIFS('Aceite Virgen Extra'!DH$6:DH$257,'Aceite Virgen Extra'!$A$6:$A$257,"&gt;="&amp;$A272,'Aceite Virgen Extra'!$B$6:$B$257,"&lt;="&amp;$B272)</f>
        <v>9.91</v>
      </c>
      <c r="DL272" s="4">
        <f>SUMIFS('Aceite Virgen Extra'!DL$6:DL$257,'Aceite Virgen Extra'!$A$6:$A$257,"&gt;="&amp;$A272,'Aceite Virgen Extra'!$B$6:$B$257,"&lt;="&amp;$B272)</f>
        <v>8.24</v>
      </c>
      <c r="DM272" s="4">
        <f>SUMIFS('Aceite Virgen Extra'!DM$6:DM$257,'Aceite Virgen Extra'!$A$6:$A$257,"&gt;="&amp;$A272,'Aceite Virgen Extra'!$B$6:$B$257,"&lt;="&amp;$B272)</f>
        <v>11.410000000000002</v>
      </c>
      <c r="DN272" s="4">
        <f>SUMIFS('Aceite Virgen Extra'!DN$6:DN$257,'Aceite Virgen Extra'!$A$6:$A$257,"&gt;="&amp;$A272,'Aceite Virgen Extra'!$B$6:$B$257,"&lt;="&amp;$B272)</f>
        <v>6.05</v>
      </c>
      <c r="DO272" s="4">
        <f>SUMIFS('Aceite Virgen Extra'!DO$6:DO$257,'Aceite Virgen Extra'!$A$6:$A$257,"&gt;="&amp;$A272,'Aceite Virgen Extra'!$B$6:$B$257,"&lt;="&amp;$B272)</f>
        <v>11.85</v>
      </c>
      <c r="DS272" s="4">
        <f>SUMIFS('Aceite Virgen Extra'!DS$6:DS$257,'Aceite Virgen Extra'!$A$6:$A$257,"&gt;="&amp;$A272,'Aceite Virgen Extra'!$B$6:$B$257,"&lt;="&amp;$B272)</f>
        <v>7.8900000000000006</v>
      </c>
      <c r="DT272" s="4">
        <f>SUMIFS('Aceite Virgen Extra'!DT$6:DT$257,'Aceite Virgen Extra'!$A$6:$A$257,"&gt;="&amp;$A272,'Aceite Virgen Extra'!$B$6:$B$257,"&lt;="&amp;$B272)</f>
        <v>9.2200000000000006</v>
      </c>
      <c r="DU272" s="4">
        <f>SUMIFS('Aceite Virgen Extra'!DU$6:DU$257,'Aceite Virgen Extra'!$A$6:$A$257,"&gt;="&amp;$A272,'Aceite Virgen Extra'!$B$6:$B$257,"&lt;="&amp;$B272)</f>
        <v>4.38</v>
      </c>
      <c r="DV272" s="4">
        <f>SUMIFS('Aceite Virgen Extra'!DV$6:DV$257,'Aceite Virgen Extra'!$A$6:$A$257,"&gt;="&amp;$A272,'Aceite Virgen Extra'!$B$6:$B$257,"&lt;="&amp;$B272)</f>
        <v>17.32</v>
      </c>
      <c r="DZ272" s="4">
        <f>SUMIFS('Aceite Virgen Extra'!DZ$6:DZ$257,'Aceite Virgen Extra'!$A$6:$A$257,"&gt;="&amp;$A272,'Aceite Virgen Extra'!$B$6:$B$257,"&lt;="&amp;$B272)</f>
        <v>3.6300000000000003</v>
      </c>
      <c r="EA272" s="4">
        <f>SUMIFS('Aceite Virgen Extra'!EA$6:EA$257,'Aceite Virgen Extra'!$A$6:$A$257,"&gt;="&amp;$A272,'Aceite Virgen Extra'!$B$6:$B$257,"&lt;="&amp;$B272)</f>
        <v>3.89</v>
      </c>
      <c r="EB272" s="4">
        <f>SUMIFS('Aceite Virgen Extra'!EB$6:EB$257,'Aceite Virgen Extra'!$A$6:$A$257,"&gt;="&amp;$A272,'Aceite Virgen Extra'!$B$6:$B$257,"&lt;="&amp;$B272)</f>
        <v>2.8000000000000003</v>
      </c>
      <c r="EC272" s="4">
        <f>SUMIFS('Aceite Virgen Extra'!EC$6:EC$257,'Aceite Virgen Extra'!$A$6:$A$257,"&gt;="&amp;$A272,'Aceite Virgen Extra'!$B$6:$B$257,"&lt;="&amp;$B272)</f>
        <v>7.1000000000000005</v>
      </c>
      <c r="EG272" s="4">
        <f>SUMIFS('Aceite Virgen Extra'!EG$6:EG$257,'Aceite Virgen Extra'!$A$6:$A$257,"&gt;="&amp;$A272,'Aceite Virgen Extra'!$B$6:$B$257,"&lt;="&amp;$B272)</f>
        <v>2.46</v>
      </c>
      <c r="EH272" s="4">
        <f>SUMIFS('Aceite Virgen Extra'!EH$6:EH$257,'Aceite Virgen Extra'!$A$6:$A$257,"&gt;="&amp;$A272,'Aceite Virgen Extra'!$B$6:$B$257,"&lt;="&amp;$B272)</f>
        <v>0.86</v>
      </c>
      <c r="EI272" s="4">
        <f>SUMIFS('Aceite Virgen Extra'!EI$6:EI$257,'Aceite Virgen Extra'!$A$6:$A$257,"&gt;="&amp;$A272,'Aceite Virgen Extra'!$B$6:$B$257,"&lt;="&amp;$B272)</f>
        <v>3.71</v>
      </c>
      <c r="EJ272" s="4">
        <f>SUMIFS('Aceite Virgen Extra'!EJ$6:EJ$257,'Aceite Virgen Extra'!$A$6:$A$257,"&gt;="&amp;$A272,'Aceite Virgen Extra'!$B$6:$B$257,"&lt;="&amp;$B272)</f>
        <v>3.17</v>
      </c>
      <c r="EN272" s="4">
        <f>SUMIFS('Aceite Virgen Extra'!EN$6:EN$257,'Aceite Virgen Extra'!$A$6:$A$257,"&gt;="&amp;$A272,'Aceite Virgen Extra'!$B$6:$B$257,"&lt;="&amp;$B272)</f>
        <v>3.4800000000000004</v>
      </c>
      <c r="EO272" s="4">
        <f>SUMIFS('Aceite Virgen Extra'!EO$6:EO$257,'Aceite Virgen Extra'!$A$6:$A$257,"&gt;="&amp;$A272,'Aceite Virgen Extra'!$B$6:$B$257,"&lt;="&amp;$B272)</f>
        <v>0.17</v>
      </c>
      <c r="EP272" s="4">
        <f>SUMIFS('Aceite Virgen Extra'!EP$6:EP$257,'Aceite Virgen Extra'!$A$6:$A$257,"&gt;="&amp;$A272,'Aceite Virgen Extra'!$B$6:$B$257,"&lt;="&amp;$B272)</f>
        <v>4.4800000000000004</v>
      </c>
      <c r="EQ272" s="4">
        <f>SUMIFS('Aceite Virgen Extra'!EQ$6:EQ$257,'Aceite Virgen Extra'!$A$6:$A$257,"&gt;="&amp;$A272,'Aceite Virgen Extra'!$B$6:$B$257,"&lt;="&amp;$B272)</f>
        <v>7.36</v>
      </c>
      <c r="EU272" s="4">
        <f>SUMIFS('Aceite Virgen Extra'!EU$6:EU$257,'Aceite Virgen Extra'!$A$6:$A$257,"&gt;="&amp;$A272,'Aceite Virgen Extra'!$B$6:$B$257,"&lt;="&amp;$B272)</f>
        <v>1.85</v>
      </c>
      <c r="EV272" s="4">
        <f>SUMIFS('Aceite Virgen Extra'!EV$6:EV$257,'Aceite Virgen Extra'!$A$6:$A$257,"&gt;="&amp;$A272,'Aceite Virgen Extra'!$B$6:$B$257,"&lt;="&amp;$B272)</f>
        <v>3.07</v>
      </c>
      <c r="EW272" s="4">
        <f>SUMIFS('Aceite Virgen Extra'!EW$6:EW$257,'Aceite Virgen Extra'!$A$6:$A$257,"&gt;="&amp;$A272,'Aceite Virgen Extra'!$B$6:$B$257,"&lt;="&amp;$B272)</f>
        <v>0.13</v>
      </c>
      <c r="EX272" s="4">
        <f>SUMIFS('Aceite Virgen Extra'!EX$6:EX$257,'Aceite Virgen Extra'!$A$6:$A$257,"&gt;="&amp;$A272,'Aceite Virgen Extra'!$B$6:$B$257,"&lt;="&amp;$B272)</f>
        <v>6.26</v>
      </c>
      <c r="FB272" s="4">
        <f>SUMIFS('Aceite Virgen Extra'!FB$6:FB$257,'Aceite Virgen Extra'!$A$6:$A$257,"&gt;="&amp;$A272,'Aceite Virgen Extra'!$B$6:$B$257,"&lt;="&amp;$B272)</f>
        <v>2.2800000000000002</v>
      </c>
      <c r="FC272" s="4">
        <f>SUMIFS('Aceite Virgen Extra'!FC$6:FC$257,'Aceite Virgen Extra'!$A$6:$A$257,"&gt;="&amp;$A272,'Aceite Virgen Extra'!$B$6:$B$257,"&lt;="&amp;$B272)</f>
        <v>2.35</v>
      </c>
      <c r="FD272" s="4">
        <f>SUMIFS('Aceite Virgen Extra'!FD$6:FD$257,'Aceite Virgen Extra'!$A$6:$A$257,"&gt;="&amp;$A272,'Aceite Virgen Extra'!$B$6:$B$257,"&lt;="&amp;$B272)</f>
        <v>0.9</v>
      </c>
      <c r="FE272" s="4">
        <f>SUMIFS('Aceite Virgen Extra'!FE$6:FE$257,'Aceite Virgen Extra'!$A$6:$A$257,"&gt;="&amp;$A272,'Aceite Virgen Extra'!$B$6:$B$257,"&lt;="&amp;$B272)</f>
        <v>7.01</v>
      </c>
      <c r="FI272" s="4">
        <f>SUMIFS('Aceite Virgen Extra'!FI$6:FI$257,'Aceite Virgen Extra'!$A$6:$A$257,"&gt;="&amp;$A272,'Aceite Virgen Extra'!$B$6:$B$257,"&lt;="&amp;$B272)</f>
        <v>2.7</v>
      </c>
      <c r="FJ272" s="4">
        <f>SUMIFS('Aceite Virgen Extra'!FJ$6:FJ$257,'Aceite Virgen Extra'!$A$6:$A$257,"&gt;="&amp;$A272,'Aceite Virgen Extra'!$B$6:$B$257,"&lt;="&amp;$B272)</f>
        <v>0.85</v>
      </c>
      <c r="FK272" s="4">
        <f>SUMIFS('Aceite Virgen Extra'!FK$6:FK$257,'Aceite Virgen Extra'!$A$6:$A$257,"&gt;="&amp;$A272,'Aceite Virgen Extra'!$B$6:$B$257,"&lt;="&amp;$B272)</f>
        <v>2.38</v>
      </c>
      <c r="FL272" s="4">
        <f>SUMIFS('Aceite Virgen Extra'!FL$6:FL$257,'Aceite Virgen Extra'!$A$6:$A$257,"&gt;="&amp;$A272,'Aceite Virgen Extra'!$B$6:$B$257,"&lt;="&amp;$B272)</f>
        <v>9.02</v>
      </c>
      <c r="FP272" s="4">
        <f>SUMIFS('Aceite Virgen Extra'!FP$6:FP$257,'Aceite Virgen Extra'!$A$6:$A$257,"&gt;="&amp;$A272,'Aceite Virgen Extra'!$B$6:$B$257,"&lt;="&amp;$B272)</f>
        <v>1.5899999999999999</v>
      </c>
      <c r="FQ272" s="4">
        <f>SUMIFS('Aceite Virgen Extra'!FQ$6:FQ$257,'Aceite Virgen Extra'!$A$6:$A$257,"&gt;="&amp;$A272,'Aceite Virgen Extra'!$B$6:$B$257,"&lt;="&amp;$B272)</f>
        <v>0.23</v>
      </c>
      <c r="FR272" s="4">
        <f>SUMIFS('Aceite Virgen Extra'!FR$6:FR$257,'Aceite Virgen Extra'!$A$6:$A$257,"&gt;="&amp;$A272,'Aceite Virgen Extra'!$B$6:$B$257,"&lt;="&amp;$B272)</f>
        <v>0.57999999999999996</v>
      </c>
      <c r="FS272" s="4">
        <f>SUMIFS('Aceite Virgen Extra'!FS$6:FS$257,'Aceite Virgen Extra'!$A$6:$A$257,"&gt;="&amp;$A272,'Aceite Virgen Extra'!$B$6:$B$257,"&lt;="&amp;$B272)</f>
        <v>5.01</v>
      </c>
      <c r="FW272" s="4">
        <f>SUMIFS('Aceite Virgen Extra'!FW$6:FW$257,'Aceite Virgen Extra'!$A$6:$A$257,"&gt;="&amp;$A272,'Aceite Virgen Extra'!$B$6:$B$257,"&lt;="&amp;$B272)</f>
        <v>0.8</v>
      </c>
      <c r="FX272" s="4">
        <f>SUMIFS('Aceite Virgen Extra'!FX$6:FX$257,'Aceite Virgen Extra'!$A$6:$A$257,"&gt;="&amp;$A272,'Aceite Virgen Extra'!$B$6:$B$257,"&lt;="&amp;$B272)</f>
        <v>0.77</v>
      </c>
      <c r="FY272" s="4">
        <f>SUMIFS('Aceite Virgen Extra'!FY$6:FY$257,'Aceite Virgen Extra'!$A$6:$A$257,"&gt;="&amp;$A272,'Aceite Virgen Extra'!$B$6:$B$257,"&lt;="&amp;$B272)</f>
        <v>0.59</v>
      </c>
      <c r="FZ272" s="4">
        <f>SUMIFS('Aceite Virgen Extra'!FZ$6:FZ$257,'Aceite Virgen Extra'!$A$6:$A$257,"&gt;="&amp;$A272,'Aceite Virgen Extra'!$B$6:$B$257,"&lt;="&amp;$B272)</f>
        <v>2.9</v>
      </c>
      <c r="GD272" s="4">
        <f>SUMIFS('Aceite Virgen Extra'!GD$6:GD$257,'Aceite Virgen Extra'!$A$6:$A$257,"&gt;="&amp;$A272,'Aceite Virgen Extra'!$B$6:$B$257,"&lt;="&amp;$B272)</f>
        <v>0.83000000000000007</v>
      </c>
      <c r="GE272" s="4">
        <f>SUMIFS('Aceite Virgen Extra'!GE$6:GE$257,'Aceite Virgen Extra'!$A$6:$A$257,"&gt;="&amp;$A272,'Aceite Virgen Extra'!$B$6:$B$257,"&lt;="&amp;$B272)</f>
        <v>0.95000000000000007</v>
      </c>
      <c r="GF272" s="4">
        <f>SUMIFS('Aceite Virgen Extra'!GF$6:GF$257,'Aceite Virgen Extra'!$A$6:$A$257,"&gt;="&amp;$A272,'Aceite Virgen Extra'!$B$6:$B$257,"&lt;="&amp;$B272)</f>
        <v>0.51</v>
      </c>
      <c r="GG272" s="4">
        <f>SUMIFS('Aceite Virgen Extra'!GG$6:GG$257,'Aceite Virgen Extra'!$A$6:$A$257,"&gt;="&amp;$A272,'Aceite Virgen Extra'!$B$6:$B$257,"&lt;="&amp;$B272)</f>
        <v>1.83</v>
      </c>
      <c r="GK272" s="4">
        <f>SUMIFS('Aceite Virgen Extra'!GK$6:GK$257,'Aceite Virgen Extra'!$A$6:$A$257,"&gt;="&amp;$A272,'Aceite Virgen Extra'!$B$6:$B$257,"&lt;="&amp;$B272)</f>
        <v>1.02</v>
      </c>
      <c r="GL272" s="4">
        <f>SUMIFS('Aceite Virgen Extra'!GL$6:GL$257,'Aceite Virgen Extra'!$A$6:$A$257,"&gt;="&amp;$A272,'Aceite Virgen Extra'!$B$6:$B$257,"&lt;="&amp;$B272)</f>
        <v>0.56000000000000005</v>
      </c>
      <c r="GM272" s="4">
        <f>SUMIFS('Aceite Virgen Extra'!GM$6:GM$257,'Aceite Virgen Extra'!$A$6:$A$257,"&gt;="&amp;$A272,'Aceite Virgen Extra'!$B$6:$B$257,"&lt;="&amp;$B272)</f>
        <v>0.86</v>
      </c>
      <c r="GN272" s="4">
        <f>SUMIFS('Aceite Virgen Extra'!GN$6:GN$257,'Aceite Virgen Extra'!$A$6:$A$257,"&gt;="&amp;$A272,'Aceite Virgen Extra'!$B$6:$B$257,"&lt;="&amp;$B272)</f>
        <v>1.8</v>
      </c>
      <c r="GR272" s="4">
        <f>SUMIFS('Aceite Virgen Extra'!GR$6:GR$257,'Aceite Virgen Extra'!$A$6:$A$257,"&gt;="&amp;$A272,'Aceite Virgen Extra'!$B$6:$B$257,"&lt;="&amp;$B272)</f>
        <v>1.2300000000000002</v>
      </c>
      <c r="GS272" s="4">
        <f>SUMIFS('Aceite Virgen Extra'!GS$6:GS$257,'Aceite Virgen Extra'!$A$6:$A$257,"&gt;="&amp;$A272,'Aceite Virgen Extra'!$B$6:$B$257,"&lt;="&amp;$B272)</f>
        <v>0.78</v>
      </c>
      <c r="GT272" s="4">
        <f>SUMIFS('Aceite Virgen Extra'!GT$6:GT$257,'Aceite Virgen Extra'!$A$6:$A$257,"&gt;="&amp;$A272,'Aceite Virgen Extra'!$B$6:$B$257,"&lt;="&amp;$B272)</f>
        <v>0.31</v>
      </c>
      <c r="GU272" s="4">
        <f>SUMIFS('Aceite Virgen Extra'!GU$6:GU$257,'Aceite Virgen Extra'!$A$6:$A$257,"&gt;="&amp;$A272,'Aceite Virgen Extra'!$B$6:$B$257,"&lt;="&amp;$B272)</f>
        <v>5.34</v>
      </c>
      <c r="GY272" s="4">
        <f>SUMIFS('Aceite Virgen Extra'!GY$6:GY$257,'Aceite Virgen Extra'!$A$6:$A$257,"&gt;="&amp;$A272,'Aceite Virgen Extra'!$B$6:$B$257,"&lt;="&amp;$B272)</f>
        <v>0.62</v>
      </c>
      <c r="GZ272" s="4">
        <f>SUMIFS('Aceite Virgen Extra'!GZ$6:GZ$257,'Aceite Virgen Extra'!$A$6:$A$257,"&gt;="&amp;$A272,'Aceite Virgen Extra'!$B$6:$B$257,"&lt;="&amp;$B272)</f>
        <v>0.13</v>
      </c>
      <c r="HA272" s="4">
        <f>SUMIFS('Aceite Virgen Extra'!HA$6:HA$257,'Aceite Virgen Extra'!$A$6:$A$257,"&gt;="&amp;$A272,'Aceite Virgen Extra'!$B$6:$B$257,"&lt;="&amp;$B272)</f>
        <v>0.64999999999999991</v>
      </c>
      <c r="HB272" s="4">
        <f>SUMIFS('Aceite Virgen Extra'!HB$6:HB$257,'Aceite Virgen Extra'!$A$6:$A$257,"&gt;="&amp;$A272,'Aceite Virgen Extra'!$B$6:$B$257,"&lt;="&amp;$B272)</f>
        <v>1.08</v>
      </c>
      <c r="HF272" s="4">
        <f>SUMIFS('Aceite Virgen Extra'!HF$6:HF$257,'Aceite Virgen Extra'!$A$6:$A$257,"&gt;="&amp;$A272,'Aceite Virgen Extra'!$B$6:$B$257,"&lt;="&amp;$B272)</f>
        <v>1.24</v>
      </c>
      <c r="HG272" s="4">
        <f>SUMIFS('Aceite Virgen Extra'!HG$6:HG$257,'Aceite Virgen Extra'!$A$6:$A$257,"&gt;="&amp;$A272,'Aceite Virgen Extra'!$B$6:$B$257,"&lt;="&amp;$B272)</f>
        <v>2.31</v>
      </c>
      <c r="HH272" s="4">
        <f>SUMIFS('Aceite Virgen Extra'!HH$6:HH$257,'Aceite Virgen Extra'!$A$6:$A$257,"&gt;="&amp;$A272,'Aceite Virgen Extra'!$B$6:$B$257,"&lt;="&amp;$B272)</f>
        <v>1.02</v>
      </c>
      <c r="HI272" s="4">
        <f>SUMIFS('Aceite Virgen Extra'!HI$6:HI$257,'Aceite Virgen Extra'!$A$6:$A$257,"&gt;="&amp;$A272,'Aceite Virgen Extra'!$B$6:$B$257,"&lt;="&amp;$B272)</f>
        <v>1.74</v>
      </c>
      <c r="HM272" s="4">
        <f>SUMIFS('Aceite Virgen Extra'!HM$6:HM$257,'Aceite Virgen Extra'!$A$6:$A$257,"&gt;="&amp;$A272,'Aceite Virgen Extra'!$B$6:$B$257,"&lt;="&amp;$B272)</f>
        <v>1.4100000000000001</v>
      </c>
      <c r="HN272" s="4">
        <f>SUMIFS('Aceite Virgen Extra'!HN$6:HN$257,'Aceite Virgen Extra'!$A$6:$A$257,"&gt;="&amp;$A272,'Aceite Virgen Extra'!$B$6:$B$257,"&lt;="&amp;$B272)</f>
        <v>0.88</v>
      </c>
      <c r="HO272" s="4">
        <f>SUMIFS('Aceite Virgen Extra'!HO$6:HO$257,'Aceite Virgen Extra'!$A$6:$A$257,"&gt;="&amp;$A272,'Aceite Virgen Extra'!$B$6:$B$257,"&lt;="&amp;$B272)</f>
        <v>0.88000000000000012</v>
      </c>
      <c r="HP272" s="4">
        <f>SUMIFS('Aceite Virgen Extra'!HP$6:HP$257,'Aceite Virgen Extra'!$A$6:$A$257,"&gt;="&amp;$A272,'Aceite Virgen Extra'!$B$6:$B$257,"&lt;="&amp;$B272)</f>
        <v>5.0500000000000007</v>
      </c>
      <c r="HT272" s="4">
        <f>SUMIFS('Aceite Virgen Extra'!HT$6:HT$257,'Aceite Virgen Extra'!$A$6:$A$257,"&gt;="&amp;$A272,'Aceite Virgen Extra'!$B$6:$B$257,"&lt;="&amp;$B272)</f>
        <v>2.0300000000000002</v>
      </c>
      <c r="HU272" s="4">
        <f>SUMIFS('Aceite Virgen Extra'!HU$6:HU$257,'Aceite Virgen Extra'!$A$6:$A$257,"&gt;="&amp;$A272,'Aceite Virgen Extra'!$B$6:$B$257,"&lt;="&amp;$B272)</f>
        <v>1.72</v>
      </c>
      <c r="HV272" s="4">
        <f>SUMIFS('Aceite Virgen Extra'!HV$6:HV$257,'Aceite Virgen Extra'!$A$6:$A$257,"&gt;="&amp;$A272,'Aceite Virgen Extra'!$B$6:$B$257,"&lt;="&amp;$B272)</f>
        <v>0.81</v>
      </c>
      <c r="HW272" s="4">
        <f>SUMIFS('Aceite Virgen Extra'!HW$6:HW$257,'Aceite Virgen Extra'!$A$6:$A$257,"&gt;="&amp;$A272,'Aceite Virgen Extra'!$B$6:$B$257,"&lt;="&amp;$B272)</f>
        <v>8.39</v>
      </c>
      <c r="IA272" s="4">
        <f>SUMIFS('Aceite Virgen Extra'!IA$6:IA$257,'Aceite Virgen Extra'!$A$6:$A$257,"&gt;="&amp;$A272,'Aceite Virgen Extra'!$B$6:$B$257,"&lt;="&amp;$B272)</f>
        <v>1.4</v>
      </c>
      <c r="IB272" s="4">
        <f>SUMIFS('Aceite Virgen Extra'!IB$6:IB$257,'Aceite Virgen Extra'!$A$6:$A$257,"&gt;="&amp;$A272,'Aceite Virgen Extra'!$B$6:$B$257,"&lt;="&amp;$B272)</f>
        <v>1.25</v>
      </c>
      <c r="IC272" s="4">
        <f>SUMIFS('Aceite Virgen Extra'!IC$6:IC$257,'Aceite Virgen Extra'!$A$6:$A$257,"&gt;="&amp;$A272,'Aceite Virgen Extra'!$B$6:$B$257,"&lt;="&amp;$B272)</f>
        <v>1.25</v>
      </c>
      <c r="ID272" s="4">
        <f>SUMIFS('Aceite Virgen Extra'!ID$6:ID$257,'Aceite Virgen Extra'!$A$6:$A$257,"&gt;="&amp;$A272,'Aceite Virgen Extra'!$B$6:$B$257,"&lt;="&amp;$B272)</f>
        <v>1.69</v>
      </c>
      <c r="IH272" s="4">
        <f>SUMIFS('Aceite Virgen Extra'!IH$6:IH$257,'Aceite Virgen Extra'!$A$6:$A$257,"&gt;="&amp;$A272,'Aceite Virgen Extra'!$B$6:$B$257,"&lt;="&amp;$B272)</f>
        <v>0.97</v>
      </c>
      <c r="II272" s="4">
        <f>SUMIFS('Aceite Virgen Extra'!II$6:II$257,'Aceite Virgen Extra'!$A$6:$A$257,"&gt;="&amp;$A272,'Aceite Virgen Extra'!$B$6:$B$257,"&lt;="&amp;$B272)</f>
        <v>0.2</v>
      </c>
      <c r="IJ272" s="4">
        <f>SUMIFS('Aceite Virgen Extra'!IJ$6:IJ$257,'Aceite Virgen Extra'!$A$6:$A$257,"&gt;="&amp;$A272,'Aceite Virgen Extra'!$B$6:$B$257,"&lt;="&amp;$B272)</f>
        <v>0.62</v>
      </c>
      <c r="IK272" s="4">
        <f>SUMIFS('Aceite Virgen Extra'!IK$6:IK$257,'Aceite Virgen Extra'!$A$6:$A$257,"&gt;="&amp;$A272,'Aceite Virgen Extra'!$B$6:$B$257,"&lt;="&amp;$B272)</f>
        <v>3.6</v>
      </c>
      <c r="IO272" s="4">
        <f>SUMIFS('Aceite Virgen Extra'!IO$6:IO$257,'Aceite Virgen Extra'!$A$6:$A$257,"&gt;="&amp;$A272,'Aceite Virgen Extra'!$B$6:$B$257,"&lt;="&amp;$B272)</f>
        <v>0.70000000000000007</v>
      </c>
      <c r="IP272" s="4">
        <f>SUMIFS('Aceite Virgen Extra'!IP$6:IP$257,'Aceite Virgen Extra'!$A$6:$A$257,"&gt;="&amp;$A272,'Aceite Virgen Extra'!$B$6:$B$257,"&lt;="&amp;$B272)</f>
        <v>1.1599999999999999</v>
      </c>
      <c r="IQ272" s="4">
        <f>SUMIFS('Aceite Virgen Extra'!IQ$6:IQ$257,'Aceite Virgen Extra'!$A$6:$A$257,"&gt;="&amp;$A272,'Aceite Virgen Extra'!$B$6:$B$257,"&lt;="&amp;$B272)</f>
        <v>0.19</v>
      </c>
      <c r="IR272" s="4">
        <f>SUMIFS('Aceite Virgen Extra'!IR$6:IR$257,'Aceite Virgen Extra'!$A$6:$A$257,"&gt;="&amp;$A272,'Aceite Virgen Extra'!$B$6:$B$257,"&lt;="&amp;$B272)</f>
        <v>2.0299999999999998</v>
      </c>
      <c r="IV272" s="4">
        <f>SUMIFS('Aceite Virgen Extra'!IV$6:IV$257,'Aceite Virgen Extra'!$A$6:$A$257,"&gt;="&amp;$A272,'Aceite Virgen Extra'!$B$6:$B$257,"&lt;="&amp;$B272)</f>
        <v>0.89999999999999991</v>
      </c>
      <c r="IW272" s="4">
        <f>SUMIFS('Aceite Virgen Extra'!IW$6:IW$257,'Aceite Virgen Extra'!$A$6:$A$257,"&gt;="&amp;$A272,'Aceite Virgen Extra'!$B$6:$B$257,"&lt;="&amp;$B272)</f>
        <v>0.68</v>
      </c>
      <c r="IX272" s="4">
        <f>SUMIFS('Aceite Virgen Extra'!IX$6:IX$257,'Aceite Virgen Extra'!$A$6:$A$257,"&gt;="&amp;$A272,'Aceite Virgen Extra'!$B$6:$B$257,"&lt;="&amp;$B272)</f>
        <v>0.95</v>
      </c>
      <c r="IY272" s="4">
        <f>SUMIFS('Aceite Virgen Extra'!IY$6:IY$257,'Aceite Virgen Extra'!$A$6:$A$257,"&gt;="&amp;$A272,'Aceite Virgen Extra'!$B$6:$B$257,"&lt;="&amp;$B272)</f>
        <v>0.45</v>
      </c>
      <c r="JC272" s="4">
        <f>SUMIFS('Aceite Virgen Extra'!JC$6:JC$257,'Aceite Virgen Extra'!$A$6:$A$257,"&gt;="&amp;$A272,'Aceite Virgen Extra'!$B$6:$B$257,"&lt;="&amp;$B272)</f>
        <v>0.87999999999999989</v>
      </c>
      <c r="JD272" s="4">
        <f>SUMIFS('Aceite Virgen Extra'!JD$6:JD$257,'Aceite Virgen Extra'!$A$6:$A$257,"&gt;="&amp;$A272,'Aceite Virgen Extra'!$B$6:$B$257,"&lt;="&amp;$B272)</f>
        <v>1.1500000000000001</v>
      </c>
      <c r="JE272" s="4">
        <f>SUMIFS('Aceite Virgen Extra'!JE$6:JE$257,'Aceite Virgen Extra'!$A$6:$A$257,"&gt;="&amp;$A272,'Aceite Virgen Extra'!$B$6:$B$257,"&lt;="&amp;$B272)</f>
        <v>0.57999999999999996</v>
      </c>
      <c r="JF272" s="4">
        <f>SUMIFS('Aceite Virgen Extra'!JF$6:JF$257,'Aceite Virgen Extra'!$A$6:$A$257,"&gt;="&amp;$A272,'Aceite Virgen Extra'!$B$6:$B$257,"&lt;="&amp;$B272)</f>
        <v>1.66</v>
      </c>
      <c r="JJ272" s="4">
        <f>SUMIFS('Aceite Virgen Extra'!JJ$6:JJ$257,'Aceite Virgen Extra'!$A$6:$A$257,"&gt;="&amp;$A272,'Aceite Virgen Extra'!$B$6:$B$257,"&lt;="&amp;$B272)</f>
        <v>1.34</v>
      </c>
      <c r="JK272" s="4">
        <f>SUMIFS('Aceite Virgen Extra'!JK$6:JK$257,'Aceite Virgen Extra'!$A$6:$A$257,"&gt;="&amp;$A272,'Aceite Virgen Extra'!$B$6:$B$257,"&lt;="&amp;$B272)</f>
        <v>1.3</v>
      </c>
      <c r="JL272" s="4">
        <f>SUMIFS('Aceite Virgen Extra'!JL$6:JL$257,'Aceite Virgen Extra'!$A$6:$A$257,"&gt;="&amp;$A272,'Aceite Virgen Extra'!$B$6:$B$257,"&lt;="&amp;$B272)</f>
        <v>0.64</v>
      </c>
      <c r="JM272" s="4">
        <f>SUMIFS('Aceite Virgen Extra'!JM$6:JM$257,'Aceite Virgen Extra'!$A$6:$A$257,"&gt;="&amp;$A272,'Aceite Virgen Extra'!$B$6:$B$257,"&lt;="&amp;$B272)</f>
        <v>5.9</v>
      </c>
      <c r="JQ272" s="4">
        <f>SUMIFS('Aceite Virgen Extra'!JQ$6:JQ$257,'Aceite Virgen Extra'!$A$6:$A$257,"&gt;="&amp;$A272,'Aceite Virgen Extra'!$B$6:$B$257,"&lt;="&amp;$B272)</f>
        <v>1.79</v>
      </c>
      <c r="JR272" s="4">
        <f>SUMIFS('Aceite Virgen Extra'!JR$6:JR$257,'Aceite Virgen Extra'!$A$6:$A$257,"&gt;="&amp;$A272,'Aceite Virgen Extra'!$B$6:$B$257,"&lt;="&amp;$B272)</f>
        <v>1.2000000000000002</v>
      </c>
      <c r="JS272" s="4">
        <f>SUMIFS('Aceite Virgen Extra'!JS$6:JS$257,'Aceite Virgen Extra'!$A$6:$A$257,"&gt;="&amp;$A272,'Aceite Virgen Extra'!$B$6:$B$257,"&lt;="&amp;$B272)</f>
        <v>0.97</v>
      </c>
      <c r="JT272" s="4">
        <f>SUMIFS('Aceite Virgen Extra'!JT$6:JT$257,'Aceite Virgen Extra'!$A$6:$A$257,"&gt;="&amp;$A272,'Aceite Virgen Extra'!$B$6:$B$257,"&lt;="&amp;$B272)</f>
        <v>6.78</v>
      </c>
      <c r="JX272" s="4">
        <f>SUMIFS('Aceite Virgen Extra'!JX$6:JX$257,'Aceite Virgen Extra'!$A$6:$A$257,"&gt;="&amp;$A272,'Aceite Virgen Extra'!$B$6:$B$257,"&lt;="&amp;$B272)</f>
        <v>1.66</v>
      </c>
      <c r="JY272" s="4">
        <f>SUMIFS('Aceite Virgen Extra'!JY$6:JY$257,'Aceite Virgen Extra'!$A$6:$A$257,"&gt;="&amp;$A272,'Aceite Virgen Extra'!$B$6:$B$257,"&lt;="&amp;$B272)</f>
        <v>1.2</v>
      </c>
      <c r="JZ272" s="4">
        <f>SUMIFS('Aceite Virgen Extra'!JZ$6:JZ$257,'Aceite Virgen Extra'!$A$6:$A$257,"&gt;="&amp;$A272,'Aceite Virgen Extra'!$B$6:$B$257,"&lt;="&amp;$B272)</f>
        <v>1.18</v>
      </c>
      <c r="KA272" s="4">
        <f>SUMIFS('Aceite Virgen Extra'!KA$6:KA$257,'Aceite Virgen Extra'!$A$6:$A$257,"&gt;="&amp;$A272,'Aceite Virgen Extra'!$B$6:$B$257,"&lt;="&amp;$B272)</f>
        <v>4.55</v>
      </c>
      <c r="KE272" s="4">
        <f>SUMIFS('Aceite Virgen Extra'!KE$6:KE$257,'Aceite Virgen Extra'!$A$6:$A$257,"&gt;="&amp;$A272,'Aceite Virgen Extra'!$B$6:$B$257,"&lt;="&amp;$B272)</f>
        <v>1.73</v>
      </c>
      <c r="KF272" s="4">
        <f>SUMIFS('Aceite Virgen Extra'!KF$6:KF$257,'Aceite Virgen Extra'!$A$6:$A$257,"&gt;="&amp;$A272,'Aceite Virgen Extra'!$B$6:$B$257,"&lt;="&amp;$B272)</f>
        <v>1.01</v>
      </c>
      <c r="KG272" s="4">
        <f>SUMIFS('Aceite Virgen Extra'!KG$6:KG$257,'Aceite Virgen Extra'!$A$6:$A$257,"&gt;="&amp;$A272,'Aceite Virgen Extra'!$B$6:$B$257,"&lt;="&amp;$B272)</f>
        <v>1.1299999999999999</v>
      </c>
      <c r="KH272" s="4">
        <f>SUMIFS('Aceite Virgen Extra'!KH$6:KH$257,'Aceite Virgen Extra'!$A$6:$A$257,"&gt;="&amp;$A272,'Aceite Virgen Extra'!$B$6:$B$257,"&lt;="&amp;$B272)</f>
        <v>6.34</v>
      </c>
      <c r="KL272" s="4">
        <f>SUMIFS('Aceite Virgen Extra'!KL$6:KL$257,'Aceite Virgen Extra'!$A$6:$A$257,"&gt;="&amp;$A272,'Aceite Virgen Extra'!$B$6:$B$257,"&lt;="&amp;$B272)</f>
        <v>2.0499999999999998</v>
      </c>
      <c r="KM272" s="4">
        <f>SUMIFS('Aceite Virgen Extra'!KM$6:KM$257,'Aceite Virgen Extra'!$A$6:$A$257,"&gt;="&amp;$A272,'Aceite Virgen Extra'!$B$6:$B$257,"&lt;="&amp;$B272)</f>
        <v>1.28</v>
      </c>
      <c r="KN272" s="4">
        <f>SUMIFS('Aceite Virgen Extra'!KN$6:KN$257,'Aceite Virgen Extra'!$A$6:$A$257,"&gt;="&amp;$A272,'Aceite Virgen Extra'!$B$6:$B$257,"&lt;="&amp;$B272)</f>
        <v>0.65999999999999992</v>
      </c>
      <c r="KO272" s="4">
        <f>SUMIFS('Aceite Virgen Extra'!KO$6:KO$257,'Aceite Virgen Extra'!$A$6:$A$257,"&gt;="&amp;$A272,'Aceite Virgen Extra'!$B$6:$B$257,"&lt;="&amp;$B272)</f>
        <v>9.129999999999999</v>
      </c>
      <c r="KS272" s="4">
        <f>SUMIFS('Aceite Virgen Extra'!KS$6:KS$257,'Aceite Virgen Extra'!$A$6:$A$257,"&gt;="&amp;$A272,'Aceite Virgen Extra'!$B$6:$B$257,"&lt;="&amp;$B272)</f>
        <v>1.57</v>
      </c>
      <c r="KT272" s="4">
        <f>SUMIFS('Aceite Virgen Extra'!KT$6:KT$257,'Aceite Virgen Extra'!$A$6:$A$257,"&gt;="&amp;$A272,'Aceite Virgen Extra'!$B$6:$B$257,"&lt;="&amp;$B272)</f>
        <v>1.21</v>
      </c>
      <c r="KU272" s="4">
        <f>SUMIFS('Aceite Virgen Extra'!KU$6:KU$257,'Aceite Virgen Extra'!$A$6:$A$257,"&gt;="&amp;$A272,'Aceite Virgen Extra'!$B$6:$B$257,"&lt;="&amp;$B272)</f>
        <v>0.99</v>
      </c>
      <c r="KV272" s="4">
        <f>SUMIFS('Aceite Virgen Extra'!KV$6:KV$257,'Aceite Virgen Extra'!$A$6:$A$257,"&gt;="&amp;$A272,'Aceite Virgen Extra'!$B$6:$B$257,"&lt;="&amp;$B272)</f>
        <v>4.68</v>
      </c>
      <c r="KZ272" s="4">
        <f>SUMIFS('Aceite Virgen Extra'!KZ$6:KZ$257,'Aceite Virgen Extra'!$A$6:$A$257,"&gt;="&amp;$A272,'Aceite Virgen Extra'!$B$6:$B$257,"&lt;="&amp;$B272)</f>
        <v>1.6500000000000001</v>
      </c>
      <c r="LA272" s="4">
        <f>SUMIFS('Aceite Virgen Extra'!LA$6:LA$257,'Aceite Virgen Extra'!$A$6:$A$257,"&gt;="&amp;$A272,'Aceite Virgen Extra'!$B$6:$B$257,"&lt;="&amp;$B272)</f>
        <v>0.62</v>
      </c>
      <c r="LB272" s="4">
        <f>SUMIFS('Aceite Virgen Extra'!LB$6:LB$257,'Aceite Virgen Extra'!$A$6:$A$257,"&gt;="&amp;$A272,'Aceite Virgen Extra'!$B$6:$B$257,"&lt;="&amp;$B272)</f>
        <v>0.86</v>
      </c>
      <c r="LC272" s="4">
        <f>SUMIFS('Aceite Virgen Extra'!LC$6:LC$257,'Aceite Virgen Extra'!$A$6:$A$257,"&gt;="&amp;$A272,'Aceite Virgen Extra'!$B$6:$B$257,"&lt;="&amp;$B272)</f>
        <v>6.55</v>
      </c>
      <c r="LG272" s="4">
        <f>SUMIFS('Aceite Virgen Extra'!LG$6:LG$257,'Aceite Virgen Extra'!$A$6:$A$257,"&gt;="&amp;$A272,'Aceite Virgen Extra'!$B$6:$B$257,"&lt;="&amp;$B272)</f>
        <v>1.76</v>
      </c>
      <c r="LH272" s="4">
        <f>SUMIFS('Aceite Virgen Extra'!LH$6:LH$257,'Aceite Virgen Extra'!$A$6:$A$257,"&gt;="&amp;$A272,'Aceite Virgen Extra'!$B$6:$B$257,"&lt;="&amp;$B272)</f>
        <v>1.49</v>
      </c>
      <c r="LI272" s="4">
        <f>SUMIFS('Aceite Virgen Extra'!LI$6:LI$257,'Aceite Virgen Extra'!$A$6:$A$257,"&gt;="&amp;$A272,'Aceite Virgen Extra'!$B$6:$B$257,"&lt;="&amp;$B272)</f>
        <v>0.17</v>
      </c>
      <c r="LJ272" s="4">
        <f>SUMIFS('Aceite Virgen Extra'!LJ$6:LJ$257,'Aceite Virgen Extra'!$A$6:$A$257,"&gt;="&amp;$A272,'Aceite Virgen Extra'!$B$6:$B$257,"&lt;="&amp;$B272)</f>
        <v>8.4499999999999993</v>
      </c>
      <c r="LN272" s="4">
        <f>SUMIFS('Aceite Virgen Extra'!LN$6:LN$257,'Aceite Virgen Extra'!$A$6:$A$257,"&gt;="&amp;$A272,'Aceite Virgen Extra'!$B$6:$B$257,"&lt;="&amp;$B272)</f>
        <v>2.62</v>
      </c>
      <c r="LO272" s="4">
        <f>SUMIFS('Aceite Virgen Extra'!LO$6:LO$257,'Aceite Virgen Extra'!$A$6:$A$257,"&gt;="&amp;$A272,'Aceite Virgen Extra'!$B$6:$B$257,"&lt;="&amp;$B272)</f>
        <v>2.4299999999999997</v>
      </c>
      <c r="LP272" s="4">
        <f>SUMIFS('Aceite Virgen Extra'!LP$6:LP$257,'Aceite Virgen Extra'!$A$6:$A$257,"&gt;="&amp;$A272,'Aceite Virgen Extra'!$B$6:$B$257,"&lt;="&amp;$B272)</f>
        <v>0.86</v>
      </c>
      <c r="LQ272" s="4">
        <f>SUMIFS('Aceite Virgen Extra'!LQ$6:LQ$257,'Aceite Virgen Extra'!$A$6:$A$257,"&gt;="&amp;$A272,'Aceite Virgen Extra'!$B$6:$B$257,"&lt;="&amp;$B272)</f>
        <v>13.58</v>
      </c>
      <c r="LU272" s="4">
        <f>SUMIFS('Aceite Virgen Extra'!LU$6:LU$257,'Aceite Virgen Extra'!$A$6:$A$257,"&gt;="&amp;$A272,'Aceite Virgen Extra'!$B$6:$B$257,"&lt;="&amp;$B272)</f>
        <v>2.1399999999999997</v>
      </c>
      <c r="LV272" s="4">
        <f>SUMIFS('Aceite Virgen Extra'!LV$6:LV$257,'Aceite Virgen Extra'!$A$6:$A$257,"&gt;="&amp;$A272,'Aceite Virgen Extra'!$B$6:$B$257,"&lt;="&amp;$B272)</f>
        <v>2.36</v>
      </c>
      <c r="LW272" s="4">
        <f>SUMIFS('Aceite Virgen Extra'!LW$6:LW$257,'Aceite Virgen Extra'!$A$6:$A$257,"&gt;="&amp;$A272,'Aceite Virgen Extra'!$B$6:$B$257,"&lt;="&amp;$B272)</f>
        <v>1.36</v>
      </c>
      <c r="LX272" s="4">
        <f>SUMIFS('Aceite Virgen Extra'!LX$6:LX$257,'Aceite Virgen Extra'!$A$6:$A$257,"&gt;="&amp;$A272,'Aceite Virgen Extra'!$B$6:$B$257,"&lt;="&amp;$B272)</f>
        <v>5.36</v>
      </c>
      <c r="MB272" s="4">
        <f>SUMIFS('Aceite Virgen Extra'!MB$6:MB$257,'Aceite Virgen Extra'!$A$6:$A$257,"&gt;="&amp;$A272,'Aceite Virgen Extra'!$B$6:$B$257,"&lt;="&amp;$B272)</f>
        <v>5.64</v>
      </c>
      <c r="MC272" s="4">
        <f>SUMIFS('Aceite Virgen Extra'!MC$6:MC$257,'Aceite Virgen Extra'!$A$6:$A$257,"&gt;="&amp;$A272,'Aceite Virgen Extra'!$B$6:$B$257,"&lt;="&amp;$B272)</f>
        <v>14.3</v>
      </c>
      <c r="MD272" s="4">
        <f>SUMIFS('Aceite Virgen Extra'!MD$6:MD$257,'Aceite Virgen Extra'!$A$6:$A$257,"&gt;="&amp;$A272,'Aceite Virgen Extra'!$B$6:$B$257,"&lt;="&amp;$B272)</f>
        <v>1.26</v>
      </c>
      <c r="ME272" s="4">
        <f>SUMIFS('Aceite Virgen Extra'!ME$6:ME$257,'Aceite Virgen Extra'!$A$6:$A$257,"&gt;="&amp;$A272,'Aceite Virgen Extra'!$B$6:$B$257,"&lt;="&amp;$B272)</f>
        <v>7.58</v>
      </c>
      <c r="MI272" s="4">
        <f>SUMIFS('Aceite Virgen Extra'!MI$6:MI$257,'Aceite Virgen Extra'!$A$6:$A$257,"&gt;="&amp;$A272,'Aceite Virgen Extra'!$B$6:$B$257,"&lt;="&amp;$B272)</f>
        <v>8.06</v>
      </c>
      <c r="MJ272" s="4">
        <f>SUMIFS('Aceite Virgen Extra'!MJ$6:MJ$257,'Aceite Virgen Extra'!$A$6:$A$257,"&gt;="&amp;$A272,'Aceite Virgen Extra'!$B$6:$B$257,"&lt;="&amp;$B272)</f>
        <v>18</v>
      </c>
      <c r="MK272" s="4">
        <f>SUMIFS('Aceite Virgen Extra'!MK$6:MK$257,'Aceite Virgen Extra'!$A$6:$A$257,"&gt;="&amp;$A272,'Aceite Virgen Extra'!$B$6:$B$257,"&lt;="&amp;$B272)</f>
        <v>2.5499999999999998</v>
      </c>
      <c r="ML272" s="4">
        <f>SUMIFS('Aceite Virgen Extra'!ML$6:ML$257,'Aceite Virgen Extra'!$A$6:$A$257,"&gt;="&amp;$A272,'Aceite Virgen Extra'!$B$6:$B$257,"&lt;="&amp;$B272)</f>
        <v>11.54</v>
      </c>
      <c r="MP272" s="4">
        <f>SUMIFS('Aceite Virgen Extra'!MP$6:MP$257,'Aceite Virgen Extra'!$A$6:$A$257,"&gt;="&amp;$A272,'Aceite Virgen Extra'!$B$6:$B$257,"&lt;="&amp;$B272)</f>
        <v>9.08</v>
      </c>
      <c r="MQ272" s="4">
        <f>SUMIFS('Aceite Virgen Extra'!MQ$6:MQ$257,'Aceite Virgen Extra'!$A$6:$A$257,"&gt;="&amp;$A272,'Aceite Virgen Extra'!$B$6:$B$257,"&lt;="&amp;$B272)</f>
        <v>20.8</v>
      </c>
      <c r="MR272" s="4">
        <f>SUMIFS('Aceite Virgen Extra'!MR$6:MR$257,'Aceite Virgen Extra'!$A$6:$A$257,"&gt;="&amp;$A272,'Aceite Virgen Extra'!$B$6:$B$257,"&lt;="&amp;$B272)</f>
        <v>2.46</v>
      </c>
      <c r="MS272" s="4">
        <f>SUMIFS('Aceite Virgen Extra'!MS$6:MS$257,'Aceite Virgen Extra'!$A$6:$A$257,"&gt;="&amp;$A272,'Aceite Virgen Extra'!$B$6:$B$257,"&lt;="&amp;$B272)</f>
        <v>13.88</v>
      </c>
      <c r="MW272" s="4">
        <f>SUMIFS('Aceite Virgen Extra'!MW$6:MW$257,'Aceite Virgen Extra'!$A$6:$A$257,"&gt;="&amp;$A272,'Aceite Virgen Extra'!$B$6:$B$257,"&lt;="&amp;$B272)</f>
        <v>10.719999999999999</v>
      </c>
      <c r="MX272" s="4">
        <f>SUMIFS('Aceite Virgen Extra'!MX$6:MX$257,'Aceite Virgen Extra'!$A$6:$A$257,"&gt;="&amp;$A272,'Aceite Virgen Extra'!$B$6:$B$257,"&lt;="&amp;$B272)</f>
        <v>24.240000000000002</v>
      </c>
      <c r="MY272" s="4">
        <f>SUMIFS('Aceite Virgen Extra'!MY$6:MY$257,'Aceite Virgen Extra'!$A$6:$A$257,"&gt;="&amp;$A272,'Aceite Virgen Extra'!$B$6:$B$257,"&lt;="&amp;$B272)</f>
        <v>2.2000000000000002</v>
      </c>
      <c r="MZ272" s="4">
        <f>SUMIFS('Aceite Virgen Extra'!MZ$6:MZ$257,'Aceite Virgen Extra'!$A$6:$A$257,"&gt;="&amp;$A272,'Aceite Virgen Extra'!$B$6:$B$257,"&lt;="&amp;$B272)</f>
        <v>16.46</v>
      </c>
      <c r="ND272" s="4">
        <f>SUMIFS('Aceite Virgen Extra'!ND$6:ND$257,'Aceite Virgen Extra'!$A$6:$A$257,"&gt;="&amp;$A272,'Aceite Virgen Extra'!$B$6:$B$257,"&lt;="&amp;$B272)</f>
        <v>10.27</v>
      </c>
      <c r="NE272" s="4">
        <f>SUMIFS('Aceite Virgen Extra'!NE$6:NE$257,'Aceite Virgen Extra'!$A$6:$A$257,"&gt;="&amp;$A272,'Aceite Virgen Extra'!$B$6:$B$257,"&lt;="&amp;$B272)</f>
        <v>23.05</v>
      </c>
      <c r="NF272" s="4">
        <f>SUMIFS('Aceite Virgen Extra'!NF$6:NF$257,'Aceite Virgen Extra'!$A$6:$A$257,"&gt;="&amp;$A272,'Aceite Virgen Extra'!$B$6:$B$257,"&lt;="&amp;$B272)</f>
        <v>4.6100000000000003</v>
      </c>
      <c r="NG272" s="4">
        <f>SUMIFS('Aceite Virgen Extra'!NG$6:NG$257,'Aceite Virgen Extra'!$A$6:$A$257,"&gt;="&amp;$A272,'Aceite Virgen Extra'!$B$6:$B$257,"&lt;="&amp;$B272)</f>
        <v>8.7100000000000009</v>
      </c>
      <c r="NK272" s="4">
        <f>SUMIFS('Aceite Virgen Extra'!NK$6:NK$257,'Aceite Virgen Extra'!$A$6:$A$257,"&gt;="&amp;$A272,'Aceite Virgen Extra'!$B$6:$B$257,"&lt;="&amp;$B272)</f>
        <v>10.02</v>
      </c>
      <c r="NL272" s="4">
        <f>SUMIFS('Aceite Virgen Extra'!NL$6:NL$257,'Aceite Virgen Extra'!$A$6:$A$257,"&gt;="&amp;$A272,'Aceite Virgen Extra'!$B$6:$B$257,"&lt;="&amp;$B272)</f>
        <v>24.330000000000002</v>
      </c>
      <c r="NM272" s="4">
        <f>SUMIFS('Aceite Virgen Extra'!NM$6:NM$257,'Aceite Virgen Extra'!$A$6:$A$257,"&gt;="&amp;$A272,'Aceite Virgen Extra'!$B$6:$B$257,"&lt;="&amp;$B272)</f>
        <v>4.74</v>
      </c>
      <c r="NN272" s="4">
        <f>SUMIFS('Aceite Virgen Extra'!NN$6:NN$257,'Aceite Virgen Extra'!$A$6:$A$257,"&gt;="&amp;$A272,'Aceite Virgen Extra'!$B$6:$B$257,"&lt;="&amp;$B272)</f>
        <v>4.49</v>
      </c>
      <c r="NR272" s="4">
        <f>SUMIFS('Aceite Virgen Extra'!NR$6:NR$257,'Aceite Virgen Extra'!$A$6:$A$257,"&gt;="&amp;$A272,'Aceite Virgen Extra'!$B$6:$B$257,"&lt;="&amp;$B272)</f>
        <v>7.64</v>
      </c>
      <c r="NS272" s="4">
        <f>SUMIFS('Aceite Virgen Extra'!NS$6:NS$257,'Aceite Virgen Extra'!$A$6:$A$257,"&gt;="&amp;$A272,'Aceite Virgen Extra'!$B$6:$B$257,"&lt;="&amp;$B272)</f>
        <v>17.8</v>
      </c>
      <c r="NT272" s="4">
        <f>SUMIFS('Aceite Virgen Extra'!NT$6:NT$257,'Aceite Virgen Extra'!$A$6:$A$257,"&gt;="&amp;$A272,'Aceite Virgen Extra'!$B$6:$B$257,"&lt;="&amp;$B272)</f>
        <v>3.28</v>
      </c>
      <c r="NU272" s="4">
        <f>SUMIFS('Aceite Virgen Extra'!NU$6:NU$257,'Aceite Virgen Extra'!$A$6:$A$257,"&gt;="&amp;$A272,'Aceite Virgen Extra'!$B$6:$B$257,"&lt;="&amp;$B272)</f>
        <v>7.06</v>
      </c>
      <c r="NY272" s="4">
        <f>SUMIFS('Aceite Virgen Extra'!NY$6:NY$257,'Aceite Virgen Extra'!$A$6:$A$257,"&gt;="&amp;$A272,'Aceite Virgen Extra'!$B$6:$B$257,"&lt;="&amp;$B272)</f>
        <v>12.469999999999999</v>
      </c>
      <c r="NZ272" s="4">
        <f>SUMIFS('Aceite Virgen Extra'!NZ$6:NZ$257,'Aceite Virgen Extra'!$A$6:$A$257,"&gt;="&amp;$A272,'Aceite Virgen Extra'!$B$6:$B$257,"&lt;="&amp;$B272)</f>
        <v>26.78</v>
      </c>
      <c r="OA272" s="4">
        <f>SUMIFS('Aceite Virgen Extra'!OA$6:OA$257,'Aceite Virgen Extra'!$A$6:$A$257,"&gt;="&amp;$A272,'Aceite Virgen Extra'!$B$6:$B$257,"&lt;="&amp;$B272)</f>
        <v>5.4300000000000006</v>
      </c>
      <c r="OB272" s="4">
        <f>SUMIFS('Aceite Virgen Extra'!OB$6:OB$257,'Aceite Virgen Extra'!$A$6:$A$257,"&gt;="&amp;$A272,'Aceite Virgen Extra'!$B$6:$B$257,"&lt;="&amp;$B272)</f>
        <v>11.6</v>
      </c>
      <c r="OF272" s="4">
        <f>SUMIFS('Aceite Virgen Extra'!OF$6:OF$257,'Aceite Virgen Extra'!$A$6:$A$257,"&gt;="&amp;$A272,'Aceite Virgen Extra'!$B$6:$B$257,"&lt;="&amp;$B272)</f>
        <v>14.48</v>
      </c>
      <c r="OG272" s="4">
        <f>SUMIFS('Aceite Virgen Extra'!OG$6:OG$257,'Aceite Virgen Extra'!$A$6:$A$257,"&gt;="&amp;$A272,'Aceite Virgen Extra'!$B$6:$B$257,"&lt;="&amp;$B272)</f>
        <v>28.87</v>
      </c>
      <c r="OH272" s="4">
        <f>SUMIFS('Aceite Virgen Extra'!OH$6:OH$257,'Aceite Virgen Extra'!$A$6:$A$257,"&gt;="&amp;$A272,'Aceite Virgen Extra'!$B$6:$B$257,"&lt;="&amp;$B272)</f>
        <v>6.8900000000000006</v>
      </c>
      <c r="OI272" s="4">
        <f>SUMIFS('Aceite Virgen Extra'!OI$6:OI$257,'Aceite Virgen Extra'!$A$6:$A$257,"&gt;="&amp;$A272,'Aceite Virgen Extra'!$B$6:$B$257,"&lt;="&amp;$B272)</f>
        <v>13.97</v>
      </c>
      <c r="OM272" s="4">
        <f>SUMIFS('Aceite Virgen Extra'!OM$6:OM$257,'Aceite Virgen Extra'!$A$6:$A$257,"&gt;="&amp;$A272,'Aceite Virgen Extra'!$B$6:$B$257,"&lt;="&amp;$B272)</f>
        <v>10.149999999999999</v>
      </c>
      <c r="ON272" s="4">
        <f>SUMIFS('Aceite Virgen Extra'!ON$6:ON$257,'Aceite Virgen Extra'!$A$6:$A$257,"&gt;="&amp;$A272,'Aceite Virgen Extra'!$B$6:$B$257,"&lt;="&amp;$B272)</f>
        <v>27.35</v>
      </c>
      <c r="OO272" s="4">
        <f>SUMIFS('Aceite Virgen Extra'!OO$6:OO$257,'Aceite Virgen Extra'!$A$6:$A$257,"&gt;="&amp;$A272,'Aceite Virgen Extra'!$B$6:$B$257,"&lt;="&amp;$B272)</f>
        <v>3.4499999999999997</v>
      </c>
      <c r="OP272" s="4">
        <f>SUMIFS('Aceite Virgen Extra'!OP$6:OP$257,'Aceite Virgen Extra'!$A$6:$A$257,"&gt;="&amp;$A272,'Aceite Virgen Extra'!$B$6:$B$257,"&lt;="&amp;$B272)</f>
        <v>8.02</v>
      </c>
      <c r="OT272" s="4">
        <f>SUMIFS('Aceite Virgen Extra'!OT$6:OT$257,'Aceite Virgen Extra'!$A$6:$A$257,"&gt;="&amp;$A272,'Aceite Virgen Extra'!$B$6:$B$257,"&lt;="&amp;$B272)</f>
        <v>7.6499999999999995</v>
      </c>
      <c r="OU272" s="4">
        <f>SUMIFS('Aceite Virgen Extra'!OU$6:OU$257,'Aceite Virgen Extra'!$A$6:$A$257,"&gt;="&amp;$A272,'Aceite Virgen Extra'!$B$6:$B$257,"&lt;="&amp;$B272)</f>
        <v>14.299999999999999</v>
      </c>
      <c r="OV272" s="4">
        <f>SUMIFS('Aceite Virgen Extra'!OV$6:OV$257,'Aceite Virgen Extra'!$A$6:$A$257,"&gt;="&amp;$A272,'Aceite Virgen Extra'!$B$6:$B$257,"&lt;="&amp;$B272)</f>
        <v>3.42</v>
      </c>
      <c r="OW272" s="4">
        <f>SUMIFS('Aceite Virgen Extra'!OW$6:OW$257,'Aceite Virgen Extra'!$A$6:$A$257,"&gt;="&amp;$A272,'Aceite Virgen Extra'!$B$6:$B$257,"&lt;="&amp;$B272)</f>
        <v>16.060000000000002</v>
      </c>
      <c r="PA272" s="4">
        <f>SUMIFS('Aceite Virgen Extra'!PA$6:PA$257,'Aceite Virgen Extra'!$A$6:$A$257,"&gt;="&amp;$A272,'Aceite Virgen Extra'!$B$6:$B$257,"&lt;="&amp;$B272)</f>
        <v>2.91</v>
      </c>
      <c r="PB272" s="4">
        <f>SUMIFS('Aceite Virgen Extra'!PB$6:PB$257,'Aceite Virgen Extra'!$A$6:$A$257,"&gt;="&amp;$A272,'Aceite Virgen Extra'!$B$6:$B$257,"&lt;="&amp;$B272)</f>
        <v>2.8400000000000003</v>
      </c>
      <c r="PC272" s="4">
        <f>SUMIFS('Aceite Virgen Extra'!PC$6:PC$257,'Aceite Virgen Extra'!$A$6:$A$257,"&gt;="&amp;$A272,'Aceite Virgen Extra'!$B$6:$B$257,"&lt;="&amp;$B272)</f>
        <v>2.4699999999999998</v>
      </c>
      <c r="PD272" s="4">
        <f>SUMIFS('Aceite Virgen Extra'!PD$6:PD$257,'Aceite Virgen Extra'!$A$6:$A$257,"&gt;="&amp;$A272,'Aceite Virgen Extra'!$B$6:$B$257,"&lt;="&amp;$B272)</f>
        <v>5.59</v>
      </c>
      <c r="PH272" s="4">
        <f>SUMIFS('Aceite Virgen Extra'!PH$6:PH$257,'Aceite Virgen Extra'!$A$6:$A$257,"&gt;="&amp;$A272,'Aceite Virgen Extra'!$B$6:$B$257,"&lt;="&amp;$B272)</f>
        <v>2.92</v>
      </c>
      <c r="PI272" s="4">
        <f>SUMIFS('Aceite Virgen Extra'!PI$6:PI$257,'Aceite Virgen Extra'!$A$6:$A$257,"&gt;="&amp;$A272,'Aceite Virgen Extra'!$B$6:$B$257,"&lt;="&amp;$B272)</f>
        <v>5.1099999999999994</v>
      </c>
      <c r="PJ272" s="4">
        <f>SUMIFS('Aceite Virgen Extra'!PJ$6:PJ$257,'Aceite Virgen Extra'!$A$6:$A$257,"&gt;="&amp;$A272,'Aceite Virgen Extra'!$B$6:$B$257,"&lt;="&amp;$B272)</f>
        <v>1.42</v>
      </c>
      <c r="PK272" s="4">
        <f>SUMIFS('Aceite Virgen Extra'!PK$6:PK$257,'Aceite Virgen Extra'!$A$6:$A$257,"&gt;="&amp;$A272,'Aceite Virgen Extra'!$B$6:$B$257,"&lt;="&amp;$B272)</f>
        <v>5.86</v>
      </c>
      <c r="PO272" s="4">
        <f>SUMIFS('Aceite Virgen Extra'!PO$6:PO$257,'Aceite Virgen Extra'!$A$6:$A$257,"&gt;="&amp;$A272,'Aceite Virgen Extra'!$B$6:$B$257,"&lt;="&amp;$B272)</f>
        <v>3.4299999999999997</v>
      </c>
      <c r="PP272" s="4">
        <f>SUMIFS('Aceite Virgen Extra'!PP$6:PP$257,'Aceite Virgen Extra'!$A$6:$A$257,"&gt;="&amp;$A272,'Aceite Virgen Extra'!$B$6:$B$257,"&lt;="&amp;$B272)</f>
        <v>4.09</v>
      </c>
      <c r="PQ272" s="4">
        <f>SUMIFS('Aceite Virgen Extra'!PQ$6:PQ$257,'Aceite Virgen Extra'!$A$6:$A$257,"&gt;="&amp;$A272,'Aceite Virgen Extra'!$B$6:$B$257,"&lt;="&amp;$B272)</f>
        <v>3.09</v>
      </c>
      <c r="PR272" s="4">
        <f>SUMIFS('Aceite Virgen Extra'!PR$6:PR$257,'Aceite Virgen Extra'!$A$6:$A$257,"&gt;="&amp;$A272,'Aceite Virgen Extra'!$B$6:$B$257,"&lt;="&amp;$B272)</f>
        <v>5.92</v>
      </c>
      <c r="PV272" s="4">
        <f>SUMIFS('Aceite Virgen Extra'!PV$6:PV$257,'Aceite Virgen Extra'!$A$6:$A$257,"&gt;="&amp;$A272,'Aceite Virgen Extra'!$B$6:$B$257,"&lt;="&amp;$B272)</f>
        <v>3.21</v>
      </c>
      <c r="PW272" s="4">
        <f>SUMIFS('Aceite Virgen Extra'!PW$6:PW$257,'Aceite Virgen Extra'!$A$6:$A$257,"&gt;="&amp;$A272,'Aceite Virgen Extra'!$B$6:$B$257,"&lt;="&amp;$B272)</f>
        <v>2.48</v>
      </c>
      <c r="PX272" s="4">
        <f>SUMIFS('Aceite Virgen Extra'!PX$6:PX$257,'Aceite Virgen Extra'!$A$6:$A$257,"&gt;="&amp;$A272,'Aceite Virgen Extra'!$B$6:$B$257,"&lt;="&amp;$B272)</f>
        <v>2.5900000000000003</v>
      </c>
      <c r="PY272" s="4">
        <f>SUMIFS('Aceite Virgen Extra'!PY$6:PY$257,'Aceite Virgen Extra'!$A$6:$A$257,"&gt;="&amp;$A272,'Aceite Virgen Extra'!$B$6:$B$257,"&lt;="&amp;$B272)</f>
        <v>8.99</v>
      </c>
      <c r="QC272" s="4">
        <f>SUMIFS('Aceite Virgen Extra'!QC$6:QC$257,'Aceite Virgen Extra'!$A$6:$A$257,"&gt;="&amp;$A272,'Aceite Virgen Extra'!$B$6:$B$257,"&lt;="&amp;$B272)</f>
        <v>2.4700000000000002</v>
      </c>
      <c r="QD272" s="4">
        <f>SUMIFS('Aceite Virgen Extra'!QD$6:QD$257,'Aceite Virgen Extra'!$A$6:$A$257,"&gt;="&amp;$A272,'Aceite Virgen Extra'!$B$6:$B$257,"&lt;="&amp;$B272)</f>
        <v>3.4</v>
      </c>
      <c r="QE272" s="4">
        <f>SUMIFS('Aceite Virgen Extra'!QE$6:QE$257,'Aceite Virgen Extra'!$A$6:$A$257,"&gt;="&amp;$A272,'Aceite Virgen Extra'!$B$6:$B$257,"&lt;="&amp;$B272)</f>
        <v>1.8399999999999999</v>
      </c>
      <c r="QF272" s="4">
        <f>SUMIFS('Aceite Virgen Extra'!QF$6:QF$257,'Aceite Virgen Extra'!$A$6:$A$257,"&gt;="&amp;$A272,'Aceite Virgen Extra'!$B$6:$B$257,"&lt;="&amp;$B272)</f>
        <v>3.75</v>
      </c>
    </row>
    <row r="273" spans="1:448" x14ac:dyDescent="0.25">
      <c r="A273" s="9">
        <f>'TAM Aceite Virgen Extra'!B21</f>
        <v>6</v>
      </c>
      <c r="B273" s="9">
        <f>'TAM Aceite Virgen Extra'!C21</f>
        <v>6.25</v>
      </c>
      <c r="C273" s="9"/>
      <c r="D273" s="4">
        <f>SUMIFS('Aceite Virgen Extra'!D$6:D$257,'Aceite Virgen Extra'!$A$6:$A$257,"&gt;="&amp;$A273,'Aceite Virgen Extra'!$B$6:$B$257,"&lt;="&amp;$B273)</f>
        <v>0.27</v>
      </c>
      <c r="E273" s="4">
        <f>SUMIFS('Aceite Virgen Extra'!E$6:E$257,'Aceite Virgen Extra'!$A$6:$A$257,"&gt;="&amp;$A273,'Aceite Virgen Extra'!$B$6:$B$257,"&lt;="&amp;$B273)</f>
        <v>0.35</v>
      </c>
      <c r="F273" s="4">
        <f>SUMIFS('Aceite Virgen Extra'!F$6:F$257,'Aceite Virgen Extra'!$A$6:$A$257,"&gt;="&amp;$A273,'Aceite Virgen Extra'!$B$6:$B$257,"&lt;="&amp;$B273)</f>
        <v>0.15</v>
      </c>
      <c r="G273" s="4">
        <f>SUMIFS('Aceite Virgen Extra'!G$6:G$257,'Aceite Virgen Extra'!$A$6:$A$257,"&gt;="&amp;$A273,'Aceite Virgen Extra'!$B$6:$B$257,"&lt;="&amp;$B273)</f>
        <v>0</v>
      </c>
      <c r="H273" s="9"/>
      <c r="I273" s="9"/>
      <c r="J273" s="9"/>
      <c r="K273" s="4">
        <f>SUMIFS('Aceite Virgen Extra'!K$6:K$257,'Aceite Virgen Extra'!$A$6:$A$257,"&gt;="&amp;$A273,'Aceite Virgen Extra'!$B$6:$B$257,"&lt;="&amp;$B273)</f>
        <v>1.06</v>
      </c>
      <c r="L273" s="4">
        <f>SUMIFS('Aceite Virgen Extra'!L$6:L$257,'Aceite Virgen Extra'!$A$6:$A$257,"&gt;="&amp;$A273,'Aceite Virgen Extra'!$B$6:$B$257,"&lt;="&amp;$B273)</f>
        <v>0.93</v>
      </c>
      <c r="M273" s="4">
        <f>SUMIFS('Aceite Virgen Extra'!M$6:M$257,'Aceite Virgen Extra'!$A$6:$A$257,"&gt;="&amp;$A273,'Aceite Virgen Extra'!$B$6:$B$257,"&lt;="&amp;$B273)</f>
        <v>1.1599999999999999</v>
      </c>
      <c r="N273" s="4">
        <f>SUMIFS('Aceite Virgen Extra'!N$6:N$257,'Aceite Virgen Extra'!$A$6:$A$257,"&gt;="&amp;$A273,'Aceite Virgen Extra'!$B$6:$B$257,"&lt;="&amp;$B273)</f>
        <v>0.55999999999999994</v>
      </c>
      <c r="O273" s="9"/>
      <c r="P273" s="9"/>
      <c r="Q273" s="9"/>
      <c r="R273" s="4">
        <f>SUMIFS('Aceite Virgen Extra'!R$6:R$257,'Aceite Virgen Extra'!$A$6:$A$257,"&gt;="&amp;$A273,'Aceite Virgen Extra'!$B$6:$B$257,"&lt;="&amp;$B273)</f>
        <v>0.73</v>
      </c>
      <c r="S273" s="4">
        <f>SUMIFS('Aceite Virgen Extra'!S$6:S$257,'Aceite Virgen Extra'!$A$6:$A$257,"&gt;="&amp;$A273,'Aceite Virgen Extra'!$B$6:$B$257,"&lt;="&amp;$B273)</f>
        <v>0.31</v>
      </c>
      <c r="T273" s="4">
        <f>SUMIFS('Aceite Virgen Extra'!T$6:T$257,'Aceite Virgen Extra'!$A$6:$A$257,"&gt;="&amp;$A273,'Aceite Virgen Extra'!$B$6:$B$257,"&lt;="&amp;$B273)</f>
        <v>1.1600000000000001</v>
      </c>
      <c r="U273" s="4">
        <f>SUMIFS('Aceite Virgen Extra'!U$6:U$257,'Aceite Virgen Extra'!$A$6:$A$257,"&gt;="&amp;$A273,'Aceite Virgen Extra'!$B$6:$B$257,"&lt;="&amp;$B273)</f>
        <v>0</v>
      </c>
      <c r="V273" s="9"/>
      <c r="W273" s="9"/>
      <c r="X273" s="9"/>
      <c r="Y273" s="4">
        <f>SUMIFS('Aceite Virgen Extra'!Y$6:Y$257,'Aceite Virgen Extra'!$A$6:$A$257,"&gt;="&amp;$A273,'Aceite Virgen Extra'!$B$6:$B$257,"&lt;="&amp;$B273)</f>
        <v>1.23</v>
      </c>
      <c r="Z273" s="4">
        <f>SUMIFS('Aceite Virgen Extra'!Z$6:Z$257,'Aceite Virgen Extra'!$A$6:$A$257,"&gt;="&amp;$A273,'Aceite Virgen Extra'!$B$6:$B$257,"&lt;="&amp;$B273)</f>
        <v>1.49</v>
      </c>
      <c r="AA273" s="4">
        <f>SUMIFS('Aceite Virgen Extra'!AA$6:AA$257,'Aceite Virgen Extra'!$A$6:$A$257,"&gt;="&amp;$A273,'Aceite Virgen Extra'!$B$6:$B$257,"&lt;="&amp;$B273)</f>
        <v>0.88000000000000012</v>
      </c>
      <c r="AB273" s="4">
        <f>SUMIFS('Aceite Virgen Extra'!AB$6:AB$257,'Aceite Virgen Extra'!$A$6:$A$257,"&gt;="&amp;$A273,'Aceite Virgen Extra'!$B$6:$B$257,"&lt;="&amp;$B273)</f>
        <v>1.08</v>
      </c>
      <c r="AC273" s="9"/>
      <c r="AD273" s="9"/>
      <c r="AE273" s="9"/>
      <c r="AF273" s="4">
        <f>SUMIFS('Aceite Virgen Extra'!AF$6:AF$257,'Aceite Virgen Extra'!$A$6:$A$257,"&gt;="&amp;$A273,'Aceite Virgen Extra'!$B$6:$B$257,"&lt;="&amp;$B273)</f>
        <v>0.55000000000000004</v>
      </c>
      <c r="AG273" s="4">
        <f>SUMIFS('Aceite Virgen Extra'!AG$6:AG$257,'Aceite Virgen Extra'!$A$6:$A$257,"&gt;="&amp;$A273,'Aceite Virgen Extra'!$B$6:$B$257,"&lt;="&amp;$B273)</f>
        <v>0.92</v>
      </c>
      <c r="AH273" s="4">
        <f>SUMIFS('Aceite Virgen Extra'!AH$6:AH$257,'Aceite Virgen Extra'!$A$6:$A$257,"&gt;="&amp;$A273,'Aceite Virgen Extra'!$B$6:$B$257,"&lt;="&amp;$B273)</f>
        <v>0.38</v>
      </c>
      <c r="AI273" s="4">
        <f>SUMIFS('Aceite Virgen Extra'!AI$6:AI$257,'Aceite Virgen Extra'!$A$6:$A$257,"&gt;="&amp;$A273,'Aceite Virgen Extra'!$B$6:$B$257,"&lt;="&amp;$B273)</f>
        <v>0.76</v>
      </c>
      <c r="AJ273" s="9"/>
      <c r="AK273" s="9"/>
      <c r="AL273" s="9"/>
      <c r="AM273" s="4">
        <f>SUMIFS('Aceite Virgen Extra'!AM$6:AM$257,'Aceite Virgen Extra'!$A$6:$A$257,"&gt;="&amp;$A273,'Aceite Virgen Extra'!$B$6:$B$257,"&lt;="&amp;$B273)</f>
        <v>3.6400000000000006</v>
      </c>
      <c r="AN273" s="4">
        <f>SUMIFS('Aceite Virgen Extra'!AN$6:AN$257,'Aceite Virgen Extra'!$A$6:$A$257,"&gt;="&amp;$A273,'Aceite Virgen Extra'!$B$6:$B$257,"&lt;="&amp;$B273)</f>
        <v>11.59</v>
      </c>
      <c r="AO273" s="4">
        <f>SUMIFS('Aceite Virgen Extra'!AO$6:AO$257,'Aceite Virgen Extra'!$A$6:$A$257,"&gt;="&amp;$A273,'Aceite Virgen Extra'!$B$6:$B$257,"&lt;="&amp;$B273)</f>
        <v>1.3</v>
      </c>
      <c r="AP273" s="4">
        <f>SUMIFS('Aceite Virgen Extra'!AP$6:AP$257,'Aceite Virgen Extra'!$A$6:$A$257,"&gt;="&amp;$A273,'Aceite Virgen Extra'!$B$6:$B$257,"&lt;="&amp;$B273)</f>
        <v>0.66999999999999993</v>
      </c>
      <c r="AQ273" s="9"/>
      <c r="AR273" s="9"/>
      <c r="AT273" s="4">
        <f>SUMIFS('Aceite Virgen Extra'!AT$6:AT$257,'Aceite Virgen Extra'!$A$6:$A$257,"&gt;="&amp;$A273,'Aceite Virgen Extra'!$B$6:$B$257,"&lt;="&amp;$B273)</f>
        <v>4.5999999999999996</v>
      </c>
      <c r="AU273" s="4">
        <f>SUMIFS('Aceite Virgen Extra'!AU$6:AU$257,'Aceite Virgen Extra'!$A$6:$A$257,"&gt;="&amp;$A273,'Aceite Virgen Extra'!$B$6:$B$257,"&lt;="&amp;$B273)</f>
        <v>9.5200000000000014</v>
      </c>
      <c r="AV273" s="4">
        <f>SUMIFS('Aceite Virgen Extra'!AV$6:AV$257,'Aceite Virgen Extra'!$A$6:$A$257,"&gt;="&amp;$A273,'Aceite Virgen Extra'!$B$6:$B$257,"&lt;="&amp;$B273)</f>
        <v>3.03</v>
      </c>
      <c r="AW273" s="4">
        <f>SUMIFS('Aceite Virgen Extra'!AW$6:AW$257,'Aceite Virgen Extra'!$A$6:$A$257,"&gt;="&amp;$A273,'Aceite Virgen Extra'!$B$6:$B$257,"&lt;="&amp;$B273)</f>
        <v>0.31</v>
      </c>
      <c r="BA273" s="4">
        <f>SUMIFS('Aceite Virgen Extra'!BA$6:BA$257,'Aceite Virgen Extra'!$A$6:$A$257,"&gt;="&amp;A273,'Aceite Virgen Extra'!$B$6:$B$257,"&lt;="&amp;B273)</f>
        <v>3.9000000000000004</v>
      </c>
      <c r="BB273" s="4">
        <f>SUMIFS('Aceite Virgen Extra'!BB$6:BB$257,'Aceite Virgen Extra'!$A$6:$A$257,"&gt;="&amp;$A273,'Aceite Virgen Extra'!$B$6:$B$257,"&lt;="&amp;$B273)</f>
        <v>7.34</v>
      </c>
      <c r="BC273" s="4">
        <f>SUMIFS('Aceite Virgen Extra'!BC$6:BC$257,'Aceite Virgen Extra'!$A$6:$A$257,"&gt;="&amp;$A273,'Aceite Virgen Extra'!$B$6:$B$257,"&lt;="&amp;$B273)</f>
        <v>2.08</v>
      </c>
      <c r="BD273" s="4">
        <f>SUMIFS('Aceite Virgen Extra'!BD$6:BD$257,'Aceite Virgen Extra'!$A$6:$A$257,"&gt;="&amp;$A273,'Aceite Virgen Extra'!$B$6:$B$257,"&lt;="&amp;$B273)</f>
        <v>1.05</v>
      </c>
      <c r="BH273" s="4">
        <f>SUMIFS('Aceite Virgen Extra'!BH$6:BH$257,'Aceite Virgen Extra'!$A$6:$A$257,"&gt;="&amp;$A273,'Aceite Virgen Extra'!$B$6:$B$257,"&lt;="&amp;$B273)</f>
        <v>2.8699999999999997</v>
      </c>
      <c r="BI273" s="4">
        <f>SUMIFS('Aceite Virgen Extra'!BI$6:BI$257,'Aceite Virgen Extra'!$A$6:$A$257,"&gt;="&amp;$A273,'Aceite Virgen Extra'!$B$6:$B$257,"&lt;="&amp;$B273)</f>
        <v>9.5499999999999989</v>
      </c>
      <c r="BJ273" s="4">
        <f>SUMIFS('Aceite Virgen Extra'!BJ$6:BJ$257,'Aceite Virgen Extra'!$A$6:$A$257,"&gt;="&amp;$A273,'Aceite Virgen Extra'!$B$6:$B$257,"&lt;="&amp;$B273)</f>
        <v>0.82000000000000006</v>
      </c>
      <c r="BK273" s="4">
        <f>SUMIFS('Aceite Virgen Extra'!BK$6:BK$257,'Aceite Virgen Extra'!$A$6:$A$257,"&gt;="&amp;$A273,'Aceite Virgen Extra'!$B$6:$B$257,"&lt;="&amp;$B273)</f>
        <v>0</v>
      </c>
      <c r="BO273" s="4">
        <f>SUMIFS('Aceite Virgen Extra'!BO$6:BO$257,'Aceite Virgen Extra'!$A$6:$A$257,"&gt;="&amp;$A273,'Aceite Virgen Extra'!$B$6:$B$257,"&lt;="&amp;$B273)</f>
        <v>2.2599999999999998</v>
      </c>
      <c r="BP273" s="4">
        <f>SUMIFS('Aceite Virgen Extra'!BP$6:BP$257,'Aceite Virgen Extra'!$A$6:$A$257,"&gt;="&amp;$A273,'Aceite Virgen Extra'!$B$6:$B$257,"&lt;="&amp;$B273)</f>
        <v>3.4</v>
      </c>
      <c r="BQ273" s="4">
        <f>SUMIFS('Aceite Virgen Extra'!BQ$6:BQ$257,'Aceite Virgen Extra'!$A$6:$A$257,"&gt;="&amp;$A273,'Aceite Virgen Extra'!$B$6:$B$257,"&lt;="&amp;$B273)</f>
        <v>2.02</v>
      </c>
      <c r="BR273" s="4">
        <f>SUMIFS('Aceite Virgen Extra'!BR$6:BR$257,'Aceite Virgen Extra'!$A$6:$A$257,"&gt;="&amp;$A273,'Aceite Virgen Extra'!$B$6:$B$257,"&lt;="&amp;$B273)</f>
        <v>0.62</v>
      </c>
      <c r="BV273" s="4">
        <f>SUMIFS('Aceite Virgen Extra'!BV$6:BV$257,'Aceite Virgen Extra'!$A$6:$A$257,"&gt;="&amp;$A273,'Aceite Virgen Extra'!$B$6:$B$257,"&lt;="&amp;$B273)</f>
        <v>3.5500000000000003</v>
      </c>
      <c r="BW273" s="4">
        <f>SUMIFS('Aceite Virgen Extra'!BW$6:BW$257,'Aceite Virgen Extra'!$A$6:$A$257,"&gt;="&amp;$A273,'Aceite Virgen Extra'!$B$6:$B$257,"&lt;="&amp;$B273)</f>
        <v>9.17</v>
      </c>
      <c r="BX273" s="4">
        <f>SUMIFS('Aceite Virgen Extra'!BX$6:BX$257,'Aceite Virgen Extra'!$A$6:$A$257,"&gt;="&amp;$A273,'Aceite Virgen Extra'!$B$6:$B$257,"&lt;="&amp;$B273)</f>
        <v>2.1</v>
      </c>
      <c r="BY273" s="4">
        <f>SUMIFS('Aceite Virgen Extra'!BY$6:BY$257,'Aceite Virgen Extra'!$A$6:$A$257,"&gt;="&amp;$A273,'Aceite Virgen Extra'!$B$6:$B$257,"&lt;="&amp;$B273)</f>
        <v>0.43</v>
      </c>
      <c r="CC273" s="4">
        <f>SUMIFS('Aceite Virgen Extra'!CC$6:CC$257,'Aceite Virgen Extra'!$A$6:$A$257,"&gt;="&amp;$A273,'Aceite Virgen Extra'!$B$6:$B$257,"&lt;="&amp;$B273)</f>
        <v>0.6100000000000001</v>
      </c>
      <c r="CD273" s="4">
        <f>SUMIFS('Aceite Virgen Extra'!CD$6:CD$257,'Aceite Virgen Extra'!$A$6:$A$257,"&gt;="&amp;$A273,'Aceite Virgen Extra'!$B$6:$B$257,"&lt;="&amp;$B273)</f>
        <v>0.66</v>
      </c>
      <c r="CE273" s="4">
        <f>SUMIFS('Aceite Virgen Extra'!CE$6:CE$257,'Aceite Virgen Extra'!$A$6:$A$257,"&gt;="&amp;$A273,'Aceite Virgen Extra'!$B$6:$B$257,"&lt;="&amp;$B273)</f>
        <v>0.57999999999999996</v>
      </c>
      <c r="CF273" s="4">
        <f>SUMIFS('Aceite Virgen Extra'!CF$6:CF$257,'Aceite Virgen Extra'!$A$6:$A$257,"&gt;="&amp;$A273,'Aceite Virgen Extra'!$B$6:$B$257,"&lt;="&amp;$B273)</f>
        <v>0.69</v>
      </c>
      <c r="CJ273" s="4">
        <f>SUMIFS('Aceite Virgen Extra'!CJ$6:CJ$257,'Aceite Virgen Extra'!$A$6:$A$257,"&gt;="&amp;$A273,'Aceite Virgen Extra'!$B$6:$B$257,"&lt;="&amp;$B273)</f>
        <v>0.66</v>
      </c>
      <c r="CK273" s="4">
        <f>SUMIFS('Aceite Virgen Extra'!CK$6:CK$257,'Aceite Virgen Extra'!$A$6:$A$257,"&gt;="&amp;$A273,'Aceite Virgen Extra'!$B$6:$B$257,"&lt;="&amp;$B273)</f>
        <v>0.67</v>
      </c>
      <c r="CL273" s="4">
        <f>SUMIFS('Aceite Virgen Extra'!CL$6:CL$257,'Aceite Virgen Extra'!$A$6:$A$257,"&gt;="&amp;$A273,'Aceite Virgen Extra'!$B$6:$B$257,"&lt;="&amp;$B273)</f>
        <v>0.44000000000000006</v>
      </c>
      <c r="CM273" s="4">
        <f>SUMIFS('Aceite Virgen Extra'!CM$6:CM$257,'Aceite Virgen Extra'!$A$6:$A$257,"&gt;="&amp;$A273,'Aceite Virgen Extra'!$B$6:$B$257,"&lt;="&amp;$B273)</f>
        <v>0.34</v>
      </c>
      <c r="CQ273" s="4">
        <f>SUMIFS('Aceite Virgen Extra'!CQ$6:CQ$257,'Aceite Virgen Extra'!$A$6:$A$257,"&gt;="&amp;$A273,'Aceite Virgen Extra'!$B$6:$B$257,"&lt;="&amp;$B273)</f>
        <v>0.43999999999999995</v>
      </c>
      <c r="CR273" s="4">
        <f>SUMIFS('Aceite Virgen Extra'!CR$6:CR$257,'Aceite Virgen Extra'!$A$6:$A$257,"&gt;="&amp;$A273,'Aceite Virgen Extra'!$B$6:$B$257,"&lt;="&amp;$B273)</f>
        <v>0.90999999999999992</v>
      </c>
      <c r="CS273" s="4">
        <f>SUMIFS('Aceite Virgen Extra'!CS$6:CS$257,'Aceite Virgen Extra'!$A$6:$A$257,"&gt;="&amp;$A273,'Aceite Virgen Extra'!$B$6:$B$257,"&lt;="&amp;$B273)</f>
        <v>0.08</v>
      </c>
      <c r="CT273" s="4">
        <f>SUMIFS('Aceite Virgen Extra'!CT$6:CT$257,'Aceite Virgen Extra'!$A$6:$A$257,"&gt;="&amp;$A273,'Aceite Virgen Extra'!$B$6:$B$257,"&lt;="&amp;$B273)</f>
        <v>0</v>
      </c>
      <c r="CX273" s="4">
        <f>SUMIFS('Aceite Virgen Extra'!CX$6:CX$257,'Aceite Virgen Extra'!$A$6:$A$257,"&gt;="&amp;$A273,'Aceite Virgen Extra'!$B$6:$B$257,"&lt;="&amp;$B273)</f>
        <v>0.74</v>
      </c>
      <c r="CY273" s="4">
        <f>SUMIFS('Aceite Virgen Extra'!CY$6:CY$257,'Aceite Virgen Extra'!$A$6:$A$257,"&gt;="&amp;$A273,'Aceite Virgen Extra'!$B$6:$B$257,"&lt;="&amp;$B273)</f>
        <v>0.32</v>
      </c>
      <c r="CZ273" s="4">
        <f>SUMIFS('Aceite Virgen Extra'!CZ$6:CZ$257,'Aceite Virgen Extra'!$A$6:$A$257,"&gt;="&amp;$A273,'Aceite Virgen Extra'!$B$6:$B$257,"&lt;="&amp;$B273)</f>
        <v>0.65</v>
      </c>
      <c r="DA273" s="4">
        <f>SUMIFS('Aceite Virgen Extra'!DA$6:DA$257,'Aceite Virgen Extra'!$A$6:$A$257,"&gt;="&amp;$A273,'Aceite Virgen Extra'!$B$6:$B$257,"&lt;="&amp;$B273)</f>
        <v>0</v>
      </c>
      <c r="DE273" s="4">
        <f>SUMIFS('Aceite Virgen Extra'!DE$6:DE$257,'Aceite Virgen Extra'!$A$6:$A$257,"&gt;="&amp;$A273,'Aceite Virgen Extra'!$B$6:$B$257,"&lt;="&amp;$B273)</f>
        <v>0.19</v>
      </c>
      <c r="DF273" s="4">
        <f>SUMIFS('Aceite Virgen Extra'!DF$6:DF$257,'Aceite Virgen Extra'!$A$6:$A$257,"&gt;="&amp;$A273,'Aceite Virgen Extra'!$B$6:$B$257,"&lt;="&amp;$B273)</f>
        <v>0.3</v>
      </c>
      <c r="DG273" s="4">
        <f>SUMIFS('Aceite Virgen Extra'!DG$6:DG$257,'Aceite Virgen Extra'!$A$6:$A$257,"&gt;="&amp;$A273,'Aceite Virgen Extra'!$B$6:$B$257,"&lt;="&amp;$B273)</f>
        <v>0.21000000000000002</v>
      </c>
      <c r="DH273" s="4">
        <f>SUMIFS('Aceite Virgen Extra'!DH$6:DH$257,'Aceite Virgen Extra'!$A$6:$A$257,"&gt;="&amp;$A273,'Aceite Virgen Extra'!$B$6:$B$257,"&lt;="&amp;$B273)</f>
        <v>0</v>
      </c>
      <c r="DL273" s="4">
        <f>SUMIFS('Aceite Virgen Extra'!DL$6:DL$257,'Aceite Virgen Extra'!$A$6:$A$257,"&gt;="&amp;$A273,'Aceite Virgen Extra'!$B$6:$B$257,"&lt;="&amp;$B273)</f>
        <v>0.24000000000000002</v>
      </c>
      <c r="DM273" s="4">
        <f>SUMIFS('Aceite Virgen Extra'!DM$6:DM$257,'Aceite Virgen Extra'!$A$6:$A$257,"&gt;="&amp;$A273,'Aceite Virgen Extra'!$B$6:$B$257,"&lt;="&amp;$B273)</f>
        <v>0</v>
      </c>
      <c r="DN273" s="4">
        <f>SUMIFS('Aceite Virgen Extra'!DN$6:DN$257,'Aceite Virgen Extra'!$A$6:$A$257,"&gt;="&amp;$A273,'Aceite Virgen Extra'!$B$6:$B$257,"&lt;="&amp;$B273)</f>
        <v>0.15000000000000002</v>
      </c>
      <c r="DO273" s="4">
        <f>SUMIFS('Aceite Virgen Extra'!DO$6:DO$257,'Aceite Virgen Extra'!$A$6:$A$257,"&gt;="&amp;$A273,'Aceite Virgen Extra'!$B$6:$B$257,"&lt;="&amp;$B273)</f>
        <v>0.77</v>
      </c>
      <c r="DS273" s="4">
        <f>SUMIFS('Aceite Virgen Extra'!DS$6:DS$257,'Aceite Virgen Extra'!$A$6:$A$257,"&gt;="&amp;$A273,'Aceite Virgen Extra'!$B$6:$B$257,"&lt;="&amp;$B273)</f>
        <v>0.82000000000000006</v>
      </c>
      <c r="DT273" s="4">
        <f>SUMIFS('Aceite Virgen Extra'!DT$6:DT$257,'Aceite Virgen Extra'!$A$6:$A$257,"&gt;="&amp;$A273,'Aceite Virgen Extra'!$B$6:$B$257,"&lt;="&amp;$B273)</f>
        <v>1.6</v>
      </c>
      <c r="DU273" s="4">
        <f>SUMIFS('Aceite Virgen Extra'!DU$6:DU$257,'Aceite Virgen Extra'!$A$6:$A$257,"&gt;="&amp;$A273,'Aceite Virgen Extra'!$B$6:$B$257,"&lt;="&amp;$B273)</f>
        <v>0.18</v>
      </c>
      <c r="DV273" s="4">
        <f>SUMIFS('Aceite Virgen Extra'!DV$6:DV$257,'Aceite Virgen Extra'!$A$6:$A$257,"&gt;="&amp;$A273,'Aceite Virgen Extra'!$B$6:$B$257,"&lt;="&amp;$B273)</f>
        <v>1.05</v>
      </c>
      <c r="DZ273" s="4">
        <f>SUMIFS('Aceite Virgen Extra'!DZ$6:DZ$257,'Aceite Virgen Extra'!$A$6:$A$257,"&gt;="&amp;$A273,'Aceite Virgen Extra'!$B$6:$B$257,"&lt;="&amp;$B273)</f>
        <v>0.59000000000000008</v>
      </c>
      <c r="EA273" s="4">
        <f>SUMIFS('Aceite Virgen Extra'!EA$6:EA$257,'Aceite Virgen Extra'!$A$6:$A$257,"&gt;="&amp;$A273,'Aceite Virgen Extra'!$B$6:$B$257,"&lt;="&amp;$B273)</f>
        <v>0.28000000000000003</v>
      </c>
      <c r="EB273" s="4">
        <f>SUMIFS('Aceite Virgen Extra'!EB$6:EB$257,'Aceite Virgen Extra'!$A$6:$A$257,"&gt;="&amp;$A273,'Aceite Virgen Extra'!$B$6:$B$257,"&lt;="&amp;$B273)</f>
        <v>0.61</v>
      </c>
      <c r="EC273" s="4">
        <f>SUMIFS('Aceite Virgen Extra'!EC$6:EC$257,'Aceite Virgen Extra'!$A$6:$A$257,"&gt;="&amp;$A273,'Aceite Virgen Extra'!$B$6:$B$257,"&lt;="&amp;$B273)</f>
        <v>0</v>
      </c>
      <c r="EG273" s="4">
        <f>SUMIFS('Aceite Virgen Extra'!EG$6:EG$257,'Aceite Virgen Extra'!$A$6:$A$257,"&gt;="&amp;$A273,'Aceite Virgen Extra'!$B$6:$B$257,"&lt;="&amp;$B273)</f>
        <v>0.7</v>
      </c>
      <c r="EH273" s="4">
        <f>SUMIFS('Aceite Virgen Extra'!EH$6:EH$257,'Aceite Virgen Extra'!$A$6:$A$257,"&gt;="&amp;$A273,'Aceite Virgen Extra'!$B$6:$B$257,"&lt;="&amp;$B273)</f>
        <v>0.51</v>
      </c>
      <c r="EI273" s="4">
        <f>SUMIFS('Aceite Virgen Extra'!EI$6:EI$257,'Aceite Virgen Extra'!$A$6:$A$257,"&gt;="&amp;$A273,'Aceite Virgen Extra'!$B$6:$B$257,"&lt;="&amp;$B273)</f>
        <v>0.78</v>
      </c>
      <c r="EJ273" s="4">
        <f>SUMIFS('Aceite Virgen Extra'!EJ$6:EJ$257,'Aceite Virgen Extra'!$A$6:$A$257,"&gt;="&amp;$A273,'Aceite Virgen Extra'!$B$6:$B$257,"&lt;="&amp;$B273)</f>
        <v>0</v>
      </c>
      <c r="EN273" s="4">
        <f>SUMIFS('Aceite Virgen Extra'!EN$6:EN$257,'Aceite Virgen Extra'!$A$6:$A$257,"&gt;="&amp;$A273,'Aceite Virgen Extra'!$B$6:$B$257,"&lt;="&amp;$B273)</f>
        <v>0.27</v>
      </c>
      <c r="EO273" s="4">
        <f>SUMIFS('Aceite Virgen Extra'!EO$6:EO$257,'Aceite Virgen Extra'!$A$6:$A$257,"&gt;="&amp;$A273,'Aceite Virgen Extra'!$B$6:$B$257,"&lt;="&amp;$B273)</f>
        <v>0</v>
      </c>
      <c r="EP273" s="4">
        <f>SUMIFS('Aceite Virgen Extra'!EP$6:EP$257,'Aceite Virgen Extra'!$A$6:$A$257,"&gt;="&amp;$A273,'Aceite Virgen Extra'!$B$6:$B$257,"&lt;="&amp;$B273)</f>
        <v>0.36</v>
      </c>
      <c r="EQ273" s="4">
        <f>SUMIFS('Aceite Virgen Extra'!EQ$6:EQ$257,'Aceite Virgen Extra'!$A$6:$A$257,"&gt;="&amp;$A273,'Aceite Virgen Extra'!$B$6:$B$257,"&lt;="&amp;$B273)</f>
        <v>0</v>
      </c>
      <c r="EU273" s="4">
        <f>SUMIFS('Aceite Virgen Extra'!EU$6:EU$257,'Aceite Virgen Extra'!$A$6:$A$257,"&gt;="&amp;$A273,'Aceite Virgen Extra'!$B$6:$B$257,"&lt;="&amp;$B273)</f>
        <v>0.72</v>
      </c>
      <c r="EV273" s="4">
        <f>SUMIFS('Aceite Virgen Extra'!EV$6:EV$257,'Aceite Virgen Extra'!$A$6:$A$257,"&gt;="&amp;$A273,'Aceite Virgen Extra'!$B$6:$B$257,"&lt;="&amp;$B273)</f>
        <v>1.52</v>
      </c>
      <c r="EW273" s="4">
        <f>SUMIFS('Aceite Virgen Extra'!EW$6:EW$257,'Aceite Virgen Extra'!$A$6:$A$257,"&gt;="&amp;$A273,'Aceite Virgen Extra'!$B$6:$B$257,"&lt;="&amp;$B273)</f>
        <v>0.56000000000000005</v>
      </c>
      <c r="EX273" s="4">
        <f>SUMIFS('Aceite Virgen Extra'!EX$6:EX$257,'Aceite Virgen Extra'!$A$6:$A$257,"&gt;="&amp;$A273,'Aceite Virgen Extra'!$B$6:$B$257,"&lt;="&amp;$B273)</f>
        <v>0</v>
      </c>
      <c r="FB273" s="4">
        <f>SUMIFS('Aceite Virgen Extra'!FB$6:FB$257,'Aceite Virgen Extra'!$A$6:$A$257,"&gt;="&amp;$A273,'Aceite Virgen Extra'!$B$6:$B$257,"&lt;="&amp;$B273)</f>
        <v>0.92</v>
      </c>
      <c r="FC273" s="4">
        <f>SUMIFS('Aceite Virgen Extra'!FC$6:FC$257,'Aceite Virgen Extra'!$A$6:$A$257,"&gt;="&amp;$A273,'Aceite Virgen Extra'!$B$6:$B$257,"&lt;="&amp;$B273)</f>
        <v>1.21</v>
      </c>
      <c r="FD273" s="4">
        <f>SUMIFS('Aceite Virgen Extra'!FD$6:FD$257,'Aceite Virgen Extra'!$A$6:$A$257,"&gt;="&amp;$A273,'Aceite Virgen Extra'!$B$6:$B$257,"&lt;="&amp;$B273)</f>
        <v>0.44999999999999996</v>
      </c>
      <c r="FE273" s="4">
        <f>SUMIFS('Aceite Virgen Extra'!FE$6:FE$257,'Aceite Virgen Extra'!$A$6:$A$257,"&gt;="&amp;$A273,'Aceite Virgen Extra'!$B$6:$B$257,"&lt;="&amp;$B273)</f>
        <v>2.5099999999999998</v>
      </c>
      <c r="FI273" s="4">
        <f>SUMIFS('Aceite Virgen Extra'!FI$6:FI$257,'Aceite Virgen Extra'!$A$6:$A$257,"&gt;="&amp;$A273,'Aceite Virgen Extra'!$B$6:$B$257,"&lt;="&amp;$B273)</f>
        <v>0.84</v>
      </c>
      <c r="FJ273" s="4">
        <f>SUMIFS('Aceite Virgen Extra'!FJ$6:FJ$257,'Aceite Virgen Extra'!$A$6:$A$257,"&gt;="&amp;$A273,'Aceite Virgen Extra'!$B$6:$B$257,"&lt;="&amp;$B273)</f>
        <v>2.27</v>
      </c>
      <c r="FK273" s="4">
        <f>SUMIFS('Aceite Virgen Extra'!FK$6:FK$257,'Aceite Virgen Extra'!$A$6:$A$257,"&gt;="&amp;$A273,'Aceite Virgen Extra'!$B$6:$B$257,"&lt;="&amp;$B273)</f>
        <v>0.23</v>
      </c>
      <c r="FL273" s="4">
        <f>SUMIFS('Aceite Virgen Extra'!FL$6:FL$257,'Aceite Virgen Extra'!$A$6:$A$257,"&gt;="&amp;$A273,'Aceite Virgen Extra'!$B$6:$B$257,"&lt;="&amp;$B273)</f>
        <v>0</v>
      </c>
      <c r="FP273" s="4">
        <f>SUMIFS('Aceite Virgen Extra'!FP$6:FP$257,'Aceite Virgen Extra'!$A$6:$A$257,"&gt;="&amp;$A273,'Aceite Virgen Extra'!$B$6:$B$257,"&lt;="&amp;$B273)</f>
        <v>0.55999999999999994</v>
      </c>
      <c r="FQ273" s="4">
        <f>SUMIFS('Aceite Virgen Extra'!FQ$6:FQ$257,'Aceite Virgen Extra'!$A$6:$A$257,"&gt;="&amp;$A273,'Aceite Virgen Extra'!$B$6:$B$257,"&lt;="&amp;$B273)</f>
        <v>0.81</v>
      </c>
      <c r="FR273" s="4">
        <f>SUMIFS('Aceite Virgen Extra'!FR$6:FR$257,'Aceite Virgen Extra'!$A$6:$A$257,"&gt;="&amp;$A273,'Aceite Virgen Extra'!$B$6:$B$257,"&lt;="&amp;$B273)</f>
        <v>0.16</v>
      </c>
      <c r="FS273" s="4">
        <f>SUMIFS('Aceite Virgen Extra'!FS$6:FS$257,'Aceite Virgen Extra'!$A$6:$A$257,"&gt;="&amp;$A273,'Aceite Virgen Extra'!$B$6:$B$257,"&lt;="&amp;$B273)</f>
        <v>2.1</v>
      </c>
      <c r="FW273" s="4">
        <f>SUMIFS('Aceite Virgen Extra'!FW$6:FW$257,'Aceite Virgen Extra'!$A$6:$A$257,"&gt;="&amp;$A273,'Aceite Virgen Extra'!$B$6:$B$257,"&lt;="&amp;$B273)</f>
        <v>0.16</v>
      </c>
      <c r="FX273" s="4">
        <f>SUMIFS('Aceite Virgen Extra'!FX$6:FX$257,'Aceite Virgen Extra'!$A$6:$A$257,"&gt;="&amp;$A273,'Aceite Virgen Extra'!$B$6:$B$257,"&lt;="&amp;$B273)</f>
        <v>0</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0.31</v>
      </c>
      <c r="GE273" s="4">
        <f>SUMIFS('Aceite Virgen Extra'!GE$6:GE$257,'Aceite Virgen Extra'!$A$6:$A$257,"&gt;="&amp;$A273,'Aceite Virgen Extra'!$B$6:$B$257,"&lt;="&amp;$B273)</f>
        <v>0.25</v>
      </c>
      <c r="GF273" s="4">
        <f>SUMIFS('Aceite Virgen Extra'!GF$6:GF$257,'Aceite Virgen Extra'!$A$6:$A$257,"&gt;="&amp;$A273,'Aceite Virgen Extra'!$B$6:$B$257,"&lt;="&amp;$B273)</f>
        <v>0.15</v>
      </c>
      <c r="GG273" s="4">
        <f>SUMIFS('Aceite Virgen Extra'!GG$6:GG$257,'Aceite Virgen Extra'!$A$6:$A$257,"&gt;="&amp;$A273,'Aceite Virgen Extra'!$B$6:$B$257,"&lt;="&amp;$B273)</f>
        <v>0</v>
      </c>
      <c r="GK273" s="4">
        <f>SUMIFS('Aceite Virgen Extra'!GK$6:GK$257,'Aceite Virgen Extra'!$A$6:$A$257,"&gt;="&amp;$A273,'Aceite Virgen Extra'!$B$6:$B$257,"&lt;="&amp;$B273)</f>
        <v>0.28999999999999998</v>
      </c>
      <c r="GL273" s="4">
        <f>SUMIFS('Aceite Virgen Extra'!GL$6:GL$257,'Aceite Virgen Extra'!$A$6:$A$257,"&gt;="&amp;$A273,'Aceite Virgen Extra'!$B$6:$B$257,"&lt;="&amp;$B273)</f>
        <v>0.26</v>
      </c>
      <c r="GM273" s="4">
        <f>SUMIFS('Aceite Virgen Extra'!GM$6:GM$257,'Aceite Virgen Extra'!$A$6:$A$257,"&gt;="&amp;$A273,'Aceite Virgen Extra'!$B$6:$B$257,"&lt;="&amp;$B273)</f>
        <v>0.3</v>
      </c>
      <c r="GN273" s="4">
        <f>SUMIFS('Aceite Virgen Extra'!GN$6:GN$257,'Aceite Virgen Extra'!$A$6:$A$257,"&gt;="&amp;$A273,'Aceite Virgen Extra'!$B$6:$B$257,"&lt;="&amp;$B273)</f>
        <v>0</v>
      </c>
      <c r="GR273" s="4">
        <f>SUMIFS('Aceite Virgen Extra'!GR$6:GR$257,'Aceite Virgen Extra'!$A$6:$A$257,"&gt;="&amp;$A273,'Aceite Virgen Extra'!$B$6:$B$257,"&lt;="&amp;$B273)</f>
        <v>0.5</v>
      </c>
      <c r="GS273" s="4">
        <f>SUMIFS('Aceite Virgen Extra'!GS$6:GS$257,'Aceite Virgen Extra'!$A$6:$A$257,"&gt;="&amp;$A273,'Aceite Virgen Extra'!$B$6:$B$257,"&lt;="&amp;$B273)</f>
        <v>0.16999999999999998</v>
      </c>
      <c r="GT273" s="4">
        <f>SUMIFS('Aceite Virgen Extra'!GT$6:GT$257,'Aceite Virgen Extra'!$A$6:$A$257,"&gt;="&amp;$A273,'Aceite Virgen Extra'!$B$6:$B$257,"&lt;="&amp;$B273)</f>
        <v>0.84</v>
      </c>
      <c r="GU273" s="4">
        <f>SUMIFS('Aceite Virgen Extra'!GU$6:GU$257,'Aceite Virgen Extra'!$A$6:$A$257,"&gt;="&amp;$A273,'Aceite Virgen Extra'!$B$6:$B$257,"&lt;="&amp;$B273)</f>
        <v>0</v>
      </c>
      <c r="GY273" s="4">
        <f>SUMIFS('Aceite Virgen Extra'!GY$6:GY$257,'Aceite Virgen Extra'!$A$6:$A$257,"&gt;="&amp;$A273,'Aceite Virgen Extra'!$B$6:$B$257,"&lt;="&amp;$B273)</f>
        <v>0.94</v>
      </c>
      <c r="GZ273" s="4">
        <f>SUMIFS('Aceite Virgen Extra'!GZ$6:GZ$257,'Aceite Virgen Extra'!$A$6:$A$257,"&gt;="&amp;$A273,'Aceite Virgen Extra'!$B$6:$B$257,"&lt;="&amp;$B273)</f>
        <v>1.1499999999999999</v>
      </c>
      <c r="HA273" s="4">
        <f>SUMIFS('Aceite Virgen Extra'!HA$6:HA$257,'Aceite Virgen Extra'!$A$6:$A$257,"&gt;="&amp;$A273,'Aceite Virgen Extra'!$B$6:$B$257,"&lt;="&amp;$B273)</f>
        <v>0.9</v>
      </c>
      <c r="HB273" s="4">
        <f>SUMIFS('Aceite Virgen Extra'!HB$6:HB$257,'Aceite Virgen Extra'!$A$6:$A$257,"&gt;="&amp;$A273,'Aceite Virgen Extra'!$B$6:$B$257,"&lt;="&amp;$B273)</f>
        <v>0</v>
      </c>
      <c r="HF273" s="4">
        <f>SUMIFS('Aceite Virgen Extra'!HF$6:HF$257,'Aceite Virgen Extra'!$A$6:$A$257,"&gt;="&amp;$A273,'Aceite Virgen Extra'!$B$6:$B$257,"&lt;="&amp;$B273)</f>
        <v>0.76</v>
      </c>
      <c r="HG273" s="4">
        <f>SUMIFS('Aceite Virgen Extra'!HG$6:HG$257,'Aceite Virgen Extra'!$A$6:$A$257,"&gt;="&amp;$A273,'Aceite Virgen Extra'!$B$6:$B$257,"&lt;="&amp;$B273)</f>
        <v>0.46</v>
      </c>
      <c r="HH273" s="4">
        <f>SUMIFS('Aceite Virgen Extra'!HH$6:HH$257,'Aceite Virgen Extra'!$A$6:$A$257,"&gt;="&amp;$A273,'Aceite Virgen Extra'!$B$6:$B$257,"&lt;="&amp;$B273)</f>
        <v>0.23</v>
      </c>
      <c r="HI273" s="4">
        <f>SUMIFS('Aceite Virgen Extra'!HI$6:HI$257,'Aceite Virgen Extra'!$A$6:$A$257,"&gt;="&amp;$A273,'Aceite Virgen Extra'!$B$6:$B$257,"&lt;="&amp;$B273)</f>
        <v>0</v>
      </c>
      <c r="HM273" s="4">
        <f>SUMIFS('Aceite Virgen Extra'!HM$6:HM$257,'Aceite Virgen Extra'!$A$6:$A$257,"&gt;="&amp;$A273,'Aceite Virgen Extra'!$B$6:$B$257,"&lt;="&amp;$B273)</f>
        <v>0.5</v>
      </c>
      <c r="HN273" s="4">
        <f>SUMIFS('Aceite Virgen Extra'!HN$6:HN$257,'Aceite Virgen Extra'!$A$6:$A$257,"&gt;="&amp;$A273,'Aceite Virgen Extra'!$B$6:$B$257,"&lt;="&amp;$B273)</f>
        <v>0.48</v>
      </c>
      <c r="HO273" s="4">
        <f>SUMIFS('Aceite Virgen Extra'!HO$6:HO$257,'Aceite Virgen Extra'!$A$6:$A$257,"&gt;="&amp;$A273,'Aceite Virgen Extra'!$B$6:$B$257,"&lt;="&amp;$B273)</f>
        <v>0.28999999999999998</v>
      </c>
      <c r="HP273" s="4">
        <f>SUMIFS('Aceite Virgen Extra'!HP$6:HP$257,'Aceite Virgen Extra'!$A$6:$A$257,"&gt;="&amp;$A273,'Aceite Virgen Extra'!$B$6:$B$257,"&lt;="&amp;$B273)</f>
        <v>1.56</v>
      </c>
      <c r="HT273" s="4">
        <f>SUMIFS('Aceite Virgen Extra'!HT$6:HT$257,'Aceite Virgen Extra'!$A$6:$A$257,"&gt;="&amp;$A273,'Aceite Virgen Extra'!$B$6:$B$257,"&lt;="&amp;$B273)</f>
        <v>0.67</v>
      </c>
      <c r="HU273" s="4">
        <f>SUMIFS('Aceite Virgen Extra'!HU$6:HU$257,'Aceite Virgen Extra'!$A$6:$A$257,"&gt;="&amp;$A273,'Aceite Virgen Extra'!$B$6:$B$257,"&lt;="&amp;$B273)</f>
        <v>1.79</v>
      </c>
      <c r="HV273" s="4">
        <f>SUMIFS('Aceite Virgen Extra'!HV$6:HV$257,'Aceite Virgen Extra'!$A$6:$A$257,"&gt;="&amp;$A273,'Aceite Virgen Extra'!$B$6:$B$257,"&lt;="&amp;$B273)</f>
        <v>0.13</v>
      </c>
      <c r="HW273" s="4">
        <f>SUMIFS('Aceite Virgen Extra'!HW$6:HW$257,'Aceite Virgen Extra'!$A$6:$A$257,"&gt;="&amp;$A273,'Aceite Virgen Extra'!$B$6:$B$257,"&lt;="&amp;$B273)</f>
        <v>0.27</v>
      </c>
      <c r="IA273" s="4">
        <f>SUMIFS('Aceite Virgen Extra'!IA$6:IA$257,'Aceite Virgen Extra'!$A$6:$A$257,"&gt;="&amp;$A273,'Aceite Virgen Extra'!$B$6:$B$257,"&lt;="&amp;$B273)</f>
        <v>0.48</v>
      </c>
      <c r="IB273" s="4">
        <f>SUMIFS('Aceite Virgen Extra'!IB$6:IB$257,'Aceite Virgen Extra'!$A$6:$A$257,"&gt;="&amp;$A273,'Aceite Virgen Extra'!$B$6:$B$257,"&lt;="&amp;$B273)</f>
        <v>0.42</v>
      </c>
      <c r="IC273" s="4">
        <f>SUMIFS('Aceite Virgen Extra'!IC$6:IC$257,'Aceite Virgen Extra'!$A$6:$A$257,"&gt;="&amp;$A273,'Aceite Virgen Extra'!$B$6:$B$257,"&lt;="&amp;$B273)</f>
        <v>0.54</v>
      </c>
      <c r="ID273" s="4">
        <f>SUMIFS('Aceite Virgen Extra'!ID$6:ID$257,'Aceite Virgen Extra'!$A$6:$A$257,"&gt;="&amp;$A273,'Aceite Virgen Extra'!$B$6:$B$257,"&lt;="&amp;$B273)</f>
        <v>0</v>
      </c>
      <c r="IH273" s="4">
        <f>SUMIFS('Aceite Virgen Extra'!IH$6:IH$257,'Aceite Virgen Extra'!$A$6:$A$257,"&gt;="&amp;$A273,'Aceite Virgen Extra'!$B$6:$B$257,"&lt;="&amp;$B273)</f>
        <v>0.21000000000000002</v>
      </c>
      <c r="II273" s="4">
        <f>SUMIFS('Aceite Virgen Extra'!II$6:II$257,'Aceite Virgen Extra'!$A$6:$A$257,"&gt;="&amp;$A273,'Aceite Virgen Extra'!$B$6:$B$257,"&lt;="&amp;$B273)</f>
        <v>0.42000000000000004</v>
      </c>
      <c r="IJ273" s="4">
        <f>SUMIFS('Aceite Virgen Extra'!IJ$6:IJ$257,'Aceite Virgen Extra'!$A$6:$A$257,"&gt;="&amp;$A273,'Aceite Virgen Extra'!$B$6:$B$257,"&lt;="&amp;$B273)</f>
        <v>0.12</v>
      </c>
      <c r="IK273" s="4">
        <f>SUMIFS('Aceite Virgen Extra'!IK$6:IK$257,'Aceite Virgen Extra'!$A$6:$A$257,"&gt;="&amp;$A273,'Aceite Virgen Extra'!$B$6:$B$257,"&lt;="&amp;$B273)</f>
        <v>0</v>
      </c>
      <c r="IO273" s="4">
        <f>SUMIFS('Aceite Virgen Extra'!IO$6:IO$257,'Aceite Virgen Extra'!$A$6:$A$257,"&gt;="&amp;$A273,'Aceite Virgen Extra'!$B$6:$B$257,"&lt;="&amp;$B273)</f>
        <v>0.63</v>
      </c>
      <c r="IP273" s="4">
        <f>SUMIFS('Aceite Virgen Extra'!IP$6:IP$257,'Aceite Virgen Extra'!$A$6:$A$257,"&gt;="&amp;$A273,'Aceite Virgen Extra'!$B$6:$B$257,"&lt;="&amp;$B273)</f>
        <v>0.92</v>
      </c>
      <c r="IQ273" s="4">
        <f>SUMIFS('Aceite Virgen Extra'!IQ$6:IQ$257,'Aceite Virgen Extra'!$A$6:$A$257,"&gt;="&amp;$A273,'Aceite Virgen Extra'!$B$6:$B$257,"&lt;="&amp;$B273)</f>
        <v>0.44</v>
      </c>
      <c r="IR273" s="4">
        <f>SUMIFS('Aceite Virgen Extra'!IR$6:IR$257,'Aceite Virgen Extra'!$A$6:$A$257,"&gt;="&amp;$A273,'Aceite Virgen Extra'!$B$6:$B$257,"&lt;="&amp;$B273)</f>
        <v>0</v>
      </c>
      <c r="IV273" s="4">
        <f>SUMIFS('Aceite Virgen Extra'!IV$6:IV$257,'Aceite Virgen Extra'!$A$6:$A$257,"&gt;="&amp;$A273,'Aceite Virgen Extra'!$B$6:$B$257,"&lt;="&amp;$B273)</f>
        <v>0.39</v>
      </c>
      <c r="IW273" s="4">
        <f>SUMIFS('Aceite Virgen Extra'!IW$6:IW$257,'Aceite Virgen Extra'!$A$6:$A$257,"&gt;="&amp;$A273,'Aceite Virgen Extra'!$B$6:$B$257,"&lt;="&amp;$B273)</f>
        <v>0.69</v>
      </c>
      <c r="IX273" s="4">
        <f>SUMIFS('Aceite Virgen Extra'!IX$6:IX$257,'Aceite Virgen Extra'!$A$6:$A$257,"&gt;="&amp;$A273,'Aceite Virgen Extra'!$B$6:$B$257,"&lt;="&amp;$B273)</f>
        <v>0.31</v>
      </c>
      <c r="IY273" s="4">
        <f>SUMIFS('Aceite Virgen Extra'!IY$6:IY$257,'Aceite Virgen Extra'!$A$6:$A$257,"&gt;="&amp;$A273,'Aceite Virgen Extra'!$B$6:$B$257,"&lt;="&amp;$B273)</f>
        <v>0</v>
      </c>
      <c r="JC273" s="4">
        <f>SUMIFS('Aceite Virgen Extra'!JC$6:JC$257,'Aceite Virgen Extra'!$A$6:$A$257,"&gt;="&amp;$A273,'Aceite Virgen Extra'!$B$6:$B$257,"&lt;="&amp;$B273)</f>
        <v>0.49</v>
      </c>
      <c r="JD273" s="4">
        <f>SUMIFS('Aceite Virgen Extra'!JD$6:JD$257,'Aceite Virgen Extra'!$A$6:$A$257,"&gt;="&amp;$A273,'Aceite Virgen Extra'!$B$6:$B$257,"&lt;="&amp;$B273)</f>
        <v>0</v>
      </c>
      <c r="JE273" s="4">
        <f>SUMIFS('Aceite Virgen Extra'!JE$6:JE$257,'Aceite Virgen Extra'!$A$6:$A$257,"&gt;="&amp;$A273,'Aceite Virgen Extra'!$B$6:$B$257,"&lt;="&amp;$B273)</f>
        <v>0.72</v>
      </c>
      <c r="JF273" s="4">
        <f>SUMIFS('Aceite Virgen Extra'!JF$6:JF$257,'Aceite Virgen Extra'!$A$6:$A$257,"&gt;="&amp;$A273,'Aceite Virgen Extra'!$B$6:$B$257,"&lt;="&amp;$B273)</f>
        <v>0</v>
      </c>
      <c r="JJ273" s="4">
        <f>SUMIFS('Aceite Virgen Extra'!JJ$6:JJ$257,'Aceite Virgen Extra'!$A$6:$A$257,"&gt;="&amp;$A273,'Aceite Virgen Extra'!$B$6:$B$257,"&lt;="&amp;$B273)</f>
        <v>0.60000000000000009</v>
      </c>
      <c r="JK273" s="4">
        <f>SUMIFS('Aceite Virgen Extra'!JK$6:JK$257,'Aceite Virgen Extra'!$A$6:$A$257,"&gt;="&amp;$A273,'Aceite Virgen Extra'!$B$6:$B$257,"&lt;="&amp;$B273)</f>
        <v>0.19</v>
      </c>
      <c r="JL273" s="4">
        <f>SUMIFS('Aceite Virgen Extra'!JL$6:JL$257,'Aceite Virgen Extra'!$A$6:$A$257,"&gt;="&amp;$A273,'Aceite Virgen Extra'!$B$6:$B$257,"&lt;="&amp;$B273)</f>
        <v>0.63</v>
      </c>
      <c r="JM273" s="4">
        <f>SUMIFS('Aceite Virgen Extra'!JM$6:JM$257,'Aceite Virgen Extra'!$A$6:$A$257,"&gt;="&amp;$A273,'Aceite Virgen Extra'!$B$6:$B$257,"&lt;="&amp;$B273)</f>
        <v>0</v>
      </c>
      <c r="JQ273" s="4">
        <f>SUMIFS('Aceite Virgen Extra'!JQ$6:JQ$257,'Aceite Virgen Extra'!$A$6:$A$257,"&gt;="&amp;$A273,'Aceite Virgen Extra'!$B$6:$B$257,"&lt;="&amp;$B273)</f>
        <v>0.4</v>
      </c>
      <c r="JR273" s="4">
        <f>SUMIFS('Aceite Virgen Extra'!JR$6:JR$257,'Aceite Virgen Extra'!$A$6:$A$257,"&gt;="&amp;$A273,'Aceite Virgen Extra'!$B$6:$B$257,"&lt;="&amp;$B273)</f>
        <v>0.3</v>
      </c>
      <c r="JS273" s="4">
        <f>SUMIFS('Aceite Virgen Extra'!JS$6:JS$257,'Aceite Virgen Extra'!$A$6:$A$257,"&gt;="&amp;$A273,'Aceite Virgen Extra'!$B$6:$B$257,"&lt;="&amp;$B273)</f>
        <v>0.45</v>
      </c>
      <c r="JT273" s="4">
        <f>SUMIFS('Aceite Virgen Extra'!JT$6:JT$257,'Aceite Virgen Extra'!$A$6:$A$257,"&gt;="&amp;$A273,'Aceite Virgen Extra'!$B$6:$B$257,"&lt;="&amp;$B273)</f>
        <v>0</v>
      </c>
      <c r="JX273" s="4">
        <f>SUMIFS('Aceite Virgen Extra'!JX$6:JX$257,'Aceite Virgen Extra'!$A$6:$A$257,"&gt;="&amp;$A273,'Aceite Virgen Extra'!$B$6:$B$257,"&lt;="&amp;$B273)</f>
        <v>0.63</v>
      </c>
      <c r="JY273" s="4">
        <f>SUMIFS('Aceite Virgen Extra'!JY$6:JY$257,'Aceite Virgen Extra'!$A$6:$A$257,"&gt;="&amp;$A273,'Aceite Virgen Extra'!$B$6:$B$257,"&lt;="&amp;$B273)</f>
        <v>0.74</v>
      </c>
      <c r="JZ273" s="4">
        <f>SUMIFS('Aceite Virgen Extra'!JZ$6:JZ$257,'Aceite Virgen Extra'!$A$6:$A$257,"&gt;="&amp;$A273,'Aceite Virgen Extra'!$B$6:$B$257,"&lt;="&amp;$B273)</f>
        <v>0.65</v>
      </c>
      <c r="KA273" s="4">
        <f>SUMIFS('Aceite Virgen Extra'!KA$6:KA$257,'Aceite Virgen Extra'!$A$6:$A$257,"&gt;="&amp;$A273,'Aceite Virgen Extra'!$B$6:$B$257,"&lt;="&amp;$B273)</f>
        <v>0</v>
      </c>
      <c r="KE273" s="4">
        <f>SUMIFS('Aceite Virgen Extra'!KE$6:KE$257,'Aceite Virgen Extra'!$A$6:$A$257,"&gt;="&amp;$A273,'Aceite Virgen Extra'!$B$6:$B$257,"&lt;="&amp;$B273)</f>
        <v>0.22999999999999998</v>
      </c>
      <c r="KF273" s="4">
        <f>SUMIFS('Aceite Virgen Extra'!KF$6:KF$257,'Aceite Virgen Extra'!$A$6:$A$257,"&gt;="&amp;$A273,'Aceite Virgen Extra'!$B$6:$B$257,"&lt;="&amp;$B273)</f>
        <v>0</v>
      </c>
      <c r="KG273" s="4">
        <f>SUMIFS('Aceite Virgen Extra'!KG$6:KG$257,'Aceite Virgen Extra'!$A$6:$A$257,"&gt;="&amp;$A273,'Aceite Virgen Extra'!$B$6:$B$257,"&lt;="&amp;$B273)</f>
        <v>0.28000000000000003</v>
      </c>
      <c r="KH273" s="4">
        <f>SUMIFS('Aceite Virgen Extra'!KH$6:KH$257,'Aceite Virgen Extra'!$A$6:$A$257,"&gt;="&amp;$A273,'Aceite Virgen Extra'!$B$6:$B$257,"&lt;="&amp;$B273)</f>
        <v>0</v>
      </c>
      <c r="KL273" s="4">
        <f>SUMIFS('Aceite Virgen Extra'!KL$6:KL$257,'Aceite Virgen Extra'!$A$6:$A$257,"&gt;="&amp;$A273,'Aceite Virgen Extra'!$B$6:$B$257,"&lt;="&amp;$B273)</f>
        <v>0.83000000000000018</v>
      </c>
      <c r="KM273" s="4">
        <f>SUMIFS('Aceite Virgen Extra'!KM$6:KM$257,'Aceite Virgen Extra'!$A$6:$A$257,"&gt;="&amp;$A273,'Aceite Virgen Extra'!$B$6:$B$257,"&lt;="&amp;$B273)</f>
        <v>0.77</v>
      </c>
      <c r="KN273" s="4">
        <f>SUMIFS('Aceite Virgen Extra'!KN$6:KN$257,'Aceite Virgen Extra'!$A$6:$A$257,"&gt;="&amp;$A273,'Aceite Virgen Extra'!$B$6:$B$257,"&lt;="&amp;$B273)</f>
        <v>0.62000000000000011</v>
      </c>
      <c r="KO273" s="4">
        <f>SUMIFS('Aceite Virgen Extra'!KO$6:KO$257,'Aceite Virgen Extra'!$A$6:$A$257,"&gt;="&amp;$A273,'Aceite Virgen Extra'!$B$6:$B$257,"&lt;="&amp;$B273)</f>
        <v>0.26</v>
      </c>
      <c r="KS273" s="4">
        <f>SUMIFS('Aceite Virgen Extra'!KS$6:KS$257,'Aceite Virgen Extra'!$A$6:$A$257,"&gt;="&amp;$A273,'Aceite Virgen Extra'!$B$6:$B$257,"&lt;="&amp;$B273)</f>
        <v>1.04</v>
      </c>
      <c r="KT273" s="4">
        <f>SUMIFS('Aceite Virgen Extra'!KT$6:KT$257,'Aceite Virgen Extra'!$A$6:$A$257,"&gt;="&amp;$A273,'Aceite Virgen Extra'!$B$6:$B$257,"&lt;="&amp;$B273)</f>
        <v>0.6</v>
      </c>
      <c r="KU273" s="4">
        <f>SUMIFS('Aceite Virgen Extra'!KU$6:KU$257,'Aceite Virgen Extra'!$A$6:$A$257,"&gt;="&amp;$A273,'Aceite Virgen Extra'!$B$6:$B$257,"&lt;="&amp;$B273)</f>
        <v>0.52</v>
      </c>
      <c r="KV273" s="4">
        <f>SUMIFS('Aceite Virgen Extra'!KV$6:KV$257,'Aceite Virgen Extra'!$A$6:$A$257,"&gt;="&amp;$A273,'Aceite Virgen Extra'!$B$6:$B$257,"&lt;="&amp;$B273)</f>
        <v>3.01</v>
      </c>
      <c r="KZ273" s="4">
        <f>SUMIFS('Aceite Virgen Extra'!KZ$6:KZ$257,'Aceite Virgen Extra'!$A$6:$A$257,"&gt;="&amp;$A273,'Aceite Virgen Extra'!$B$6:$B$257,"&lt;="&amp;$B273)</f>
        <v>0.46</v>
      </c>
      <c r="LA273" s="4">
        <f>SUMIFS('Aceite Virgen Extra'!LA$6:LA$257,'Aceite Virgen Extra'!$A$6:$A$257,"&gt;="&amp;$A273,'Aceite Virgen Extra'!$B$6:$B$257,"&lt;="&amp;$B273)</f>
        <v>0.28000000000000003</v>
      </c>
      <c r="LB273" s="4">
        <f>SUMIFS('Aceite Virgen Extra'!LB$6:LB$257,'Aceite Virgen Extra'!$A$6:$A$257,"&gt;="&amp;$A273,'Aceite Virgen Extra'!$B$6:$B$257,"&lt;="&amp;$B273)</f>
        <v>0.44</v>
      </c>
      <c r="LC273" s="4">
        <f>SUMIFS('Aceite Virgen Extra'!LC$6:LC$257,'Aceite Virgen Extra'!$A$6:$A$257,"&gt;="&amp;$A273,'Aceite Virgen Extra'!$B$6:$B$257,"&lt;="&amp;$B273)</f>
        <v>1.1299999999999999</v>
      </c>
      <c r="LG273" s="4">
        <f>SUMIFS('Aceite Virgen Extra'!LG$6:LG$257,'Aceite Virgen Extra'!$A$6:$A$257,"&gt;="&amp;$A273,'Aceite Virgen Extra'!$B$6:$B$257,"&lt;="&amp;$B273)</f>
        <v>0.39</v>
      </c>
      <c r="LH273" s="4">
        <f>SUMIFS('Aceite Virgen Extra'!LH$6:LH$257,'Aceite Virgen Extra'!$A$6:$A$257,"&gt;="&amp;$A273,'Aceite Virgen Extra'!$B$6:$B$257,"&lt;="&amp;$B273)</f>
        <v>0.3</v>
      </c>
      <c r="LI273" s="4">
        <f>SUMIFS('Aceite Virgen Extra'!LI$6:LI$257,'Aceite Virgen Extra'!$A$6:$A$257,"&gt;="&amp;$A273,'Aceite Virgen Extra'!$B$6:$B$257,"&lt;="&amp;$B273)</f>
        <v>0.42</v>
      </c>
      <c r="LJ273" s="4">
        <f>SUMIFS('Aceite Virgen Extra'!LJ$6:LJ$257,'Aceite Virgen Extra'!$A$6:$A$257,"&gt;="&amp;$A273,'Aceite Virgen Extra'!$B$6:$B$257,"&lt;="&amp;$B273)</f>
        <v>0</v>
      </c>
      <c r="LN273" s="4">
        <f>SUMIFS('Aceite Virgen Extra'!LN$6:LN$257,'Aceite Virgen Extra'!$A$6:$A$257,"&gt;="&amp;$A273,'Aceite Virgen Extra'!$B$6:$B$257,"&lt;="&amp;$B273)</f>
        <v>0.19</v>
      </c>
      <c r="LO273" s="4">
        <f>SUMIFS('Aceite Virgen Extra'!LO$6:LO$257,'Aceite Virgen Extra'!$A$6:$A$257,"&gt;="&amp;$A273,'Aceite Virgen Extra'!$B$6:$B$257,"&lt;="&amp;$B273)</f>
        <v>0.1</v>
      </c>
      <c r="LP273" s="4">
        <f>SUMIFS('Aceite Virgen Extra'!LP$6:LP$257,'Aceite Virgen Extra'!$A$6:$A$257,"&gt;="&amp;$A273,'Aceite Virgen Extra'!$B$6:$B$257,"&lt;="&amp;$B273)</f>
        <v>0.15</v>
      </c>
      <c r="LQ273" s="4">
        <f>SUMIFS('Aceite Virgen Extra'!LQ$6:LQ$257,'Aceite Virgen Extra'!$A$6:$A$257,"&gt;="&amp;$A273,'Aceite Virgen Extra'!$B$6:$B$257,"&lt;="&amp;$B273)</f>
        <v>0</v>
      </c>
      <c r="LU273" s="4">
        <f>SUMIFS('Aceite Virgen Extra'!LU$6:LU$257,'Aceite Virgen Extra'!$A$6:$A$257,"&gt;="&amp;$A273,'Aceite Virgen Extra'!$B$6:$B$257,"&lt;="&amp;$B273)</f>
        <v>0.5</v>
      </c>
      <c r="LV273" s="4">
        <f>SUMIFS('Aceite Virgen Extra'!LV$6:LV$257,'Aceite Virgen Extra'!$A$6:$A$257,"&gt;="&amp;$A273,'Aceite Virgen Extra'!$B$6:$B$257,"&lt;="&amp;$B273)</f>
        <v>0.88</v>
      </c>
      <c r="LW273" s="4">
        <f>SUMIFS('Aceite Virgen Extra'!LW$6:LW$257,'Aceite Virgen Extra'!$A$6:$A$257,"&gt;="&amp;$A273,'Aceite Virgen Extra'!$B$6:$B$257,"&lt;="&amp;$B273)</f>
        <v>0.53</v>
      </c>
      <c r="LX273" s="4">
        <f>SUMIFS('Aceite Virgen Extra'!LX$6:LX$257,'Aceite Virgen Extra'!$A$6:$A$257,"&gt;="&amp;$A273,'Aceite Virgen Extra'!$B$6:$B$257,"&lt;="&amp;$B273)</f>
        <v>0</v>
      </c>
      <c r="MB273" s="4">
        <f>SUMIFS('Aceite Virgen Extra'!MB$6:MB$257,'Aceite Virgen Extra'!$A$6:$A$257,"&gt;="&amp;$A273,'Aceite Virgen Extra'!$B$6:$B$257,"&lt;="&amp;$B273)</f>
        <v>0.6</v>
      </c>
      <c r="MC273" s="4">
        <f>SUMIFS('Aceite Virgen Extra'!MC$6:MC$257,'Aceite Virgen Extra'!$A$6:$A$257,"&gt;="&amp;$A273,'Aceite Virgen Extra'!$B$6:$B$257,"&lt;="&amp;$B273)</f>
        <v>0.27</v>
      </c>
      <c r="MD273" s="4">
        <f>SUMIFS('Aceite Virgen Extra'!MD$6:MD$257,'Aceite Virgen Extra'!$A$6:$A$257,"&gt;="&amp;$A273,'Aceite Virgen Extra'!$B$6:$B$257,"&lt;="&amp;$B273)</f>
        <v>0.74</v>
      </c>
      <c r="ME273" s="4">
        <f>SUMIFS('Aceite Virgen Extra'!ME$6:ME$257,'Aceite Virgen Extra'!$A$6:$A$257,"&gt;="&amp;$A273,'Aceite Virgen Extra'!$B$6:$B$257,"&lt;="&amp;$B273)</f>
        <v>0</v>
      </c>
      <c r="MI273" s="4">
        <f>SUMIFS('Aceite Virgen Extra'!MI$6:MI$257,'Aceite Virgen Extra'!$A$6:$A$257,"&gt;="&amp;$A273,'Aceite Virgen Extra'!$B$6:$B$257,"&lt;="&amp;$B273)</f>
        <v>0.80999999999999994</v>
      </c>
      <c r="MJ273" s="4">
        <f>SUMIFS('Aceite Virgen Extra'!MJ$6:MJ$257,'Aceite Virgen Extra'!$A$6:$A$257,"&gt;="&amp;$A273,'Aceite Virgen Extra'!$B$6:$B$257,"&lt;="&amp;$B273)</f>
        <v>0.22</v>
      </c>
      <c r="MK273" s="4">
        <f>SUMIFS('Aceite Virgen Extra'!MK$6:MK$257,'Aceite Virgen Extra'!$A$6:$A$257,"&gt;="&amp;$A273,'Aceite Virgen Extra'!$B$6:$B$257,"&lt;="&amp;$B273)</f>
        <v>0.85</v>
      </c>
      <c r="ML273" s="4">
        <f>SUMIFS('Aceite Virgen Extra'!ML$6:ML$257,'Aceite Virgen Extra'!$A$6:$A$257,"&gt;="&amp;$A273,'Aceite Virgen Extra'!$B$6:$B$257,"&lt;="&amp;$B273)</f>
        <v>1.01</v>
      </c>
      <c r="MP273" s="4">
        <f>SUMIFS('Aceite Virgen Extra'!MP$6:MP$257,'Aceite Virgen Extra'!$A$6:$A$257,"&gt;="&amp;$A273,'Aceite Virgen Extra'!$B$6:$B$257,"&lt;="&amp;$B273)</f>
        <v>0.46</v>
      </c>
      <c r="MQ273" s="4">
        <f>SUMIFS('Aceite Virgen Extra'!MQ$6:MQ$257,'Aceite Virgen Extra'!$A$6:$A$257,"&gt;="&amp;$A273,'Aceite Virgen Extra'!$B$6:$B$257,"&lt;="&amp;$B273)</f>
        <v>0.6</v>
      </c>
      <c r="MR273" s="4">
        <f>SUMIFS('Aceite Virgen Extra'!MR$6:MR$257,'Aceite Virgen Extra'!$A$6:$A$257,"&gt;="&amp;$A273,'Aceite Virgen Extra'!$B$6:$B$257,"&lt;="&amp;$B273)</f>
        <v>0.44</v>
      </c>
      <c r="MS273" s="4">
        <f>SUMIFS('Aceite Virgen Extra'!MS$6:MS$257,'Aceite Virgen Extra'!$A$6:$A$257,"&gt;="&amp;$A273,'Aceite Virgen Extra'!$B$6:$B$257,"&lt;="&amp;$B273)</f>
        <v>0</v>
      </c>
      <c r="MW273" s="4">
        <f>SUMIFS('Aceite Virgen Extra'!MW$6:MW$257,'Aceite Virgen Extra'!$A$6:$A$257,"&gt;="&amp;$A273,'Aceite Virgen Extra'!$B$6:$B$257,"&lt;="&amp;$B273)</f>
        <v>0.72000000000000008</v>
      </c>
      <c r="MX273" s="4">
        <f>SUMIFS('Aceite Virgen Extra'!MX$6:MX$257,'Aceite Virgen Extra'!$A$6:$A$257,"&gt;="&amp;$A273,'Aceite Virgen Extra'!$B$6:$B$257,"&lt;="&amp;$B273)</f>
        <v>1.04</v>
      </c>
      <c r="MY273" s="4">
        <f>SUMIFS('Aceite Virgen Extra'!MY$6:MY$257,'Aceite Virgen Extra'!$A$6:$A$257,"&gt;="&amp;$A273,'Aceite Virgen Extra'!$B$6:$B$257,"&lt;="&amp;$B273)</f>
        <v>0.66</v>
      </c>
      <c r="MZ273" s="4">
        <f>SUMIFS('Aceite Virgen Extra'!MZ$6:MZ$257,'Aceite Virgen Extra'!$A$6:$A$257,"&gt;="&amp;$A273,'Aceite Virgen Extra'!$B$6:$B$257,"&lt;="&amp;$B273)</f>
        <v>0</v>
      </c>
      <c r="ND273" s="4">
        <f>SUMIFS('Aceite Virgen Extra'!ND$6:ND$257,'Aceite Virgen Extra'!$A$6:$A$257,"&gt;="&amp;$A273,'Aceite Virgen Extra'!$B$6:$B$257,"&lt;="&amp;$B273)</f>
        <v>0.8899999999999999</v>
      </c>
      <c r="NE273" s="4">
        <f>SUMIFS('Aceite Virgen Extra'!NE$6:NE$257,'Aceite Virgen Extra'!$A$6:$A$257,"&gt;="&amp;$A273,'Aceite Virgen Extra'!$B$6:$B$257,"&lt;="&amp;$B273)</f>
        <v>0</v>
      </c>
      <c r="NF273" s="4">
        <f>SUMIFS('Aceite Virgen Extra'!NF$6:NF$257,'Aceite Virgen Extra'!$A$6:$A$257,"&gt;="&amp;$A273,'Aceite Virgen Extra'!$B$6:$B$257,"&lt;="&amp;$B273)</f>
        <v>0.77</v>
      </c>
      <c r="NG273" s="4">
        <f>SUMIFS('Aceite Virgen Extra'!NG$6:NG$257,'Aceite Virgen Extra'!$A$6:$A$257,"&gt;="&amp;$A273,'Aceite Virgen Extra'!$B$6:$B$257,"&lt;="&amp;$B273)</f>
        <v>4.8600000000000003</v>
      </c>
      <c r="NK273" s="4">
        <f>SUMIFS('Aceite Virgen Extra'!NK$6:NK$257,'Aceite Virgen Extra'!$A$6:$A$257,"&gt;="&amp;$A273,'Aceite Virgen Extra'!$B$6:$B$257,"&lt;="&amp;$B273)</f>
        <v>0.94</v>
      </c>
      <c r="NL273" s="4">
        <f>SUMIFS('Aceite Virgen Extra'!NL$6:NL$257,'Aceite Virgen Extra'!$A$6:$A$257,"&gt;="&amp;$A273,'Aceite Virgen Extra'!$B$6:$B$257,"&lt;="&amp;$B273)</f>
        <v>0.84000000000000008</v>
      </c>
      <c r="NM273" s="4">
        <f>SUMIFS('Aceite Virgen Extra'!NM$6:NM$257,'Aceite Virgen Extra'!$A$6:$A$257,"&gt;="&amp;$A273,'Aceite Virgen Extra'!$B$6:$B$257,"&lt;="&amp;$B273)</f>
        <v>0.36</v>
      </c>
      <c r="NN273" s="4">
        <f>SUMIFS('Aceite Virgen Extra'!NN$6:NN$257,'Aceite Virgen Extra'!$A$6:$A$257,"&gt;="&amp;$A273,'Aceite Virgen Extra'!$B$6:$B$257,"&lt;="&amp;$B273)</f>
        <v>4.62</v>
      </c>
      <c r="NR273" s="4">
        <f>SUMIFS('Aceite Virgen Extra'!NR$6:NR$257,'Aceite Virgen Extra'!$A$6:$A$257,"&gt;="&amp;$A273,'Aceite Virgen Extra'!$B$6:$B$257,"&lt;="&amp;$B273)</f>
        <v>1.2400000000000002</v>
      </c>
      <c r="NS273" s="4">
        <f>SUMIFS('Aceite Virgen Extra'!NS$6:NS$257,'Aceite Virgen Extra'!$A$6:$A$257,"&gt;="&amp;$A273,'Aceite Virgen Extra'!$B$6:$B$257,"&lt;="&amp;$B273)</f>
        <v>0.52</v>
      </c>
      <c r="NT273" s="4">
        <f>SUMIFS('Aceite Virgen Extra'!NT$6:NT$257,'Aceite Virgen Extra'!$A$6:$A$257,"&gt;="&amp;$A273,'Aceite Virgen Extra'!$B$6:$B$257,"&lt;="&amp;$B273)</f>
        <v>0.74</v>
      </c>
      <c r="NU273" s="4">
        <f>SUMIFS('Aceite Virgen Extra'!NU$6:NU$257,'Aceite Virgen Extra'!$A$6:$A$257,"&gt;="&amp;$A273,'Aceite Virgen Extra'!$B$6:$B$257,"&lt;="&amp;$B273)</f>
        <v>2.09</v>
      </c>
      <c r="NY273" s="4">
        <f>SUMIFS('Aceite Virgen Extra'!NY$6:NY$257,'Aceite Virgen Extra'!$A$6:$A$257,"&gt;="&amp;$A273,'Aceite Virgen Extra'!$B$6:$B$257,"&lt;="&amp;$B273)</f>
        <v>0.81</v>
      </c>
      <c r="NZ273" s="4">
        <f>SUMIFS('Aceite Virgen Extra'!NZ$6:NZ$257,'Aceite Virgen Extra'!$A$6:$A$257,"&gt;="&amp;$A273,'Aceite Virgen Extra'!$B$6:$B$257,"&lt;="&amp;$B273)</f>
        <v>0.14000000000000001</v>
      </c>
      <c r="OA273" s="4">
        <f>SUMIFS('Aceite Virgen Extra'!OA$6:OA$257,'Aceite Virgen Extra'!$A$6:$A$257,"&gt;="&amp;$A273,'Aceite Virgen Extra'!$B$6:$B$257,"&lt;="&amp;$B273)</f>
        <v>0.73</v>
      </c>
      <c r="OB273" s="4">
        <f>SUMIFS('Aceite Virgen Extra'!OB$6:OB$257,'Aceite Virgen Extra'!$A$6:$A$257,"&gt;="&amp;$A273,'Aceite Virgen Extra'!$B$6:$B$257,"&lt;="&amp;$B273)</f>
        <v>1.75</v>
      </c>
      <c r="OF273" s="4">
        <f>SUMIFS('Aceite Virgen Extra'!OF$6:OF$257,'Aceite Virgen Extra'!$A$6:$A$257,"&gt;="&amp;$A273,'Aceite Virgen Extra'!$B$6:$B$257,"&lt;="&amp;$B273)</f>
        <v>0.22999999999999998</v>
      </c>
      <c r="OG273" s="4">
        <f>SUMIFS('Aceite Virgen Extra'!OG$6:OG$257,'Aceite Virgen Extra'!$A$6:$A$257,"&gt;="&amp;$A273,'Aceite Virgen Extra'!$B$6:$B$257,"&lt;="&amp;$B273)</f>
        <v>0</v>
      </c>
      <c r="OH273" s="4">
        <f>SUMIFS('Aceite Virgen Extra'!OH$6:OH$257,'Aceite Virgen Extra'!$A$6:$A$257,"&gt;="&amp;$A273,'Aceite Virgen Extra'!$B$6:$B$257,"&lt;="&amp;$B273)</f>
        <v>0.21</v>
      </c>
      <c r="OI273" s="4">
        <f>SUMIFS('Aceite Virgen Extra'!OI$6:OI$257,'Aceite Virgen Extra'!$A$6:$A$257,"&gt;="&amp;$A273,'Aceite Virgen Extra'!$B$6:$B$257,"&lt;="&amp;$B273)</f>
        <v>0.48</v>
      </c>
      <c r="OM273" s="4">
        <f>SUMIFS('Aceite Virgen Extra'!OM$6:OM$257,'Aceite Virgen Extra'!$A$6:$A$257,"&gt;="&amp;$A273,'Aceite Virgen Extra'!$B$6:$B$257,"&lt;="&amp;$B273)</f>
        <v>2</v>
      </c>
      <c r="ON273" s="4">
        <f>SUMIFS('Aceite Virgen Extra'!ON$6:ON$257,'Aceite Virgen Extra'!$A$6:$A$257,"&gt;="&amp;$A273,'Aceite Virgen Extra'!$B$6:$B$257,"&lt;="&amp;$B273)</f>
        <v>0.7</v>
      </c>
      <c r="OO273" s="4">
        <f>SUMIFS('Aceite Virgen Extra'!OO$6:OO$257,'Aceite Virgen Extra'!$A$6:$A$257,"&gt;="&amp;$A273,'Aceite Virgen Extra'!$B$6:$B$257,"&lt;="&amp;$B273)</f>
        <v>2.79</v>
      </c>
      <c r="OP273" s="4">
        <f>SUMIFS('Aceite Virgen Extra'!OP$6:OP$257,'Aceite Virgen Extra'!$A$6:$A$257,"&gt;="&amp;$A273,'Aceite Virgen Extra'!$B$6:$B$257,"&lt;="&amp;$B273)</f>
        <v>1.44</v>
      </c>
      <c r="OT273" s="4">
        <f>SUMIFS('Aceite Virgen Extra'!OT$6:OT$257,'Aceite Virgen Extra'!$A$6:$A$257,"&gt;="&amp;$A273,'Aceite Virgen Extra'!$B$6:$B$257,"&lt;="&amp;$B273)</f>
        <v>5.4300000000000006</v>
      </c>
      <c r="OU273" s="4">
        <f>SUMIFS('Aceite Virgen Extra'!OU$6:OU$257,'Aceite Virgen Extra'!$A$6:$A$257,"&gt;="&amp;$A273,'Aceite Virgen Extra'!$B$6:$B$257,"&lt;="&amp;$B273)</f>
        <v>7.28</v>
      </c>
      <c r="OV273" s="4">
        <f>SUMIFS('Aceite Virgen Extra'!OV$6:OV$257,'Aceite Virgen Extra'!$A$6:$A$257,"&gt;="&amp;$A273,'Aceite Virgen Extra'!$B$6:$B$257,"&lt;="&amp;$B273)</f>
        <v>5.17</v>
      </c>
      <c r="OW273" s="4">
        <f>SUMIFS('Aceite Virgen Extra'!OW$6:OW$257,'Aceite Virgen Extra'!$A$6:$A$257,"&gt;="&amp;$A273,'Aceite Virgen Extra'!$B$6:$B$257,"&lt;="&amp;$B273)</f>
        <v>5.4</v>
      </c>
      <c r="PA273" s="4">
        <f>SUMIFS('Aceite Virgen Extra'!PA$6:PA$257,'Aceite Virgen Extra'!$A$6:$A$257,"&gt;="&amp;$A273,'Aceite Virgen Extra'!$B$6:$B$257,"&lt;="&amp;$B273)</f>
        <v>3.75</v>
      </c>
      <c r="PB273" s="4">
        <f>SUMIFS('Aceite Virgen Extra'!PB$6:PB$257,'Aceite Virgen Extra'!$A$6:$A$257,"&gt;="&amp;$A273,'Aceite Virgen Extra'!$B$6:$B$257,"&lt;="&amp;$B273)</f>
        <v>4.59</v>
      </c>
      <c r="PC273" s="4">
        <f>SUMIFS('Aceite Virgen Extra'!PC$6:PC$257,'Aceite Virgen Extra'!$A$6:$A$257,"&gt;="&amp;$A273,'Aceite Virgen Extra'!$B$6:$B$257,"&lt;="&amp;$B273)</f>
        <v>3.8899999999999997</v>
      </c>
      <c r="PD273" s="4">
        <f>SUMIFS('Aceite Virgen Extra'!PD$6:PD$257,'Aceite Virgen Extra'!$A$6:$A$257,"&gt;="&amp;$A273,'Aceite Virgen Extra'!$B$6:$B$257,"&lt;="&amp;$B273)</f>
        <v>1.8199999999999998</v>
      </c>
      <c r="PH273" s="4">
        <f>SUMIFS('Aceite Virgen Extra'!PH$6:PH$257,'Aceite Virgen Extra'!$A$6:$A$257,"&gt;="&amp;$A273,'Aceite Virgen Extra'!$B$6:$B$257,"&lt;="&amp;$B273)</f>
        <v>2.7099999999999995</v>
      </c>
      <c r="PI273" s="4">
        <f>SUMIFS('Aceite Virgen Extra'!PI$6:PI$257,'Aceite Virgen Extra'!$A$6:$A$257,"&gt;="&amp;$A273,'Aceite Virgen Extra'!$B$6:$B$257,"&lt;="&amp;$B273)</f>
        <v>2.29</v>
      </c>
      <c r="PJ273" s="4">
        <f>SUMIFS('Aceite Virgen Extra'!PJ$6:PJ$257,'Aceite Virgen Extra'!$A$6:$A$257,"&gt;="&amp;$A273,'Aceite Virgen Extra'!$B$6:$B$257,"&lt;="&amp;$B273)</f>
        <v>3.71</v>
      </c>
      <c r="PK273" s="4">
        <f>SUMIFS('Aceite Virgen Extra'!PK$6:PK$257,'Aceite Virgen Extra'!$A$6:$A$257,"&gt;="&amp;$A273,'Aceite Virgen Extra'!$B$6:$B$257,"&lt;="&amp;$B273)</f>
        <v>0.97</v>
      </c>
      <c r="PO273" s="4">
        <f>SUMIFS('Aceite Virgen Extra'!PO$6:PO$257,'Aceite Virgen Extra'!$A$6:$A$257,"&gt;="&amp;$A273,'Aceite Virgen Extra'!$B$6:$B$257,"&lt;="&amp;$B273)</f>
        <v>2.23</v>
      </c>
      <c r="PP273" s="4">
        <f>SUMIFS('Aceite Virgen Extra'!PP$6:PP$257,'Aceite Virgen Extra'!$A$6:$A$257,"&gt;="&amp;$A273,'Aceite Virgen Extra'!$B$6:$B$257,"&lt;="&amp;$B273)</f>
        <v>1.1499999999999999</v>
      </c>
      <c r="PQ273" s="4">
        <f>SUMIFS('Aceite Virgen Extra'!PQ$6:PQ$257,'Aceite Virgen Extra'!$A$6:$A$257,"&gt;="&amp;$A273,'Aceite Virgen Extra'!$B$6:$B$257,"&lt;="&amp;$B273)</f>
        <v>2.25</v>
      </c>
      <c r="PR273" s="4">
        <f>SUMIFS('Aceite Virgen Extra'!PR$6:PR$257,'Aceite Virgen Extra'!$A$6:$A$257,"&gt;="&amp;$A273,'Aceite Virgen Extra'!$B$6:$B$257,"&lt;="&amp;$B273)</f>
        <v>4.87</v>
      </c>
      <c r="PV273" s="4">
        <f>SUMIFS('Aceite Virgen Extra'!PV$6:PV$257,'Aceite Virgen Extra'!$A$6:$A$257,"&gt;="&amp;$A273,'Aceite Virgen Extra'!$B$6:$B$257,"&lt;="&amp;$B273)</f>
        <v>3.1100000000000003</v>
      </c>
      <c r="PW273" s="4">
        <f>SUMIFS('Aceite Virgen Extra'!PW$6:PW$257,'Aceite Virgen Extra'!$A$6:$A$257,"&gt;="&amp;$A273,'Aceite Virgen Extra'!$B$6:$B$257,"&lt;="&amp;$B273)</f>
        <v>3.4299999999999997</v>
      </c>
      <c r="PX273" s="4">
        <f>SUMIFS('Aceite Virgen Extra'!PX$6:PX$257,'Aceite Virgen Extra'!$A$6:$A$257,"&gt;="&amp;$A273,'Aceite Virgen Extra'!$B$6:$B$257,"&lt;="&amp;$B273)</f>
        <v>3.58</v>
      </c>
      <c r="PY273" s="4">
        <f>SUMIFS('Aceite Virgen Extra'!PY$6:PY$257,'Aceite Virgen Extra'!$A$6:$A$257,"&gt;="&amp;$A273,'Aceite Virgen Extra'!$B$6:$B$257,"&lt;="&amp;$B273)</f>
        <v>1.02</v>
      </c>
      <c r="QC273" s="4">
        <f>SUMIFS('Aceite Virgen Extra'!QC$6:QC$257,'Aceite Virgen Extra'!$A$6:$A$257,"&gt;="&amp;$A273,'Aceite Virgen Extra'!$B$6:$B$257,"&lt;="&amp;$B273)</f>
        <v>2.5</v>
      </c>
      <c r="QD273" s="4">
        <f>SUMIFS('Aceite Virgen Extra'!QD$6:QD$257,'Aceite Virgen Extra'!$A$6:$A$257,"&gt;="&amp;$A273,'Aceite Virgen Extra'!$B$6:$B$257,"&lt;="&amp;$B273)</f>
        <v>1.72</v>
      </c>
      <c r="QE273" s="4">
        <f>SUMIFS('Aceite Virgen Extra'!QE$6:QE$257,'Aceite Virgen Extra'!$A$6:$A$257,"&gt;="&amp;$A273,'Aceite Virgen Extra'!$B$6:$B$257,"&lt;="&amp;$B273)</f>
        <v>3.1799999999999997</v>
      </c>
      <c r="QF273" s="4">
        <f>SUMIFS('Aceite Virgen Extra'!QF$6:QF$257,'Aceite Virgen Extra'!$A$6:$A$257,"&gt;="&amp;$A273,'Aceite Virgen Extra'!$B$6:$B$257,"&lt;="&amp;$B273)</f>
        <v>1.75</v>
      </c>
    </row>
    <row r="274" spans="1:448" x14ac:dyDescent="0.25">
      <c r="A274" s="9">
        <f>'TAM Aceite Virgen Extra'!B22</f>
        <v>6.25</v>
      </c>
      <c r="B274" s="9">
        <f>'TAM Aceite Virgen Extra'!C22</f>
        <v>6.5</v>
      </c>
      <c r="C274" s="9"/>
      <c r="D274" s="4">
        <f>SUMIFS('Aceite Virgen Extra'!D$6:D$257,'Aceite Virgen Extra'!$A$6:$A$257,"&gt;="&amp;$A274,'Aceite Virgen Extra'!$B$6:$B$257,"&lt;="&amp;$B274)</f>
        <v>2.77</v>
      </c>
      <c r="E274" s="4">
        <f>SUMIFS('Aceite Virgen Extra'!E$6:E$257,'Aceite Virgen Extra'!$A$6:$A$257,"&gt;="&amp;$A274,'Aceite Virgen Extra'!$B$6:$B$257,"&lt;="&amp;$B274)</f>
        <v>9.0400000000000009</v>
      </c>
      <c r="F274" s="4">
        <f>SUMIFS('Aceite Virgen Extra'!F$6:F$257,'Aceite Virgen Extra'!$A$6:$A$257,"&gt;="&amp;$A274,'Aceite Virgen Extra'!$B$6:$B$257,"&lt;="&amp;$B274)</f>
        <v>0.8</v>
      </c>
      <c r="G274" s="4">
        <f>SUMIFS('Aceite Virgen Extra'!G$6:G$257,'Aceite Virgen Extra'!$A$6:$A$257,"&gt;="&amp;$A274,'Aceite Virgen Extra'!$B$6:$B$257,"&lt;="&amp;$B274)</f>
        <v>0.14000000000000001</v>
      </c>
      <c r="H274" s="9"/>
      <c r="I274" s="9"/>
      <c r="J274" s="9"/>
      <c r="K274" s="4">
        <f>SUMIFS('Aceite Virgen Extra'!K$6:K$257,'Aceite Virgen Extra'!$A$6:$A$257,"&gt;="&amp;$A274,'Aceite Virgen Extra'!$B$6:$B$257,"&lt;="&amp;$B274)</f>
        <v>5.4600000000000009</v>
      </c>
      <c r="L274" s="4">
        <f>SUMIFS('Aceite Virgen Extra'!L$6:L$257,'Aceite Virgen Extra'!$A$6:$A$257,"&gt;="&amp;$A274,'Aceite Virgen Extra'!$B$6:$B$257,"&lt;="&amp;$B274)</f>
        <v>12.78</v>
      </c>
      <c r="M274" s="4">
        <f>SUMIFS('Aceite Virgen Extra'!M$6:M$257,'Aceite Virgen Extra'!$A$6:$A$257,"&gt;="&amp;$A274,'Aceite Virgen Extra'!$B$6:$B$257,"&lt;="&amp;$B274)</f>
        <v>3.9299999999999997</v>
      </c>
      <c r="N274" s="4">
        <f>SUMIFS('Aceite Virgen Extra'!N$6:N$257,'Aceite Virgen Extra'!$A$6:$A$257,"&gt;="&amp;$A274,'Aceite Virgen Extra'!$B$6:$B$257,"&lt;="&amp;$B274)</f>
        <v>0.61</v>
      </c>
      <c r="O274" s="9"/>
      <c r="P274" s="9"/>
      <c r="Q274" s="9"/>
      <c r="R274" s="4">
        <f>SUMIFS('Aceite Virgen Extra'!R$6:R$257,'Aceite Virgen Extra'!$A$6:$A$257,"&gt;="&amp;$A274,'Aceite Virgen Extra'!$B$6:$B$257,"&lt;="&amp;$B274)</f>
        <v>5.4599999999999991</v>
      </c>
      <c r="S274" s="4">
        <f>SUMIFS('Aceite Virgen Extra'!S$6:S$257,'Aceite Virgen Extra'!$A$6:$A$257,"&gt;="&amp;$A274,'Aceite Virgen Extra'!$B$6:$B$257,"&lt;="&amp;$B274)</f>
        <v>12.469999999999999</v>
      </c>
      <c r="T274" s="4">
        <f>SUMIFS('Aceite Virgen Extra'!T$6:T$257,'Aceite Virgen Extra'!$A$6:$A$257,"&gt;="&amp;$A274,'Aceite Virgen Extra'!$B$6:$B$257,"&lt;="&amp;$B274)</f>
        <v>3.91</v>
      </c>
      <c r="U274" s="4">
        <f>SUMIFS('Aceite Virgen Extra'!U$6:U$257,'Aceite Virgen Extra'!$A$6:$A$257,"&gt;="&amp;$A274,'Aceite Virgen Extra'!$B$6:$B$257,"&lt;="&amp;$B274)</f>
        <v>0.85</v>
      </c>
      <c r="V274" s="9"/>
      <c r="W274" s="9"/>
      <c r="X274" s="9"/>
      <c r="Y274" s="4">
        <f>SUMIFS('Aceite Virgen Extra'!Y$6:Y$257,'Aceite Virgen Extra'!$A$6:$A$257,"&gt;="&amp;$A274,'Aceite Virgen Extra'!$B$6:$B$257,"&lt;="&amp;$B274)</f>
        <v>6.6</v>
      </c>
      <c r="Z274" s="4">
        <f>SUMIFS('Aceite Virgen Extra'!Z$6:Z$257,'Aceite Virgen Extra'!$A$6:$A$257,"&gt;="&amp;$A274,'Aceite Virgen Extra'!$B$6:$B$257,"&lt;="&amp;$B274)</f>
        <v>19.28</v>
      </c>
      <c r="AA274" s="4">
        <f>SUMIFS('Aceite Virgen Extra'!AA$6:AA$257,'Aceite Virgen Extra'!$A$6:$A$257,"&gt;="&amp;$A274,'Aceite Virgen Extra'!$B$6:$B$257,"&lt;="&amp;$B274)</f>
        <v>3.14</v>
      </c>
      <c r="AB274" s="4">
        <f>SUMIFS('Aceite Virgen Extra'!AB$6:AB$257,'Aceite Virgen Extra'!$A$6:$A$257,"&gt;="&amp;$A274,'Aceite Virgen Extra'!$B$6:$B$257,"&lt;="&amp;$B274)</f>
        <v>2.04</v>
      </c>
      <c r="AC274" s="9"/>
      <c r="AD274" s="9"/>
      <c r="AE274" s="9"/>
      <c r="AF274" s="4">
        <f>SUMIFS('Aceite Virgen Extra'!AF$6:AF$257,'Aceite Virgen Extra'!$A$6:$A$257,"&gt;="&amp;$A274,'Aceite Virgen Extra'!$B$6:$B$257,"&lt;="&amp;$B274)</f>
        <v>4.8499999999999996</v>
      </c>
      <c r="AG274" s="4">
        <f>SUMIFS('Aceite Virgen Extra'!AG$6:AG$257,'Aceite Virgen Extra'!$A$6:$A$257,"&gt;="&amp;$A274,'Aceite Virgen Extra'!$B$6:$B$257,"&lt;="&amp;$B274)</f>
        <v>9.89</v>
      </c>
      <c r="AH274" s="4">
        <f>SUMIFS('Aceite Virgen Extra'!AH$6:AH$257,'Aceite Virgen Extra'!$A$6:$A$257,"&gt;="&amp;$A274,'Aceite Virgen Extra'!$B$6:$B$257,"&lt;="&amp;$B274)</f>
        <v>3.9099999999999997</v>
      </c>
      <c r="AI274" s="4">
        <f>SUMIFS('Aceite Virgen Extra'!AI$6:AI$257,'Aceite Virgen Extra'!$A$6:$A$257,"&gt;="&amp;$A274,'Aceite Virgen Extra'!$B$6:$B$257,"&lt;="&amp;$B274)</f>
        <v>1.2</v>
      </c>
      <c r="AJ274" s="9"/>
      <c r="AK274" s="9"/>
      <c r="AL274" s="9"/>
      <c r="AM274" s="4">
        <f>SUMIFS('Aceite Virgen Extra'!AM$6:AM$257,'Aceite Virgen Extra'!$A$6:$A$257,"&gt;="&amp;$A274,'Aceite Virgen Extra'!$B$6:$B$257,"&lt;="&amp;$B274)</f>
        <v>4.96</v>
      </c>
      <c r="AN274" s="4">
        <f>SUMIFS('Aceite Virgen Extra'!AN$6:AN$257,'Aceite Virgen Extra'!$A$6:$A$257,"&gt;="&amp;$A274,'Aceite Virgen Extra'!$B$6:$B$257,"&lt;="&amp;$B274)</f>
        <v>9.42</v>
      </c>
      <c r="AO274" s="4">
        <f>SUMIFS('Aceite Virgen Extra'!AO$6:AO$257,'Aceite Virgen Extra'!$A$6:$A$257,"&gt;="&amp;$A274,'Aceite Virgen Extra'!$B$6:$B$257,"&lt;="&amp;$B274)</f>
        <v>4.4000000000000004</v>
      </c>
      <c r="AP274" s="4">
        <f>SUMIFS('Aceite Virgen Extra'!AP$6:AP$257,'Aceite Virgen Extra'!$A$6:$A$257,"&gt;="&amp;$A274,'Aceite Virgen Extra'!$B$6:$B$257,"&lt;="&amp;$B274)</f>
        <v>1.17</v>
      </c>
      <c r="AQ274" s="9"/>
      <c r="AR274" s="9"/>
      <c r="AT274" s="4">
        <f>SUMIFS('Aceite Virgen Extra'!AT$6:AT$257,'Aceite Virgen Extra'!$A$6:$A$257,"&gt;="&amp;$A274,'Aceite Virgen Extra'!$B$6:$B$257,"&lt;="&amp;$B274)</f>
        <v>5.45</v>
      </c>
      <c r="AU274" s="4">
        <f>SUMIFS('Aceite Virgen Extra'!AU$6:AU$257,'Aceite Virgen Extra'!$A$6:$A$257,"&gt;="&amp;$A274,'Aceite Virgen Extra'!$B$6:$B$257,"&lt;="&amp;$B274)</f>
        <v>11.220000000000002</v>
      </c>
      <c r="AV274" s="4">
        <f>SUMIFS('Aceite Virgen Extra'!AV$6:AV$257,'Aceite Virgen Extra'!$A$6:$A$257,"&gt;="&amp;$A274,'Aceite Virgen Extra'!$B$6:$B$257,"&lt;="&amp;$B274)</f>
        <v>3.2199999999999998</v>
      </c>
      <c r="AW274" s="4">
        <f>SUMIFS('Aceite Virgen Extra'!AW$6:AW$257,'Aceite Virgen Extra'!$A$6:$A$257,"&gt;="&amp;$A274,'Aceite Virgen Extra'!$B$6:$B$257,"&lt;="&amp;$B274)</f>
        <v>3.4299999999999997</v>
      </c>
      <c r="BA274" s="4">
        <f>SUMIFS('Aceite Virgen Extra'!BA$6:BA$257,'Aceite Virgen Extra'!$A$6:$A$257,"&gt;="&amp;A274,'Aceite Virgen Extra'!$B$6:$B$257,"&lt;="&amp;B274)</f>
        <v>5.78</v>
      </c>
      <c r="BB274" s="4">
        <f>SUMIFS('Aceite Virgen Extra'!BB$6:BB$257,'Aceite Virgen Extra'!$A$6:$A$257,"&gt;="&amp;$A274,'Aceite Virgen Extra'!$B$6:$B$257,"&lt;="&amp;$B274)</f>
        <v>12.709999999999999</v>
      </c>
      <c r="BC274" s="4">
        <f>SUMIFS('Aceite Virgen Extra'!BC$6:BC$257,'Aceite Virgen Extra'!$A$6:$A$257,"&gt;="&amp;$A274,'Aceite Virgen Extra'!$B$6:$B$257,"&lt;="&amp;$B274)</f>
        <v>2.94</v>
      </c>
      <c r="BD274" s="4">
        <f>SUMIFS('Aceite Virgen Extra'!BD$6:BD$257,'Aceite Virgen Extra'!$A$6:$A$257,"&gt;="&amp;$A274,'Aceite Virgen Extra'!$B$6:$B$257,"&lt;="&amp;$B274)</f>
        <v>1.43</v>
      </c>
      <c r="BH274" s="4">
        <f>SUMIFS('Aceite Virgen Extra'!BH$6:BH$257,'Aceite Virgen Extra'!$A$6:$A$257,"&gt;="&amp;$A274,'Aceite Virgen Extra'!$B$6:$B$257,"&lt;="&amp;$B274)</f>
        <v>3.62</v>
      </c>
      <c r="BI274" s="4">
        <f>SUMIFS('Aceite Virgen Extra'!BI$6:BI$257,'Aceite Virgen Extra'!$A$6:$A$257,"&gt;="&amp;$A274,'Aceite Virgen Extra'!$B$6:$B$257,"&lt;="&amp;$B274)</f>
        <v>4.9000000000000004</v>
      </c>
      <c r="BJ274" s="4">
        <f>SUMIFS('Aceite Virgen Extra'!BJ$6:BJ$257,'Aceite Virgen Extra'!$A$6:$A$257,"&gt;="&amp;$A274,'Aceite Virgen Extra'!$B$6:$B$257,"&lt;="&amp;$B274)</f>
        <v>3.13</v>
      </c>
      <c r="BK274" s="4">
        <f>SUMIFS('Aceite Virgen Extra'!BK$6:BK$257,'Aceite Virgen Extra'!$A$6:$A$257,"&gt;="&amp;$A274,'Aceite Virgen Extra'!$B$6:$B$257,"&lt;="&amp;$B274)</f>
        <v>3.89</v>
      </c>
      <c r="BO274" s="4">
        <f>SUMIFS('Aceite Virgen Extra'!BO$6:BO$257,'Aceite Virgen Extra'!$A$6:$A$257,"&gt;="&amp;$A274,'Aceite Virgen Extra'!$B$6:$B$257,"&lt;="&amp;$B274)</f>
        <v>4.09</v>
      </c>
      <c r="BP274" s="4">
        <f>SUMIFS('Aceite Virgen Extra'!BP$6:BP$257,'Aceite Virgen Extra'!$A$6:$A$257,"&gt;="&amp;$A274,'Aceite Virgen Extra'!$B$6:$B$257,"&lt;="&amp;$B274)</f>
        <v>7.17</v>
      </c>
      <c r="BQ274" s="4">
        <f>SUMIFS('Aceite Virgen Extra'!BQ$6:BQ$257,'Aceite Virgen Extra'!$A$6:$A$257,"&gt;="&amp;$A274,'Aceite Virgen Extra'!$B$6:$B$257,"&lt;="&amp;$B274)</f>
        <v>3.05</v>
      </c>
      <c r="BR274" s="4">
        <f>SUMIFS('Aceite Virgen Extra'!BR$6:BR$257,'Aceite Virgen Extra'!$A$6:$A$257,"&gt;="&amp;$A274,'Aceite Virgen Extra'!$B$6:$B$257,"&lt;="&amp;$B274)</f>
        <v>1.38</v>
      </c>
      <c r="BV274" s="4">
        <f>SUMIFS('Aceite Virgen Extra'!BV$6:BV$257,'Aceite Virgen Extra'!$A$6:$A$257,"&gt;="&amp;$A274,'Aceite Virgen Extra'!$B$6:$B$257,"&lt;="&amp;$B274)</f>
        <v>2.12</v>
      </c>
      <c r="BW274" s="4">
        <f>SUMIFS('Aceite Virgen Extra'!BW$6:BW$257,'Aceite Virgen Extra'!$A$6:$A$257,"&gt;="&amp;$A274,'Aceite Virgen Extra'!$B$6:$B$257,"&lt;="&amp;$B274)</f>
        <v>0.97</v>
      </c>
      <c r="BX274" s="4">
        <f>SUMIFS('Aceite Virgen Extra'!BX$6:BX$257,'Aceite Virgen Extra'!$A$6:$A$257,"&gt;="&amp;$A274,'Aceite Virgen Extra'!$B$6:$B$257,"&lt;="&amp;$B274)</f>
        <v>2.64</v>
      </c>
      <c r="BY274" s="4">
        <f>SUMIFS('Aceite Virgen Extra'!BY$6:BY$257,'Aceite Virgen Extra'!$A$6:$A$257,"&gt;="&amp;$A274,'Aceite Virgen Extra'!$B$6:$B$257,"&lt;="&amp;$B274)</f>
        <v>1.19</v>
      </c>
      <c r="CC274" s="4">
        <f>SUMIFS('Aceite Virgen Extra'!CC$6:CC$257,'Aceite Virgen Extra'!$A$6:$A$257,"&gt;="&amp;$A274,'Aceite Virgen Extra'!$B$6:$B$257,"&lt;="&amp;$B274)</f>
        <v>1.24</v>
      </c>
      <c r="CD274" s="4">
        <f>SUMIFS('Aceite Virgen Extra'!CD$6:CD$257,'Aceite Virgen Extra'!$A$6:$A$257,"&gt;="&amp;$A274,'Aceite Virgen Extra'!$B$6:$B$257,"&lt;="&amp;$B274)</f>
        <v>0.96</v>
      </c>
      <c r="CE274" s="4">
        <f>SUMIFS('Aceite Virgen Extra'!CE$6:CE$257,'Aceite Virgen Extra'!$A$6:$A$257,"&gt;="&amp;$A274,'Aceite Virgen Extra'!$B$6:$B$257,"&lt;="&amp;$B274)</f>
        <v>1.02</v>
      </c>
      <c r="CF274" s="4">
        <f>SUMIFS('Aceite Virgen Extra'!CF$6:CF$257,'Aceite Virgen Extra'!$A$6:$A$257,"&gt;="&amp;$A274,'Aceite Virgen Extra'!$B$6:$B$257,"&lt;="&amp;$B274)</f>
        <v>1.57</v>
      </c>
      <c r="CJ274" s="4">
        <f>SUMIFS('Aceite Virgen Extra'!CJ$6:CJ$257,'Aceite Virgen Extra'!$A$6:$A$257,"&gt;="&amp;$A274,'Aceite Virgen Extra'!$B$6:$B$257,"&lt;="&amp;$B274)</f>
        <v>1.34</v>
      </c>
      <c r="CK274" s="4">
        <f>SUMIFS('Aceite Virgen Extra'!CK$6:CK$257,'Aceite Virgen Extra'!$A$6:$A$257,"&gt;="&amp;$A274,'Aceite Virgen Extra'!$B$6:$B$257,"&lt;="&amp;$B274)</f>
        <v>0.54</v>
      </c>
      <c r="CL274" s="4">
        <f>SUMIFS('Aceite Virgen Extra'!CL$6:CL$257,'Aceite Virgen Extra'!$A$6:$A$257,"&gt;="&amp;$A274,'Aceite Virgen Extra'!$B$6:$B$257,"&lt;="&amp;$B274)</f>
        <v>1.32</v>
      </c>
      <c r="CM274" s="4">
        <f>SUMIFS('Aceite Virgen Extra'!CM$6:CM$257,'Aceite Virgen Extra'!$A$6:$A$257,"&gt;="&amp;$A274,'Aceite Virgen Extra'!$B$6:$B$257,"&lt;="&amp;$B274)</f>
        <v>2.57</v>
      </c>
      <c r="CQ274" s="4">
        <f>SUMIFS('Aceite Virgen Extra'!CQ$6:CQ$257,'Aceite Virgen Extra'!$A$6:$A$257,"&gt;="&amp;$A274,'Aceite Virgen Extra'!$B$6:$B$257,"&lt;="&amp;$B274)</f>
        <v>0.62000000000000011</v>
      </c>
      <c r="CR274" s="4">
        <f>SUMIFS('Aceite Virgen Extra'!CR$6:CR$257,'Aceite Virgen Extra'!$A$6:$A$257,"&gt;="&amp;$A274,'Aceite Virgen Extra'!$B$6:$B$257,"&lt;="&amp;$B274)</f>
        <v>0.22</v>
      </c>
      <c r="CS274" s="4">
        <f>SUMIFS('Aceite Virgen Extra'!CS$6:CS$257,'Aceite Virgen Extra'!$A$6:$A$257,"&gt;="&amp;$A274,'Aceite Virgen Extra'!$B$6:$B$257,"&lt;="&amp;$B274)</f>
        <v>0.56999999999999995</v>
      </c>
      <c r="CT274" s="4">
        <f>SUMIFS('Aceite Virgen Extra'!CT$6:CT$257,'Aceite Virgen Extra'!$A$6:$A$257,"&gt;="&amp;$A274,'Aceite Virgen Extra'!$B$6:$B$257,"&lt;="&amp;$B274)</f>
        <v>0</v>
      </c>
      <c r="CX274" s="4">
        <f>SUMIFS('Aceite Virgen Extra'!CX$6:CX$257,'Aceite Virgen Extra'!$A$6:$A$257,"&gt;="&amp;$A274,'Aceite Virgen Extra'!$B$6:$B$257,"&lt;="&amp;$B274)</f>
        <v>0.52</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v>
      </c>
      <c r="DE274" s="4">
        <f>SUMIFS('Aceite Virgen Extra'!DE$6:DE$257,'Aceite Virgen Extra'!$A$6:$A$257,"&gt;="&amp;$A274,'Aceite Virgen Extra'!$B$6:$B$257,"&lt;="&amp;$B274)</f>
        <v>0.32999999999999996</v>
      </c>
      <c r="DF274" s="4">
        <f>SUMIFS('Aceite Virgen Extra'!DF$6:DF$257,'Aceite Virgen Extra'!$A$6:$A$257,"&gt;="&amp;$A274,'Aceite Virgen Extra'!$B$6:$B$257,"&lt;="&amp;$B274)</f>
        <v>0.48</v>
      </c>
      <c r="DG274" s="4">
        <f>SUMIFS('Aceite Virgen Extra'!DG$6:DG$257,'Aceite Virgen Extra'!$A$6:$A$257,"&gt;="&amp;$A274,'Aceite Virgen Extra'!$B$6:$B$257,"&lt;="&amp;$B274)</f>
        <v>0.38</v>
      </c>
      <c r="DH274" s="4">
        <f>SUMIFS('Aceite Virgen Extra'!DH$6:DH$257,'Aceite Virgen Extra'!$A$6:$A$257,"&gt;="&amp;$A274,'Aceite Virgen Extra'!$B$6:$B$257,"&lt;="&amp;$B274)</f>
        <v>0</v>
      </c>
      <c r="DL274" s="4">
        <f>SUMIFS('Aceite Virgen Extra'!DL$6:DL$257,'Aceite Virgen Extra'!$A$6:$A$257,"&gt;="&amp;$A274,'Aceite Virgen Extra'!$B$6:$B$257,"&lt;="&amp;$B274)</f>
        <v>0.36</v>
      </c>
      <c r="DM274" s="4">
        <f>SUMIFS('Aceite Virgen Extra'!DM$6:DM$257,'Aceite Virgen Extra'!$A$6:$A$257,"&gt;="&amp;$A274,'Aceite Virgen Extra'!$B$6:$B$257,"&lt;="&amp;$B274)</f>
        <v>0.4</v>
      </c>
      <c r="DN274" s="4">
        <f>SUMIFS('Aceite Virgen Extra'!DN$6:DN$257,'Aceite Virgen Extra'!$A$6:$A$257,"&gt;="&amp;$A274,'Aceite Virgen Extra'!$B$6:$B$257,"&lt;="&amp;$B274)</f>
        <v>0.25</v>
      </c>
      <c r="DO274" s="4">
        <f>SUMIFS('Aceite Virgen Extra'!DO$6:DO$257,'Aceite Virgen Extra'!$A$6:$A$257,"&gt;="&amp;$A274,'Aceite Virgen Extra'!$B$6:$B$257,"&lt;="&amp;$B274)</f>
        <v>0</v>
      </c>
      <c r="DS274" s="4">
        <f>SUMIFS('Aceite Virgen Extra'!DS$6:DS$257,'Aceite Virgen Extra'!$A$6:$A$257,"&gt;="&amp;$A274,'Aceite Virgen Extra'!$B$6:$B$257,"&lt;="&amp;$B274)</f>
        <v>0.52</v>
      </c>
      <c r="DT274" s="4">
        <f>SUMIFS('Aceite Virgen Extra'!DT$6:DT$257,'Aceite Virgen Extra'!$A$6:$A$257,"&gt;="&amp;$A274,'Aceite Virgen Extra'!$B$6:$B$257,"&lt;="&amp;$B274)</f>
        <v>0.19</v>
      </c>
      <c r="DU274" s="4">
        <f>SUMIFS('Aceite Virgen Extra'!DU$6:DU$257,'Aceite Virgen Extra'!$A$6:$A$257,"&gt;="&amp;$A274,'Aceite Virgen Extra'!$B$6:$B$257,"&lt;="&amp;$B274)</f>
        <v>0.73</v>
      </c>
      <c r="DV274" s="4">
        <f>SUMIFS('Aceite Virgen Extra'!DV$6:DV$257,'Aceite Virgen Extra'!$A$6:$A$257,"&gt;="&amp;$A274,'Aceite Virgen Extra'!$B$6:$B$257,"&lt;="&amp;$B274)</f>
        <v>0</v>
      </c>
      <c r="DZ274" s="4">
        <f>SUMIFS('Aceite Virgen Extra'!DZ$6:DZ$257,'Aceite Virgen Extra'!$A$6:$A$257,"&gt;="&amp;$A274,'Aceite Virgen Extra'!$B$6:$B$257,"&lt;="&amp;$B274)</f>
        <v>1.79</v>
      </c>
      <c r="EA274" s="4">
        <f>SUMIFS('Aceite Virgen Extra'!EA$6:EA$257,'Aceite Virgen Extra'!$A$6:$A$257,"&gt;="&amp;$A274,'Aceite Virgen Extra'!$B$6:$B$257,"&lt;="&amp;$B274)</f>
        <v>0.56000000000000005</v>
      </c>
      <c r="EB274" s="4">
        <f>SUMIFS('Aceite Virgen Extra'!EB$6:EB$257,'Aceite Virgen Extra'!$A$6:$A$257,"&gt;="&amp;$A274,'Aceite Virgen Extra'!$B$6:$B$257,"&lt;="&amp;$B274)</f>
        <v>1.78</v>
      </c>
      <c r="EC274" s="4">
        <f>SUMIFS('Aceite Virgen Extra'!EC$6:EC$257,'Aceite Virgen Extra'!$A$6:$A$257,"&gt;="&amp;$A274,'Aceite Virgen Extra'!$B$6:$B$257,"&lt;="&amp;$B274)</f>
        <v>0.3</v>
      </c>
      <c r="EG274" s="4">
        <f>SUMIFS('Aceite Virgen Extra'!EG$6:EG$257,'Aceite Virgen Extra'!$A$6:$A$257,"&gt;="&amp;$A274,'Aceite Virgen Extra'!$B$6:$B$257,"&lt;="&amp;$B274)</f>
        <v>0.63</v>
      </c>
      <c r="EH274" s="4">
        <f>SUMIFS('Aceite Virgen Extra'!EH$6:EH$257,'Aceite Virgen Extra'!$A$6:$A$257,"&gt;="&amp;$A274,'Aceite Virgen Extra'!$B$6:$B$257,"&lt;="&amp;$B274)</f>
        <v>0.5</v>
      </c>
      <c r="EI274" s="4">
        <f>SUMIFS('Aceite Virgen Extra'!EI$6:EI$257,'Aceite Virgen Extra'!$A$6:$A$257,"&gt;="&amp;$A274,'Aceite Virgen Extra'!$B$6:$B$257,"&lt;="&amp;$B274)</f>
        <v>0.37</v>
      </c>
      <c r="EJ274" s="4">
        <f>SUMIFS('Aceite Virgen Extra'!EJ$6:EJ$257,'Aceite Virgen Extra'!$A$6:$A$257,"&gt;="&amp;$A274,'Aceite Virgen Extra'!$B$6:$B$257,"&lt;="&amp;$B274)</f>
        <v>1.01</v>
      </c>
      <c r="EN274" s="4">
        <f>SUMIFS('Aceite Virgen Extra'!EN$6:EN$257,'Aceite Virgen Extra'!$A$6:$A$257,"&gt;="&amp;$A274,'Aceite Virgen Extra'!$B$6:$B$257,"&lt;="&amp;$B274)</f>
        <v>0.81</v>
      </c>
      <c r="EO274" s="4">
        <f>SUMIFS('Aceite Virgen Extra'!EO$6:EO$257,'Aceite Virgen Extra'!$A$6:$A$257,"&gt;="&amp;$A274,'Aceite Virgen Extra'!$B$6:$B$257,"&lt;="&amp;$B274)</f>
        <v>0.35</v>
      </c>
      <c r="EP274" s="4">
        <f>SUMIFS('Aceite Virgen Extra'!EP$6:EP$257,'Aceite Virgen Extra'!$A$6:$A$257,"&gt;="&amp;$A274,'Aceite Virgen Extra'!$B$6:$B$257,"&lt;="&amp;$B274)</f>
        <v>1.07</v>
      </c>
      <c r="EQ274" s="4">
        <f>SUMIFS('Aceite Virgen Extra'!EQ$6:EQ$257,'Aceite Virgen Extra'!$A$6:$A$257,"&gt;="&amp;$A274,'Aceite Virgen Extra'!$B$6:$B$257,"&lt;="&amp;$B274)</f>
        <v>0</v>
      </c>
      <c r="EU274" s="4">
        <f>SUMIFS('Aceite Virgen Extra'!EU$6:EU$257,'Aceite Virgen Extra'!$A$6:$A$257,"&gt;="&amp;$A274,'Aceite Virgen Extra'!$B$6:$B$257,"&lt;="&amp;$B274)</f>
        <v>0.58000000000000007</v>
      </c>
      <c r="EV274" s="4">
        <f>SUMIFS('Aceite Virgen Extra'!EV$6:EV$257,'Aceite Virgen Extra'!$A$6:$A$257,"&gt;="&amp;$A274,'Aceite Virgen Extra'!$B$6:$B$257,"&lt;="&amp;$B274)</f>
        <v>0.51</v>
      </c>
      <c r="EW274" s="4">
        <f>SUMIFS('Aceite Virgen Extra'!EW$6:EW$257,'Aceite Virgen Extra'!$A$6:$A$257,"&gt;="&amp;$A274,'Aceite Virgen Extra'!$B$6:$B$257,"&lt;="&amp;$B274)</f>
        <v>0.34</v>
      </c>
      <c r="EX274" s="4">
        <f>SUMIFS('Aceite Virgen Extra'!EX$6:EX$257,'Aceite Virgen Extra'!$A$6:$A$257,"&gt;="&amp;$A274,'Aceite Virgen Extra'!$B$6:$B$257,"&lt;="&amp;$B274)</f>
        <v>1.21</v>
      </c>
      <c r="FB274" s="4">
        <f>SUMIFS('Aceite Virgen Extra'!FB$6:FB$257,'Aceite Virgen Extra'!$A$6:$A$257,"&gt;="&amp;$A274,'Aceite Virgen Extra'!$B$6:$B$257,"&lt;="&amp;$B274)</f>
        <v>0.21000000000000002</v>
      </c>
      <c r="FC274" s="4">
        <f>SUMIFS('Aceite Virgen Extra'!FC$6:FC$257,'Aceite Virgen Extra'!$A$6:$A$257,"&gt;="&amp;$A274,'Aceite Virgen Extra'!$B$6:$B$257,"&lt;="&amp;$B274)</f>
        <v>0.37</v>
      </c>
      <c r="FD274" s="4">
        <f>SUMIFS('Aceite Virgen Extra'!FD$6:FD$257,'Aceite Virgen Extra'!$A$6:$A$257,"&gt;="&amp;$A274,'Aceite Virgen Extra'!$B$6:$B$257,"&lt;="&amp;$B274)</f>
        <v>0.04</v>
      </c>
      <c r="FE274" s="4">
        <f>SUMIFS('Aceite Virgen Extra'!FE$6:FE$257,'Aceite Virgen Extra'!$A$6:$A$257,"&gt;="&amp;$A274,'Aceite Virgen Extra'!$B$6:$B$257,"&lt;="&amp;$B274)</f>
        <v>0</v>
      </c>
      <c r="FI274" s="4">
        <f>SUMIFS('Aceite Virgen Extra'!FI$6:FI$257,'Aceite Virgen Extra'!$A$6:$A$257,"&gt;="&amp;$A274,'Aceite Virgen Extra'!$B$6:$B$257,"&lt;="&amp;$B274)</f>
        <v>0.66</v>
      </c>
      <c r="FJ274" s="4">
        <f>SUMIFS('Aceite Virgen Extra'!FJ$6:FJ$257,'Aceite Virgen Extra'!$A$6:$A$257,"&gt;="&amp;$A274,'Aceite Virgen Extra'!$B$6:$B$257,"&lt;="&amp;$B274)</f>
        <v>0.17</v>
      </c>
      <c r="FK274" s="4">
        <f>SUMIFS('Aceite Virgen Extra'!FK$6:FK$257,'Aceite Virgen Extra'!$A$6:$A$257,"&gt;="&amp;$A274,'Aceite Virgen Extra'!$B$6:$B$257,"&lt;="&amp;$B274)</f>
        <v>0.38</v>
      </c>
      <c r="FL274" s="4">
        <f>SUMIFS('Aceite Virgen Extra'!FL$6:FL$257,'Aceite Virgen Extra'!$A$6:$A$257,"&gt;="&amp;$A274,'Aceite Virgen Extra'!$B$6:$B$257,"&lt;="&amp;$B274)</f>
        <v>0.46</v>
      </c>
      <c r="FP274" s="4">
        <f>SUMIFS('Aceite Virgen Extra'!FP$6:FP$257,'Aceite Virgen Extra'!$A$6:$A$257,"&gt;="&amp;$A274,'Aceite Virgen Extra'!$B$6:$B$257,"&lt;="&amp;$B274)</f>
        <v>0.97000000000000008</v>
      </c>
      <c r="FQ274" s="4">
        <f>SUMIFS('Aceite Virgen Extra'!FQ$6:FQ$257,'Aceite Virgen Extra'!$A$6:$A$257,"&gt;="&amp;$A274,'Aceite Virgen Extra'!$B$6:$B$257,"&lt;="&amp;$B274)</f>
        <v>0.28000000000000003</v>
      </c>
      <c r="FR274" s="4">
        <f>SUMIFS('Aceite Virgen Extra'!FR$6:FR$257,'Aceite Virgen Extra'!$A$6:$A$257,"&gt;="&amp;$A274,'Aceite Virgen Extra'!$B$6:$B$257,"&lt;="&amp;$B274)</f>
        <v>0.57999999999999996</v>
      </c>
      <c r="FS274" s="4">
        <f>SUMIFS('Aceite Virgen Extra'!FS$6:FS$257,'Aceite Virgen Extra'!$A$6:$A$257,"&gt;="&amp;$A274,'Aceite Virgen Extra'!$B$6:$B$257,"&lt;="&amp;$B274)</f>
        <v>2.92</v>
      </c>
      <c r="FW274" s="4">
        <f>SUMIFS('Aceite Virgen Extra'!FW$6:FW$257,'Aceite Virgen Extra'!$A$6:$A$257,"&gt;="&amp;$A274,'Aceite Virgen Extra'!$B$6:$B$257,"&lt;="&amp;$B274)</f>
        <v>0.38</v>
      </c>
      <c r="FX274" s="4">
        <f>SUMIFS('Aceite Virgen Extra'!FX$6:FX$257,'Aceite Virgen Extra'!$A$6:$A$257,"&gt;="&amp;$A274,'Aceite Virgen Extra'!$B$6:$B$257,"&lt;="&amp;$B274)</f>
        <v>0.27</v>
      </c>
      <c r="FY274" s="4">
        <f>SUMIFS('Aceite Virgen Extra'!FY$6:FY$257,'Aceite Virgen Extra'!$A$6:$A$257,"&gt;="&amp;$A274,'Aceite Virgen Extra'!$B$6:$B$257,"&lt;="&amp;$B274)</f>
        <v>0.3</v>
      </c>
      <c r="FZ274" s="4">
        <f>SUMIFS('Aceite Virgen Extra'!FZ$6:FZ$257,'Aceite Virgen Extra'!$A$6:$A$257,"&gt;="&amp;$A274,'Aceite Virgen Extra'!$B$6:$B$257,"&lt;="&amp;$B274)</f>
        <v>0</v>
      </c>
      <c r="GD274" s="4">
        <f>SUMIFS('Aceite Virgen Extra'!GD$6:GD$257,'Aceite Virgen Extra'!$A$6:$A$257,"&gt;="&amp;$A274,'Aceite Virgen Extra'!$B$6:$B$257,"&lt;="&amp;$B274)</f>
        <v>0.43000000000000005</v>
      </c>
      <c r="GE274" s="4">
        <f>SUMIFS('Aceite Virgen Extra'!GE$6:GE$257,'Aceite Virgen Extra'!$A$6:$A$257,"&gt;="&amp;$A274,'Aceite Virgen Extra'!$B$6:$B$257,"&lt;="&amp;$B274)</f>
        <v>0.28000000000000003</v>
      </c>
      <c r="GF274" s="4">
        <f>SUMIFS('Aceite Virgen Extra'!GF$6:GF$257,'Aceite Virgen Extra'!$A$6:$A$257,"&gt;="&amp;$A274,'Aceite Virgen Extra'!$B$6:$B$257,"&lt;="&amp;$B274)</f>
        <v>0.44</v>
      </c>
      <c r="GG274" s="4">
        <f>SUMIFS('Aceite Virgen Extra'!GG$6:GG$257,'Aceite Virgen Extra'!$A$6:$A$257,"&gt;="&amp;$A274,'Aceite Virgen Extra'!$B$6:$B$257,"&lt;="&amp;$B274)</f>
        <v>0.85</v>
      </c>
      <c r="GK274" s="4">
        <f>SUMIFS('Aceite Virgen Extra'!GK$6:GK$257,'Aceite Virgen Extra'!$A$6:$A$257,"&gt;="&amp;$A274,'Aceite Virgen Extra'!$B$6:$B$257,"&lt;="&amp;$B274)</f>
        <v>0.58000000000000007</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0.87000000000000011</v>
      </c>
      <c r="GS274" s="4">
        <f>SUMIFS('Aceite Virgen Extra'!GS$6:GS$257,'Aceite Virgen Extra'!$A$6:$A$257,"&gt;="&amp;$A274,'Aceite Virgen Extra'!$B$6:$B$257,"&lt;="&amp;$B274)</f>
        <v>1.9300000000000002</v>
      </c>
      <c r="GT274" s="4">
        <f>SUMIFS('Aceite Virgen Extra'!GT$6:GT$257,'Aceite Virgen Extra'!$A$6:$A$257,"&gt;="&amp;$A274,'Aceite Virgen Extra'!$B$6:$B$257,"&lt;="&amp;$B274)</f>
        <v>0.15000000000000002</v>
      </c>
      <c r="GU274" s="4">
        <f>SUMIFS('Aceite Virgen Extra'!GU$6:GU$257,'Aceite Virgen Extra'!$A$6:$A$257,"&gt;="&amp;$A274,'Aceite Virgen Extra'!$B$6:$B$257,"&lt;="&amp;$B274)</f>
        <v>0.26</v>
      </c>
      <c r="GY274" s="4">
        <f>SUMIFS('Aceite Virgen Extra'!GY$6:GY$257,'Aceite Virgen Extra'!$A$6:$A$257,"&gt;="&amp;$A274,'Aceite Virgen Extra'!$B$6:$B$257,"&lt;="&amp;$B274)</f>
        <v>1.52</v>
      </c>
      <c r="GZ274" s="4">
        <f>SUMIFS('Aceite Virgen Extra'!GZ$6:GZ$257,'Aceite Virgen Extra'!$A$6:$A$257,"&gt;="&amp;$A274,'Aceite Virgen Extra'!$B$6:$B$257,"&lt;="&amp;$B274)</f>
        <v>3.3200000000000003</v>
      </c>
      <c r="HA274" s="4">
        <f>SUMIFS('Aceite Virgen Extra'!HA$6:HA$257,'Aceite Virgen Extra'!$A$6:$A$257,"&gt;="&amp;$A274,'Aceite Virgen Extra'!$B$6:$B$257,"&lt;="&amp;$B274)</f>
        <v>0.57000000000000006</v>
      </c>
      <c r="HB274" s="4">
        <f>SUMIFS('Aceite Virgen Extra'!HB$6:HB$257,'Aceite Virgen Extra'!$A$6:$A$257,"&gt;="&amp;$A274,'Aceite Virgen Extra'!$B$6:$B$257,"&lt;="&amp;$B274)</f>
        <v>0</v>
      </c>
      <c r="HF274" s="4">
        <f>SUMIFS('Aceite Virgen Extra'!HF$6:HF$257,'Aceite Virgen Extra'!$A$6:$A$257,"&gt;="&amp;$A274,'Aceite Virgen Extra'!$B$6:$B$257,"&lt;="&amp;$B274)</f>
        <v>1.34</v>
      </c>
      <c r="HG274" s="4">
        <f>SUMIFS('Aceite Virgen Extra'!HG$6:HG$257,'Aceite Virgen Extra'!$A$6:$A$257,"&gt;="&amp;$A274,'Aceite Virgen Extra'!$B$6:$B$257,"&lt;="&amp;$B274)</f>
        <v>1.26</v>
      </c>
      <c r="HH274" s="4">
        <f>SUMIFS('Aceite Virgen Extra'!HH$6:HH$257,'Aceite Virgen Extra'!$A$6:$A$257,"&gt;="&amp;$A274,'Aceite Virgen Extra'!$B$6:$B$257,"&lt;="&amp;$B274)</f>
        <v>0.94</v>
      </c>
      <c r="HI274" s="4">
        <f>SUMIFS('Aceite Virgen Extra'!HI$6:HI$257,'Aceite Virgen Extra'!$A$6:$A$257,"&gt;="&amp;$A274,'Aceite Virgen Extra'!$B$6:$B$257,"&lt;="&amp;$B274)</f>
        <v>0</v>
      </c>
      <c r="HM274" s="4">
        <f>SUMIFS('Aceite Virgen Extra'!HM$6:HM$257,'Aceite Virgen Extra'!$A$6:$A$257,"&gt;="&amp;$A274,'Aceite Virgen Extra'!$B$6:$B$257,"&lt;="&amp;$B274)</f>
        <v>1.28</v>
      </c>
      <c r="HN274" s="4">
        <f>SUMIFS('Aceite Virgen Extra'!HN$6:HN$257,'Aceite Virgen Extra'!$A$6:$A$257,"&gt;="&amp;$A274,'Aceite Virgen Extra'!$B$6:$B$257,"&lt;="&amp;$B274)</f>
        <v>0.98</v>
      </c>
      <c r="HO274" s="4">
        <f>SUMIFS('Aceite Virgen Extra'!HO$6:HO$257,'Aceite Virgen Extra'!$A$6:$A$257,"&gt;="&amp;$A274,'Aceite Virgen Extra'!$B$6:$B$257,"&lt;="&amp;$B274)</f>
        <v>1.56</v>
      </c>
      <c r="HP274" s="4">
        <f>SUMIFS('Aceite Virgen Extra'!HP$6:HP$257,'Aceite Virgen Extra'!$A$6:$A$257,"&gt;="&amp;$A274,'Aceite Virgen Extra'!$B$6:$B$257,"&lt;="&amp;$B274)</f>
        <v>0</v>
      </c>
      <c r="HT274" s="4">
        <f>SUMIFS('Aceite Virgen Extra'!HT$6:HT$257,'Aceite Virgen Extra'!$A$6:$A$257,"&gt;="&amp;$A274,'Aceite Virgen Extra'!$B$6:$B$257,"&lt;="&amp;$B274)</f>
        <v>0.9900000000000001</v>
      </c>
      <c r="HU274" s="4">
        <f>SUMIFS('Aceite Virgen Extra'!HU$6:HU$257,'Aceite Virgen Extra'!$A$6:$A$257,"&gt;="&amp;$A274,'Aceite Virgen Extra'!$B$6:$B$257,"&lt;="&amp;$B274)</f>
        <v>1.6</v>
      </c>
      <c r="HV274" s="4">
        <f>SUMIFS('Aceite Virgen Extra'!HV$6:HV$257,'Aceite Virgen Extra'!$A$6:$A$257,"&gt;="&amp;$A274,'Aceite Virgen Extra'!$B$6:$B$257,"&lt;="&amp;$B274)</f>
        <v>0.47</v>
      </c>
      <c r="HW274" s="4">
        <f>SUMIFS('Aceite Virgen Extra'!HW$6:HW$257,'Aceite Virgen Extra'!$A$6:$A$257,"&gt;="&amp;$A274,'Aceite Virgen Extra'!$B$6:$B$257,"&lt;="&amp;$B274)</f>
        <v>1.58</v>
      </c>
      <c r="IA274" s="4">
        <f>SUMIFS('Aceite Virgen Extra'!IA$6:IA$257,'Aceite Virgen Extra'!$A$6:$A$257,"&gt;="&amp;$A274,'Aceite Virgen Extra'!$B$6:$B$257,"&lt;="&amp;$B274)</f>
        <v>0.64</v>
      </c>
      <c r="IB274" s="4">
        <f>SUMIFS('Aceite Virgen Extra'!IB$6:IB$257,'Aceite Virgen Extra'!$A$6:$A$257,"&gt;="&amp;$A274,'Aceite Virgen Extra'!$B$6:$B$257,"&lt;="&amp;$B274)</f>
        <v>0.71</v>
      </c>
      <c r="IC274" s="4">
        <f>SUMIFS('Aceite Virgen Extra'!IC$6:IC$257,'Aceite Virgen Extra'!$A$6:$A$257,"&gt;="&amp;$A274,'Aceite Virgen Extra'!$B$6:$B$257,"&lt;="&amp;$B274)</f>
        <v>0.47000000000000003</v>
      </c>
      <c r="ID274" s="4">
        <f>SUMIFS('Aceite Virgen Extra'!ID$6:ID$257,'Aceite Virgen Extra'!$A$6:$A$257,"&gt;="&amp;$A274,'Aceite Virgen Extra'!$B$6:$B$257,"&lt;="&amp;$B274)</f>
        <v>1.4</v>
      </c>
      <c r="IH274" s="4">
        <f>SUMIFS('Aceite Virgen Extra'!IH$6:IH$257,'Aceite Virgen Extra'!$A$6:$A$257,"&gt;="&amp;$A274,'Aceite Virgen Extra'!$B$6:$B$257,"&lt;="&amp;$B274)</f>
        <v>0.55000000000000004</v>
      </c>
      <c r="II274" s="4">
        <f>SUMIFS('Aceite Virgen Extra'!II$6:II$257,'Aceite Virgen Extra'!$A$6:$A$257,"&gt;="&amp;$A274,'Aceite Virgen Extra'!$B$6:$B$257,"&lt;="&amp;$B274)</f>
        <v>0.87000000000000011</v>
      </c>
      <c r="IJ274" s="4">
        <f>SUMIFS('Aceite Virgen Extra'!IJ$6:IJ$257,'Aceite Virgen Extra'!$A$6:$A$257,"&gt;="&amp;$A274,'Aceite Virgen Extra'!$B$6:$B$257,"&lt;="&amp;$B274)</f>
        <v>0.16</v>
      </c>
      <c r="IK274" s="4">
        <f>SUMIFS('Aceite Virgen Extra'!IK$6:IK$257,'Aceite Virgen Extra'!$A$6:$A$257,"&gt;="&amp;$A274,'Aceite Virgen Extra'!$B$6:$B$257,"&lt;="&amp;$B274)</f>
        <v>1.23</v>
      </c>
      <c r="IO274" s="4">
        <f>SUMIFS('Aceite Virgen Extra'!IO$6:IO$257,'Aceite Virgen Extra'!$A$6:$A$257,"&gt;="&amp;$A274,'Aceite Virgen Extra'!$B$6:$B$257,"&lt;="&amp;$B274)</f>
        <v>0.43000000000000005</v>
      </c>
      <c r="IP274" s="4">
        <f>SUMIFS('Aceite Virgen Extra'!IP$6:IP$257,'Aceite Virgen Extra'!$A$6:$A$257,"&gt;="&amp;$A274,'Aceite Virgen Extra'!$B$6:$B$257,"&lt;="&amp;$B274)</f>
        <v>0.18</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0.54</v>
      </c>
      <c r="IW274" s="4">
        <f>SUMIFS('Aceite Virgen Extra'!IW$6:IW$257,'Aceite Virgen Extra'!$A$6:$A$257,"&gt;="&amp;$A274,'Aceite Virgen Extra'!$B$6:$B$257,"&lt;="&amp;$B274)</f>
        <v>1.06</v>
      </c>
      <c r="IX274" s="4">
        <f>SUMIFS('Aceite Virgen Extra'!IX$6:IX$257,'Aceite Virgen Extra'!$A$6:$A$257,"&gt;="&amp;$A274,'Aceite Virgen Extra'!$B$6:$B$257,"&lt;="&amp;$B274)</f>
        <v>0.35000000000000003</v>
      </c>
      <c r="IY274" s="4">
        <f>SUMIFS('Aceite Virgen Extra'!IY$6:IY$257,'Aceite Virgen Extra'!$A$6:$A$257,"&gt;="&amp;$A274,'Aceite Virgen Extra'!$B$6:$B$257,"&lt;="&amp;$B274)</f>
        <v>0</v>
      </c>
      <c r="JC274" s="4">
        <f>SUMIFS('Aceite Virgen Extra'!JC$6:JC$257,'Aceite Virgen Extra'!$A$6:$A$257,"&gt;="&amp;$A274,'Aceite Virgen Extra'!$B$6:$B$257,"&lt;="&amp;$B274)</f>
        <v>0.6100000000000001</v>
      </c>
      <c r="JD274" s="4">
        <f>SUMIFS('Aceite Virgen Extra'!JD$6:JD$257,'Aceite Virgen Extra'!$A$6:$A$257,"&gt;="&amp;$A274,'Aceite Virgen Extra'!$B$6:$B$257,"&lt;="&amp;$B274)</f>
        <v>0.88</v>
      </c>
      <c r="JE274" s="4">
        <f>SUMIFS('Aceite Virgen Extra'!JE$6:JE$257,'Aceite Virgen Extra'!$A$6:$A$257,"&gt;="&amp;$A274,'Aceite Virgen Extra'!$B$6:$B$257,"&lt;="&amp;$B274)</f>
        <v>0.62</v>
      </c>
      <c r="JF274" s="4">
        <f>SUMIFS('Aceite Virgen Extra'!JF$6:JF$257,'Aceite Virgen Extra'!$A$6:$A$257,"&gt;="&amp;$A274,'Aceite Virgen Extra'!$B$6:$B$257,"&lt;="&amp;$B274)</f>
        <v>0</v>
      </c>
      <c r="JJ274" s="4">
        <f>SUMIFS('Aceite Virgen Extra'!JJ$6:JJ$257,'Aceite Virgen Extra'!$A$6:$A$257,"&gt;="&amp;$A274,'Aceite Virgen Extra'!$B$6:$B$257,"&lt;="&amp;$B274)</f>
        <v>0.62</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0.45</v>
      </c>
      <c r="JR274" s="4">
        <f>SUMIFS('Aceite Virgen Extra'!JR$6:JR$257,'Aceite Virgen Extra'!$A$6:$A$257,"&gt;="&amp;$A274,'Aceite Virgen Extra'!$B$6:$B$257,"&lt;="&amp;$B274)</f>
        <v>0.4</v>
      </c>
      <c r="JS274" s="4">
        <f>SUMIFS('Aceite Virgen Extra'!JS$6:JS$257,'Aceite Virgen Extra'!$A$6:$A$257,"&gt;="&amp;$A274,'Aceite Virgen Extra'!$B$6:$B$257,"&lt;="&amp;$B274)</f>
        <v>0.3</v>
      </c>
      <c r="JT274" s="4">
        <f>SUMIFS('Aceite Virgen Extra'!JT$6:JT$257,'Aceite Virgen Extra'!$A$6:$A$257,"&gt;="&amp;$A274,'Aceite Virgen Extra'!$B$6:$B$257,"&lt;="&amp;$B274)</f>
        <v>0</v>
      </c>
      <c r="JX274" s="4">
        <f>SUMIFS('Aceite Virgen Extra'!JX$6:JX$257,'Aceite Virgen Extra'!$A$6:$A$257,"&gt;="&amp;$A274,'Aceite Virgen Extra'!$B$6:$B$257,"&lt;="&amp;$B274)</f>
        <v>0.43000000000000005</v>
      </c>
      <c r="JY274" s="4">
        <f>SUMIFS('Aceite Virgen Extra'!JY$6:JY$257,'Aceite Virgen Extra'!$A$6:$A$257,"&gt;="&amp;$A274,'Aceite Virgen Extra'!$B$6:$B$257,"&lt;="&amp;$B274)</f>
        <v>0.52</v>
      </c>
      <c r="JZ274" s="4">
        <f>SUMIFS('Aceite Virgen Extra'!JZ$6:JZ$257,'Aceite Virgen Extra'!$A$6:$A$257,"&gt;="&amp;$A274,'Aceite Virgen Extra'!$B$6:$B$257,"&lt;="&amp;$B274)</f>
        <v>0.61</v>
      </c>
      <c r="KA274" s="4">
        <f>SUMIFS('Aceite Virgen Extra'!KA$6:KA$257,'Aceite Virgen Extra'!$A$6:$A$257,"&gt;="&amp;$A274,'Aceite Virgen Extra'!$B$6:$B$257,"&lt;="&amp;$B274)</f>
        <v>0</v>
      </c>
      <c r="KE274" s="4">
        <f>SUMIFS('Aceite Virgen Extra'!KE$6:KE$257,'Aceite Virgen Extra'!$A$6:$A$257,"&gt;="&amp;$A274,'Aceite Virgen Extra'!$B$6:$B$257,"&lt;="&amp;$B274)</f>
        <v>0.71</v>
      </c>
      <c r="KF274" s="4">
        <f>SUMIFS('Aceite Virgen Extra'!KF$6:KF$257,'Aceite Virgen Extra'!$A$6:$A$257,"&gt;="&amp;$A274,'Aceite Virgen Extra'!$B$6:$B$257,"&lt;="&amp;$B274)</f>
        <v>0.98</v>
      </c>
      <c r="KG274" s="4">
        <f>SUMIFS('Aceite Virgen Extra'!KG$6:KG$257,'Aceite Virgen Extra'!$A$6:$A$257,"&gt;="&amp;$A274,'Aceite Virgen Extra'!$B$6:$B$257,"&lt;="&amp;$B274)</f>
        <v>0.52</v>
      </c>
      <c r="KH274" s="4">
        <f>SUMIFS('Aceite Virgen Extra'!KH$6:KH$257,'Aceite Virgen Extra'!$A$6:$A$257,"&gt;="&amp;$A274,'Aceite Virgen Extra'!$B$6:$B$257,"&lt;="&amp;$B274)</f>
        <v>0</v>
      </c>
      <c r="KL274" s="4">
        <f>SUMIFS('Aceite Virgen Extra'!KL$6:KL$257,'Aceite Virgen Extra'!$A$6:$A$257,"&gt;="&amp;$A274,'Aceite Virgen Extra'!$B$6:$B$257,"&lt;="&amp;$B274)</f>
        <v>0.67999999999999994</v>
      </c>
      <c r="KM274" s="4">
        <f>SUMIFS('Aceite Virgen Extra'!KM$6:KM$257,'Aceite Virgen Extra'!$A$6:$A$257,"&gt;="&amp;$A274,'Aceite Virgen Extra'!$B$6:$B$257,"&lt;="&amp;$B274)</f>
        <v>0.49</v>
      </c>
      <c r="KN274" s="4">
        <f>SUMIFS('Aceite Virgen Extra'!KN$6:KN$257,'Aceite Virgen Extra'!$A$6:$A$257,"&gt;="&amp;$A274,'Aceite Virgen Extra'!$B$6:$B$257,"&lt;="&amp;$B274)</f>
        <v>0.46</v>
      </c>
      <c r="KO274" s="4">
        <f>SUMIFS('Aceite Virgen Extra'!KO$6:KO$257,'Aceite Virgen Extra'!$A$6:$A$257,"&gt;="&amp;$A274,'Aceite Virgen Extra'!$B$6:$B$257,"&lt;="&amp;$B274)</f>
        <v>0</v>
      </c>
      <c r="KS274" s="4">
        <f>SUMIFS('Aceite Virgen Extra'!KS$6:KS$257,'Aceite Virgen Extra'!$A$6:$A$257,"&gt;="&amp;$A274,'Aceite Virgen Extra'!$B$6:$B$257,"&lt;="&amp;$B274)</f>
        <v>0.16</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0.12</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0.43</v>
      </c>
      <c r="LG274" s="4">
        <f>SUMIFS('Aceite Virgen Extra'!LG$6:LG$257,'Aceite Virgen Extra'!$A$6:$A$257,"&gt;="&amp;$A274,'Aceite Virgen Extra'!$B$6:$B$257,"&lt;="&amp;$B274)</f>
        <v>0.71</v>
      </c>
      <c r="LH274" s="4">
        <f>SUMIFS('Aceite Virgen Extra'!LH$6:LH$257,'Aceite Virgen Extra'!$A$6:$A$257,"&gt;="&amp;$A274,'Aceite Virgen Extra'!$B$6:$B$257,"&lt;="&amp;$B274)</f>
        <v>0.67</v>
      </c>
      <c r="LI274" s="4">
        <f>SUMIFS('Aceite Virgen Extra'!LI$6:LI$257,'Aceite Virgen Extra'!$A$6:$A$257,"&gt;="&amp;$A274,'Aceite Virgen Extra'!$B$6:$B$257,"&lt;="&amp;$B274)</f>
        <v>0.44999999999999996</v>
      </c>
      <c r="LJ274" s="4">
        <f>SUMIFS('Aceite Virgen Extra'!LJ$6:LJ$257,'Aceite Virgen Extra'!$A$6:$A$257,"&gt;="&amp;$A274,'Aceite Virgen Extra'!$B$6:$B$257,"&lt;="&amp;$B274)</f>
        <v>0</v>
      </c>
      <c r="LN274" s="4">
        <f>SUMIFS('Aceite Virgen Extra'!LN$6:LN$257,'Aceite Virgen Extra'!$A$6:$A$257,"&gt;="&amp;$A274,'Aceite Virgen Extra'!$B$6:$B$257,"&lt;="&amp;$B274)</f>
        <v>0.63</v>
      </c>
      <c r="LO274" s="4">
        <f>SUMIFS('Aceite Virgen Extra'!LO$6:LO$257,'Aceite Virgen Extra'!$A$6:$A$257,"&gt;="&amp;$A274,'Aceite Virgen Extra'!$B$6:$B$257,"&lt;="&amp;$B274)</f>
        <v>0.16</v>
      </c>
      <c r="LP274" s="4">
        <f>SUMIFS('Aceite Virgen Extra'!LP$6:LP$257,'Aceite Virgen Extra'!$A$6:$A$257,"&gt;="&amp;$A274,'Aceite Virgen Extra'!$B$6:$B$257,"&lt;="&amp;$B274)</f>
        <v>0.83000000000000007</v>
      </c>
      <c r="LQ274" s="4">
        <f>SUMIFS('Aceite Virgen Extra'!LQ$6:LQ$257,'Aceite Virgen Extra'!$A$6:$A$257,"&gt;="&amp;$A274,'Aceite Virgen Extra'!$B$6:$B$257,"&lt;="&amp;$B274)</f>
        <v>0</v>
      </c>
      <c r="LU274" s="4">
        <f>SUMIFS('Aceite Virgen Extra'!LU$6:LU$257,'Aceite Virgen Extra'!$A$6:$A$257,"&gt;="&amp;$A274,'Aceite Virgen Extra'!$B$6:$B$257,"&lt;="&amp;$B274)</f>
        <v>0.38</v>
      </c>
      <c r="LV274" s="4">
        <f>SUMIFS('Aceite Virgen Extra'!LV$6:LV$257,'Aceite Virgen Extra'!$A$6:$A$257,"&gt;="&amp;$A274,'Aceite Virgen Extra'!$B$6:$B$257,"&lt;="&amp;$B274)</f>
        <v>0.61</v>
      </c>
      <c r="LW274" s="4">
        <f>SUMIFS('Aceite Virgen Extra'!LW$6:LW$257,'Aceite Virgen Extra'!$A$6:$A$257,"&gt;="&amp;$A274,'Aceite Virgen Extra'!$B$6:$B$257,"&lt;="&amp;$B274)</f>
        <v>0.18</v>
      </c>
      <c r="LX274" s="4">
        <f>SUMIFS('Aceite Virgen Extra'!LX$6:LX$257,'Aceite Virgen Extra'!$A$6:$A$257,"&gt;="&amp;$A274,'Aceite Virgen Extra'!$B$6:$B$257,"&lt;="&amp;$B274)</f>
        <v>0</v>
      </c>
      <c r="MB274" s="4">
        <f>SUMIFS('Aceite Virgen Extra'!MB$6:MB$257,'Aceite Virgen Extra'!$A$6:$A$257,"&gt;="&amp;$A274,'Aceite Virgen Extra'!$B$6:$B$257,"&lt;="&amp;$B274)</f>
        <v>0.31</v>
      </c>
      <c r="MC274" s="4">
        <f>SUMIFS('Aceite Virgen Extra'!MC$6:MC$257,'Aceite Virgen Extra'!$A$6:$A$257,"&gt;="&amp;$A274,'Aceite Virgen Extra'!$B$6:$B$257,"&lt;="&amp;$B274)</f>
        <v>0.18</v>
      </c>
      <c r="MD274" s="4">
        <f>SUMIFS('Aceite Virgen Extra'!MD$6:MD$257,'Aceite Virgen Extra'!$A$6:$A$257,"&gt;="&amp;$A274,'Aceite Virgen Extra'!$B$6:$B$257,"&lt;="&amp;$B274)</f>
        <v>0.51</v>
      </c>
      <c r="ME274" s="4">
        <f>SUMIFS('Aceite Virgen Extra'!ME$6:ME$257,'Aceite Virgen Extra'!$A$6:$A$257,"&gt;="&amp;$A274,'Aceite Virgen Extra'!$B$6:$B$257,"&lt;="&amp;$B274)</f>
        <v>0</v>
      </c>
      <c r="MI274" s="4">
        <f>SUMIFS('Aceite Virgen Extra'!MI$6:MI$257,'Aceite Virgen Extra'!$A$6:$A$257,"&gt;="&amp;$A274,'Aceite Virgen Extra'!$B$6:$B$257,"&lt;="&amp;$B274)</f>
        <v>0.67</v>
      </c>
      <c r="MJ274" s="4">
        <f>SUMIFS('Aceite Virgen Extra'!MJ$6:MJ$257,'Aceite Virgen Extra'!$A$6:$A$257,"&gt;="&amp;$A274,'Aceite Virgen Extra'!$B$6:$B$257,"&lt;="&amp;$B274)</f>
        <v>0.93</v>
      </c>
      <c r="MK274" s="4">
        <f>SUMIFS('Aceite Virgen Extra'!MK$6:MK$257,'Aceite Virgen Extra'!$A$6:$A$257,"&gt;="&amp;$A274,'Aceite Virgen Extra'!$B$6:$B$257,"&lt;="&amp;$B274)</f>
        <v>0.66999999999999993</v>
      </c>
      <c r="ML274" s="4">
        <f>SUMIFS('Aceite Virgen Extra'!ML$6:ML$257,'Aceite Virgen Extra'!$A$6:$A$257,"&gt;="&amp;$A274,'Aceite Virgen Extra'!$B$6:$B$257,"&lt;="&amp;$B274)</f>
        <v>0</v>
      </c>
      <c r="MP274" s="4">
        <f>SUMIFS('Aceite Virgen Extra'!MP$6:MP$257,'Aceite Virgen Extra'!$A$6:$A$257,"&gt;="&amp;$A274,'Aceite Virgen Extra'!$B$6:$B$257,"&lt;="&amp;$B274)</f>
        <v>0.48000000000000004</v>
      </c>
      <c r="MQ274" s="4">
        <f>SUMIFS('Aceite Virgen Extra'!MQ$6:MQ$257,'Aceite Virgen Extra'!$A$6:$A$257,"&gt;="&amp;$A274,'Aceite Virgen Extra'!$B$6:$B$257,"&lt;="&amp;$B274)</f>
        <v>0</v>
      </c>
      <c r="MR274" s="4">
        <f>SUMIFS('Aceite Virgen Extra'!MR$6:MR$257,'Aceite Virgen Extra'!$A$6:$A$257,"&gt;="&amp;$A274,'Aceite Virgen Extra'!$B$6:$B$257,"&lt;="&amp;$B274)</f>
        <v>0.59000000000000008</v>
      </c>
      <c r="MS274" s="4">
        <f>SUMIFS('Aceite Virgen Extra'!MS$6:MS$257,'Aceite Virgen Extra'!$A$6:$A$257,"&gt;="&amp;$A274,'Aceite Virgen Extra'!$B$6:$B$257,"&lt;="&amp;$B274)</f>
        <v>0</v>
      </c>
      <c r="MW274" s="4">
        <f>SUMIFS('Aceite Virgen Extra'!MW$6:MW$257,'Aceite Virgen Extra'!$A$6:$A$257,"&gt;="&amp;$A274,'Aceite Virgen Extra'!$B$6:$B$257,"&lt;="&amp;$B274)</f>
        <v>0.51</v>
      </c>
      <c r="MX274" s="4">
        <f>SUMIFS('Aceite Virgen Extra'!MX$6:MX$257,'Aceite Virgen Extra'!$A$6:$A$257,"&gt;="&amp;$A274,'Aceite Virgen Extra'!$B$6:$B$257,"&lt;="&amp;$B274)</f>
        <v>1.1099999999999999</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0.43</v>
      </c>
      <c r="NE274" s="4">
        <f>SUMIFS('Aceite Virgen Extra'!NE$6:NE$257,'Aceite Virgen Extra'!$A$6:$A$257,"&gt;="&amp;$A274,'Aceite Virgen Extra'!$B$6:$B$257,"&lt;="&amp;$B274)</f>
        <v>0.26</v>
      </c>
      <c r="NF274" s="4">
        <f>SUMIFS('Aceite Virgen Extra'!NF$6:NF$257,'Aceite Virgen Extra'!$A$6:$A$257,"&gt;="&amp;$A274,'Aceite Virgen Extra'!$B$6:$B$257,"&lt;="&amp;$B274)</f>
        <v>0.34</v>
      </c>
      <c r="NG274" s="4">
        <f>SUMIFS('Aceite Virgen Extra'!NG$6:NG$257,'Aceite Virgen Extra'!$A$6:$A$257,"&gt;="&amp;$A274,'Aceite Virgen Extra'!$B$6:$B$257,"&lt;="&amp;$B274)</f>
        <v>0.68</v>
      </c>
      <c r="NK274" s="4">
        <f>SUMIFS('Aceite Virgen Extra'!NK$6:NK$257,'Aceite Virgen Extra'!$A$6:$A$257,"&gt;="&amp;$A274,'Aceite Virgen Extra'!$B$6:$B$257,"&lt;="&amp;$B274)</f>
        <v>0.63000000000000012</v>
      </c>
      <c r="NL274" s="4">
        <f>SUMIFS('Aceite Virgen Extra'!NL$6:NL$257,'Aceite Virgen Extra'!$A$6:$A$257,"&gt;="&amp;$A274,'Aceite Virgen Extra'!$B$6:$B$257,"&lt;="&amp;$B274)</f>
        <v>1.33</v>
      </c>
      <c r="NM274" s="4">
        <f>SUMIFS('Aceite Virgen Extra'!NM$6:NM$257,'Aceite Virgen Extra'!$A$6:$A$257,"&gt;="&amp;$A274,'Aceite Virgen Extra'!$B$6:$B$257,"&lt;="&amp;$B274)</f>
        <v>0.28000000000000003</v>
      </c>
      <c r="NN274" s="4">
        <f>SUMIFS('Aceite Virgen Extra'!NN$6:NN$257,'Aceite Virgen Extra'!$A$6:$A$257,"&gt;="&amp;$A274,'Aceite Virgen Extra'!$B$6:$B$257,"&lt;="&amp;$B274)</f>
        <v>0</v>
      </c>
      <c r="NR274" s="4">
        <f>SUMIFS('Aceite Virgen Extra'!NR$6:NR$257,'Aceite Virgen Extra'!$A$6:$A$257,"&gt;="&amp;$A274,'Aceite Virgen Extra'!$B$6:$B$257,"&lt;="&amp;$B274)</f>
        <v>1.1300000000000001</v>
      </c>
      <c r="NS274" s="4">
        <f>SUMIFS('Aceite Virgen Extra'!NS$6:NS$257,'Aceite Virgen Extra'!$A$6:$A$257,"&gt;="&amp;$A274,'Aceite Virgen Extra'!$B$6:$B$257,"&lt;="&amp;$B274)</f>
        <v>3.17</v>
      </c>
      <c r="NT274" s="4">
        <f>SUMIFS('Aceite Virgen Extra'!NT$6:NT$257,'Aceite Virgen Extra'!$A$6:$A$257,"&gt;="&amp;$A274,'Aceite Virgen Extra'!$B$6:$B$257,"&lt;="&amp;$B274)</f>
        <v>0.26</v>
      </c>
      <c r="NU274" s="4">
        <f>SUMIFS('Aceite Virgen Extra'!NU$6:NU$257,'Aceite Virgen Extra'!$A$6:$A$257,"&gt;="&amp;$A274,'Aceite Virgen Extra'!$B$6:$B$257,"&lt;="&amp;$B274)</f>
        <v>0</v>
      </c>
      <c r="NY274" s="4">
        <f>SUMIFS('Aceite Virgen Extra'!NY$6:NY$257,'Aceite Virgen Extra'!$A$6:$A$257,"&gt;="&amp;$A274,'Aceite Virgen Extra'!$B$6:$B$257,"&lt;="&amp;$B274)</f>
        <v>0.11</v>
      </c>
      <c r="NZ274" s="4">
        <f>SUMIFS('Aceite Virgen Extra'!NZ$6:NZ$257,'Aceite Virgen Extra'!$A$6:$A$257,"&gt;="&amp;$A274,'Aceite Virgen Extra'!$B$6:$B$257,"&lt;="&amp;$B274)</f>
        <v>0</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0.63</v>
      </c>
      <c r="OG274" s="4">
        <f>SUMIFS('Aceite Virgen Extra'!OG$6:OG$257,'Aceite Virgen Extra'!$A$6:$A$257,"&gt;="&amp;$A274,'Aceite Virgen Extra'!$B$6:$B$257,"&lt;="&amp;$B274)</f>
        <v>0.34</v>
      </c>
      <c r="OH274" s="4">
        <f>SUMIFS('Aceite Virgen Extra'!OH$6:OH$257,'Aceite Virgen Extra'!$A$6:$A$257,"&gt;="&amp;$A274,'Aceite Virgen Extra'!$B$6:$B$257,"&lt;="&amp;$B274)</f>
        <v>1.04</v>
      </c>
      <c r="OI274" s="4">
        <f>SUMIFS('Aceite Virgen Extra'!OI$6:OI$257,'Aceite Virgen Extra'!$A$6:$A$257,"&gt;="&amp;$A274,'Aceite Virgen Extra'!$B$6:$B$257,"&lt;="&amp;$B274)</f>
        <v>0</v>
      </c>
      <c r="OM274" s="4">
        <f>SUMIFS('Aceite Virgen Extra'!OM$6:OM$257,'Aceite Virgen Extra'!$A$6:$A$257,"&gt;="&amp;$A274,'Aceite Virgen Extra'!$B$6:$B$257,"&lt;="&amp;$B274)</f>
        <v>1.21</v>
      </c>
      <c r="ON274" s="4">
        <f>SUMIFS('Aceite Virgen Extra'!ON$6:ON$257,'Aceite Virgen Extra'!$A$6:$A$257,"&gt;="&amp;$A274,'Aceite Virgen Extra'!$B$6:$B$257,"&lt;="&amp;$B274)</f>
        <v>1.01</v>
      </c>
      <c r="OO274" s="4">
        <f>SUMIFS('Aceite Virgen Extra'!OO$6:OO$257,'Aceite Virgen Extra'!$A$6:$A$257,"&gt;="&amp;$A274,'Aceite Virgen Extra'!$B$6:$B$257,"&lt;="&amp;$B274)</f>
        <v>0.87</v>
      </c>
      <c r="OP274" s="4">
        <f>SUMIFS('Aceite Virgen Extra'!OP$6:OP$257,'Aceite Virgen Extra'!$A$6:$A$257,"&gt;="&amp;$A274,'Aceite Virgen Extra'!$B$6:$B$257,"&lt;="&amp;$B274)</f>
        <v>2.2999999999999998</v>
      </c>
      <c r="OT274" s="4">
        <f>SUMIFS('Aceite Virgen Extra'!OT$6:OT$257,'Aceite Virgen Extra'!$A$6:$A$257,"&gt;="&amp;$A274,'Aceite Virgen Extra'!$B$6:$B$257,"&lt;="&amp;$B274)</f>
        <v>1.06</v>
      </c>
      <c r="OU274" s="4">
        <f>SUMIFS('Aceite Virgen Extra'!OU$6:OU$257,'Aceite Virgen Extra'!$A$6:$A$257,"&gt;="&amp;$A274,'Aceite Virgen Extra'!$B$6:$B$257,"&lt;="&amp;$B274)</f>
        <v>3.34</v>
      </c>
      <c r="OV274" s="4">
        <f>SUMIFS('Aceite Virgen Extra'!OV$6:OV$257,'Aceite Virgen Extra'!$A$6:$A$257,"&gt;="&amp;$A274,'Aceite Virgen Extra'!$B$6:$B$257,"&lt;="&amp;$B274)</f>
        <v>0.34</v>
      </c>
      <c r="OW274" s="4">
        <f>SUMIFS('Aceite Virgen Extra'!OW$6:OW$257,'Aceite Virgen Extra'!$A$6:$A$257,"&gt;="&amp;$A274,'Aceite Virgen Extra'!$B$6:$B$257,"&lt;="&amp;$B274)</f>
        <v>0</v>
      </c>
      <c r="PA274" s="4">
        <f>SUMIFS('Aceite Virgen Extra'!PA$6:PA$257,'Aceite Virgen Extra'!$A$6:$A$257,"&gt;="&amp;$A274,'Aceite Virgen Extra'!$B$6:$B$257,"&lt;="&amp;$B274)</f>
        <v>1.07</v>
      </c>
      <c r="PB274" s="4">
        <f>SUMIFS('Aceite Virgen Extra'!PB$6:PB$257,'Aceite Virgen Extra'!$A$6:$A$257,"&gt;="&amp;$A274,'Aceite Virgen Extra'!$B$6:$B$257,"&lt;="&amp;$B274)</f>
        <v>0.74</v>
      </c>
      <c r="PC274" s="4">
        <f>SUMIFS('Aceite Virgen Extra'!PC$6:PC$257,'Aceite Virgen Extra'!$A$6:$A$257,"&gt;="&amp;$A274,'Aceite Virgen Extra'!$B$6:$B$257,"&lt;="&amp;$B274)</f>
        <v>1.2</v>
      </c>
      <c r="PD274" s="4">
        <f>SUMIFS('Aceite Virgen Extra'!PD$6:PD$257,'Aceite Virgen Extra'!$A$6:$A$257,"&gt;="&amp;$A274,'Aceite Virgen Extra'!$B$6:$B$257,"&lt;="&amp;$B274)</f>
        <v>0</v>
      </c>
      <c r="PH274" s="4">
        <f>SUMIFS('Aceite Virgen Extra'!PH$6:PH$257,'Aceite Virgen Extra'!$A$6:$A$257,"&gt;="&amp;$A274,'Aceite Virgen Extra'!$B$6:$B$257,"&lt;="&amp;$B274)</f>
        <v>0.57999999999999996</v>
      </c>
      <c r="PI274" s="4">
        <f>SUMIFS('Aceite Virgen Extra'!PI$6:PI$257,'Aceite Virgen Extra'!$A$6:$A$257,"&gt;="&amp;$A274,'Aceite Virgen Extra'!$B$6:$B$257,"&lt;="&amp;$B274)</f>
        <v>0.9</v>
      </c>
      <c r="PJ274" s="4">
        <f>SUMIFS('Aceite Virgen Extra'!PJ$6:PJ$257,'Aceite Virgen Extra'!$A$6:$A$257,"&gt;="&amp;$A274,'Aceite Virgen Extra'!$B$6:$B$257,"&lt;="&amp;$B274)</f>
        <v>0.42000000000000004</v>
      </c>
      <c r="PK274" s="4">
        <f>SUMIFS('Aceite Virgen Extra'!PK$6:PK$257,'Aceite Virgen Extra'!$A$6:$A$257,"&gt;="&amp;$A274,'Aceite Virgen Extra'!$B$6:$B$257,"&lt;="&amp;$B274)</f>
        <v>0</v>
      </c>
      <c r="PO274" s="4">
        <f>SUMIFS('Aceite Virgen Extra'!PO$6:PO$257,'Aceite Virgen Extra'!$A$6:$A$257,"&gt;="&amp;$A274,'Aceite Virgen Extra'!$B$6:$B$257,"&lt;="&amp;$B274)</f>
        <v>1.28</v>
      </c>
      <c r="PP274" s="4">
        <f>SUMIFS('Aceite Virgen Extra'!PP$6:PP$257,'Aceite Virgen Extra'!$A$6:$A$257,"&gt;="&amp;$A274,'Aceite Virgen Extra'!$B$6:$B$257,"&lt;="&amp;$B274)</f>
        <v>1.33</v>
      </c>
      <c r="PQ274" s="4">
        <f>SUMIFS('Aceite Virgen Extra'!PQ$6:PQ$257,'Aceite Virgen Extra'!$A$6:$A$257,"&gt;="&amp;$A274,'Aceite Virgen Extra'!$B$6:$B$257,"&lt;="&amp;$B274)</f>
        <v>1.7</v>
      </c>
      <c r="PR274" s="4">
        <f>SUMIFS('Aceite Virgen Extra'!PR$6:PR$257,'Aceite Virgen Extra'!$A$6:$A$257,"&gt;="&amp;$A274,'Aceite Virgen Extra'!$B$6:$B$257,"&lt;="&amp;$B274)</f>
        <v>0</v>
      </c>
      <c r="PV274" s="4">
        <f>SUMIFS('Aceite Virgen Extra'!PV$6:PV$257,'Aceite Virgen Extra'!$A$6:$A$257,"&gt;="&amp;$A274,'Aceite Virgen Extra'!$B$6:$B$257,"&lt;="&amp;$B274)</f>
        <v>0.66</v>
      </c>
      <c r="PW274" s="4">
        <f>SUMIFS('Aceite Virgen Extra'!PW$6:PW$257,'Aceite Virgen Extra'!$A$6:$A$257,"&gt;="&amp;$A274,'Aceite Virgen Extra'!$B$6:$B$257,"&lt;="&amp;$B274)</f>
        <v>0.33</v>
      </c>
      <c r="PX274" s="4">
        <f>SUMIFS('Aceite Virgen Extra'!PX$6:PX$257,'Aceite Virgen Extra'!$A$6:$A$257,"&gt;="&amp;$A274,'Aceite Virgen Extra'!$B$6:$B$257,"&lt;="&amp;$B274)</f>
        <v>0.87</v>
      </c>
      <c r="PY274" s="4">
        <f>SUMIFS('Aceite Virgen Extra'!PY$6:PY$257,'Aceite Virgen Extra'!$A$6:$A$257,"&gt;="&amp;$A274,'Aceite Virgen Extra'!$B$6:$B$257,"&lt;="&amp;$B274)</f>
        <v>0</v>
      </c>
      <c r="QC274" s="4">
        <f>SUMIFS('Aceite Virgen Extra'!QC$6:QC$257,'Aceite Virgen Extra'!$A$6:$A$257,"&gt;="&amp;$A274,'Aceite Virgen Extra'!$B$6:$B$257,"&lt;="&amp;$B274)</f>
        <v>1.6600000000000001</v>
      </c>
      <c r="QD274" s="4">
        <f>SUMIFS('Aceite Virgen Extra'!QD$6:QD$257,'Aceite Virgen Extra'!$A$6:$A$257,"&gt;="&amp;$A274,'Aceite Virgen Extra'!$B$6:$B$257,"&lt;="&amp;$B274)</f>
        <v>2.94</v>
      </c>
      <c r="QE274" s="4">
        <f>SUMIFS('Aceite Virgen Extra'!QE$6:QE$257,'Aceite Virgen Extra'!$A$6:$A$257,"&gt;="&amp;$A274,'Aceite Virgen Extra'!$B$6:$B$257,"&lt;="&amp;$B274)</f>
        <v>0.94000000000000006</v>
      </c>
      <c r="QF274" s="4">
        <f>SUMIFS('Aceite Virgen Extra'!QF$6:QF$257,'Aceite Virgen Extra'!$A$6:$A$257,"&gt;="&amp;$A274,'Aceite Virgen Extra'!$B$6:$B$257,"&lt;="&amp;$B274)</f>
        <v>2.66</v>
      </c>
    </row>
    <row r="275" spans="1:448" x14ac:dyDescent="0.25">
      <c r="A275" s="9">
        <f>'TAM Aceite Virgen Extra'!B23</f>
        <v>6.5</v>
      </c>
      <c r="B275" s="9">
        <f>'TAM Aceite Virgen Extra'!C23</f>
        <v>6.75</v>
      </c>
      <c r="C275" s="9"/>
      <c r="D275" s="4">
        <f>SUMIFS('Aceite Virgen Extra'!D$6:D$257,'Aceite Virgen Extra'!$A$6:$A$257,"&gt;="&amp;$A275,'Aceite Virgen Extra'!$B$6:$B$257,"&lt;="&amp;$B275)</f>
        <v>1.3</v>
      </c>
      <c r="E275" s="4">
        <f>SUMIFS('Aceite Virgen Extra'!E$6:E$257,'Aceite Virgen Extra'!$A$6:$A$257,"&gt;="&amp;$A275,'Aceite Virgen Extra'!$B$6:$B$257,"&lt;="&amp;$B275)</f>
        <v>2.14</v>
      </c>
      <c r="F275" s="4">
        <f>SUMIFS('Aceite Virgen Extra'!F$6:F$257,'Aceite Virgen Extra'!$A$6:$A$257,"&gt;="&amp;$A275,'Aceite Virgen Extra'!$B$6:$B$257,"&lt;="&amp;$B275)</f>
        <v>1.2</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1.1900000000000002</v>
      </c>
      <c r="L275" s="4">
        <f>SUMIFS('Aceite Virgen Extra'!L$6:L$257,'Aceite Virgen Extra'!$A$6:$A$257,"&gt;="&amp;$A275,'Aceite Virgen Extra'!$B$6:$B$257,"&lt;="&amp;$B275)</f>
        <v>0.93</v>
      </c>
      <c r="M275" s="4">
        <f>SUMIFS('Aceite Virgen Extra'!M$6:M$257,'Aceite Virgen Extra'!$A$6:$A$257,"&gt;="&amp;$A275,'Aceite Virgen Extra'!$B$6:$B$257,"&lt;="&amp;$B275)</f>
        <v>0.97</v>
      </c>
      <c r="N275" s="4">
        <f>SUMIFS('Aceite Virgen Extra'!N$6:N$257,'Aceite Virgen Extra'!$A$6:$A$257,"&gt;="&amp;$A275,'Aceite Virgen Extra'!$B$6:$B$257,"&lt;="&amp;$B275)</f>
        <v>2.1799999999999997</v>
      </c>
      <c r="O275" s="9"/>
      <c r="P275" s="9"/>
      <c r="Q275" s="9"/>
      <c r="R275" s="4">
        <f>SUMIFS('Aceite Virgen Extra'!R$6:R$257,'Aceite Virgen Extra'!$A$6:$A$257,"&gt;="&amp;$A275,'Aceite Virgen Extra'!$B$6:$B$257,"&lt;="&amp;$B275)</f>
        <v>0.83000000000000007</v>
      </c>
      <c r="S275" s="4">
        <f>SUMIFS('Aceite Virgen Extra'!S$6:S$257,'Aceite Virgen Extra'!$A$6:$A$257,"&gt;="&amp;$A275,'Aceite Virgen Extra'!$B$6:$B$257,"&lt;="&amp;$B275)</f>
        <v>2.2000000000000002</v>
      </c>
      <c r="T275" s="4">
        <f>SUMIFS('Aceite Virgen Extra'!T$6:T$257,'Aceite Virgen Extra'!$A$6:$A$257,"&gt;="&amp;$A275,'Aceite Virgen Extra'!$B$6:$B$257,"&lt;="&amp;$B275)</f>
        <v>0.33</v>
      </c>
      <c r="U275" s="4">
        <f>SUMIFS('Aceite Virgen Extra'!U$6:U$257,'Aceite Virgen Extra'!$A$6:$A$257,"&gt;="&amp;$A275,'Aceite Virgen Extra'!$B$6:$B$257,"&lt;="&amp;$B275)</f>
        <v>0.81</v>
      </c>
      <c r="V275" s="9"/>
      <c r="W275" s="9"/>
      <c r="X275" s="9"/>
      <c r="Y275" s="4">
        <f>SUMIFS('Aceite Virgen Extra'!Y$6:Y$257,'Aceite Virgen Extra'!$A$6:$A$257,"&gt;="&amp;$A275,'Aceite Virgen Extra'!$B$6:$B$257,"&lt;="&amp;$B275)</f>
        <v>0.97</v>
      </c>
      <c r="Z275" s="4">
        <f>SUMIFS('Aceite Virgen Extra'!Z$6:Z$257,'Aceite Virgen Extra'!$A$6:$A$257,"&gt;="&amp;$A275,'Aceite Virgen Extra'!$B$6:$B$257,"&lt;="&amp;$B275)</f>
        <v>1.1499999999999999</v>
      </c>
      <c r="AA275" s="4">
        <f>SUMIFS('Aceite Virgen Extra'!AA$6:AA$257,'Aceite Virgen Extra'!$A$6:$A$257,"&gt;="&amp;$A275,'Aceite Virgen Extra'!$B$6:$B$257,"&lt;="&amp;$B275)</f>
        <v>0.82000000000000006</v>
      </c>
      <c r="AB275" s="4">
        <f>SUMIFS('Aceite Virgen Extra'!AB$6:AB$257,'Aceite Virgen Extra'!$A$6:$A$257,"&gt;="&amp;$A275,'Aceite Virgen Extra'!$B$6:$B$257,"&lt;="&amp;$B275)</f>
        <v>0.94000000000000006</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1.97</v>
      </c>
      <c r="AN275" s="4">
        <f>SUMIFS('Aceite Virgen Extra'!AN$6:AN$257,'Aceite Virgen Extra'!$A$6:$A$257,"&gt;="&amp;$A275,'Aceite Virgen Extra'!$B$6:$B$257,"&lt;="&amp;$B275)</f>
        <v>2.11</v>
      </c>
      <c r="AO275" s="4">
        <f>SUMIFS('Aceite Virgen Extra'!AO$6:AO$257,'Aceite Virgen Extra'!$A$6:$A$257,"&gt;="&amp;$A275,'Aceite Virgen Extra'!$B$6:$B$257,"&lt;="&amp;$B275)</f>
        <v>2.52</v>
      </c>
      <c r="AP275" s="4">
        <f>SUMIFS('Aceite Virgen Extra'!AP$6:AP$257,'Aceite Virgen Extra'!$A$6:$A$257,"&gt;="&amp;$A275,'Aceite Virgen Extra'!$B$6:$B$257,"&lt;="&amp;$B275)</f>
        <v>0.42</v>
      </c>
      <c r="AQ275" s="9"/>
      <c r="AR275" s="9"/>
      <c r="AT275" s="4">
        <f>SUMIFS('Aceite Virgen Extra'!AT$6:AT$257,'Aceite Virgen Extra'!$A$6:$A$257,"&gt;="&amp;$A275,'Aceite Virgen Extra'!$B$6:$B$257,"&lt;="&amp;$B275)</f>
        <v>0.78</v>
      </c>
      <c r="AU275" s="4">
        <f>SUMIFS('Aceite Virgen Extra'!AU$6:AU$257,'Aceite Virgen Extra'!$A$6:$A$257,"&gt;="&amp;$A275,'Aceite Virgen Extra'!$B$6:$B$257,"&lt;="&amp;$B275)</f>
        <v>0.77</v>
      </c>
      <c r="AV275" s="4">
        <f>SUMIFS('Aceite Virgen Extra'!AV$6:AV$257,'Aceite Virgen Extra'!$A$6:$A$257,"&gt;="&amp;$A275,'Aceite Virgen Extra'!$B$6:$B$257,"&lt;="&amp;$B275)</f>
        <v>0.19</v>
      </c>
      <c r="AW275" s="4">
        <f>SUMIFS('Aceite Virgen Extra'!AW$6:AW$257,'Aceite Virgen Extra'!$A$6:$A$257,"&gt;="&amp;$A275,'Aceite Virgen Extra'!$B$6:$B$257,"&lt;="&amp;$B275)</f>
        <v>2.83</v>
      </c>
      <c r="BA275" s="4">
        <f>SUMIFS('Aceite Virgen Extra'!BA$6:BA$257,'Aceite Virgen Extra'!$A$6:$A$257,"&gt;="&amp;A275,'Aceite Virgen Extra'!$B$6:$B$257,"&lt;="&amp;B275)</f>
        <v>1.2</v>
      </c>
      <c r="BB275" s="4">
        <f>SUMIFS('Aceite Virgen Extra'!BB$6:BB$257,'Aceite Virgen Extra'!$A$6:$A$257,"&gt;="&amp;$A275,'Aceite Virgen Extra'!$B$6:$B$257,"&lt;="&amp;$B275)</f>
        <v>1.38</v>
      </c>
      <c r="BC275" s="4">
        <f>SUMIFS('Aceite Virgen Extra'!BC$6:BC$257,'Aceite Virgen Extra'!$A$6:$A$257,"&gt;="&amp;$A275,'Aceite Virgen Extra'!$B$6:$B$257,"&lt;="&amp;$B275)</f>
        <v>1.1400000000000001</v>
      </c>
      <c r="BD275" s="4">
        <f>SUMIFS('Aceite Virgen Extra'!BD$6:BD$257,'Aceite Virgen Extra'!$A$6:$A$257,"&gt;="&amp;$A275,'Aceite Virgen Extra'!$B$6:$B$257,"&lt;="&amp;$B275)</f>
        <v>1.63</v>
      </c>
      <c r="BH275" s="4">
        <f>SUMIFS('Aceite Virgen Extra'!BH$6:BH$257,'Aceite Virgen Extra'!$A$6:$A$257,"&gt;="&amp;$A275,'Aceite Virgen Extra'!$B$6:$B$257,"&lt;="&amp;$B275)</f>
        <v>0.91</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1.35</v>
      </c>
      <c r="BO275" s="4">
        <f>SUMIFS('Aceite Virgen Extra'!BO$6:BO$257,'Aceite Virgen Extra'!$A$6:$A$257,"&gt;="&amp;$A275,'Aceite Virgen Extra'!$B$6:$B$257,"&lt;="&amp;$B275)</f>
        <v>0.49999999999999994</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0.59</v>
      </c>
      <c r="BV275" s="4">
        <f>SUMIFS('Aceite Virgen Extra'!BV$6:BV$257,'Aceite Virgen Extra'!$A$6:$A$257,"&gt;="&amp;$A275,'Aceite Virgen Extra'!$B$6:$B$257,"&lt;="&amp;$B275)</f>
        <v>1.76</v>
      </c>
      <c r="BW275" s="4">
        <f>SUMIFS('Aceite Virgen Extra'!BW$6:BW$257,'Aceite Virgen Extra'!$A$6:$A$257,"&gt;="&amp;$A275,'Aceite Virgen Extra'!$B$6:$B$257,"&lt;="&amp;$B275)</f>
        <v>1.3900000000000001</v>
      </c>
      <c r="BX275" s="4">
        <f>SUMIFS('Aceite Virgen Extra'!BX$6:BX$257,'Aceite Virgen Extra'!$A$6:$A$257,"&gt;="&amp;$A275,'Aceite Virgen Extra'!$B$6:$B$257,"&lt;="&amp;$B275)</f>
        <v>1.22</v>
      </c>
      <c r="BY275" s="4">
        <f>SUMIFS('Aceite Virgen Extra'!BY$6:BY$257,'Aceite Virgen Extra'!$A$6:$A$257,"&gt;="&amp;$A275,'Aceite Virgen Extra'!$B$6:$B$257,"&lt;="&amp;$B275)</f>
        <v>3.5</v>
      </c>
      <c r="CC275" s="4">
        <f>SUMIFS('Aceite Virgen Extra'!CC$6:CC$257,'Aceite Virgen Extra'!$A$6:$A$257,"&gt;="&amp;$A275,'Aceite Virgen Extra'!$B$6:$B$257,"&lt;="&amp;$B275)</f>
        <v>0.89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1.65</v>
      </c>
      <c r="CJ275" s="4">
        <f>SUMIFS('Aceite Virgen Extra'!CJ$6:CJ$257,'Aceite Virgen Extra'!$A$6:$A$257,"&gt;="&amp;$A275,'Aceite Virgen Extra'!$B$6:$B$257,"&lt;="&amp;$B275)</f>
        <v>0.45</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0.26</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0.76</v>
      </c>
      <c r="CT275" s="4">
        <f>SUMIFS('Aceite Virgen Extra'!CT$6:CT$257,'Aceite Virgen Extra'!$A$6:$A$257,"&gt;="&amp;$A275,'Aceite Virgen Extra'!$B$6:$B$257,"&lt;="&amp;$B275)</f>
        <v>0.78</v>
      </c>
      <c r="CX275" s="4">
        <f>SUMIFS('Aceite Virgen Extra'!CX$6:CX$257,'Aceite Virgen Extra'!$A$6:$A$257,"&gt;="&amp;$A275,'Aceite Virgen Extra'!$B$6:$B$257,"&lt;="&amp;$B275)</f>
        <v>0.95</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1.44</v>
      </c>
      <c r="DE275" s="4">
        <f>SUMIFS('Aceite Virgen Extra'!DE$6:DE$257,'Aceite Virgen Extra'!$A$6:$A$257,"&gt;="&amp;$A275,'Aceite Virgen Extra'!$B$6:$B$257,"&lt;="&amp;$B275)</f>
        <v>0.82</v>
      </c>
      <c r="DF275" s="4">
        <f>SUMIFS('Aceite Virgen Extra'!DF$6:DF$257,'Aceite Virgen Extra'!$A$6:$A$257,"&gt;="&amp;$A275,'Aceite Virgen Extra'!$B$6:$B$257,"&lt;="&amp;$B275)</f>
        <v>1.3399999999999999</v>
      </c>
      <c r="DG275" s="4">
        <f>SUMIFS('Aceite Virgen Extra'!DG$6:DG$257,'Aceite Virgen Extra'!$A$6:$A$257,"&gt;="&amp;$A275,'Aceite Virgen Extra'!$B$6:$B$257,"&lt;="&amp;$B275)</f>
        <v>0.56000000000000005</v>
      </c>
      <c r="DH275" s="4">
        <f>SUMIFS('Aceite Virgen Extra'!DH$6:DH$257,'Aceite Virgen Extra'!$A$6:$A$257,"&gt;="&amp;$A275,'Aceite Virgen Extra'!$B$6:$B$257,"&lt;="&amp;$B275)</f>
        <v>0.78</v>
      </c>
      <c r="DL275" s="4">
        <f>SUMIFS('Aceite Virgen Extra'!DL$6:DL$257,'Aceite Virgen Extra'!$A$6:$A$257,"&gt;="&amp;$A275,'Aceite Virgen Extra'!$B$6:$B$257,"&lt;="&amp;$B275)</f>
        <v>0.93</v>
      </c>
      <c r="DM275" s="4">
        <f>SUMIFS('Aceite Virgen Extra'!DM$6:DM$257,'Aceite Virgen Extra'!$A$6:$A$257,"&gt;="&amp;$A275,'Aceite Virgen Extra'!$B$6:$B$257,"&lt;="&amp;$B275)</f>
        <v>0.88</v>
      </c>
      <c r="DN275" s="4">
        <f>SUMIFS('Aceite Virgen Extra'!DN$6:DN$257,'Aceite Virgen Extra'!$A$6:$A$257,"&gt;="&amp;$A275,'Aceite Virgen Extra'!$B$6:$B$257,"&lt;="&amp;$B275)</f>
        <v>0.97</v>
      </c>
      <c r="DO275" s="4">
        <f>SUMIFS('Aceite Virgen Extra'!DO$6:DO$257,'Aceite Virgen Extra'!$A$6:$A$257,"&gt;="&amp;$A275,'Aceite Virgen Extra'!$B$6:$B$257,"&lt;="&amp;$B275)</f>
        <v>0.55000000000000004</v>
      </c>
      <c r="DS275" s="4">
        <f>SUMIFS('Aceite Virgen Extra'!DS$6:DS$257,'Aceite Virgen Extra'!$A$6:$A$257,"&gt;="&amp;$A275,'Aceite Virgen Extra'!$B$6:$B$257,"&lt;="&amp;$B275)</f>
        <v>0.60000000000000009</v>
      </c>
      <c r="DT275" s="4">
        <f>SUMIFS('Aceite Virgen Extra'!DT$6:DT$257,'Aceite Virgen Extra'!$A$6:$A$257,"&gt;="&amp;$A275,'Aceite Virgen Extra'!$B$6:$B$257,"&lt;="&amp;$B275)</f>
        <v>0.61</v>
      </c>
      <c r="DU275" s="4">
        <f>SUMIFS('Aceite Virgen Extra'!DU$6:DU$257,'Aceite Virgen Extra'!$A$6:$A$257,"&gt;="&amp;$A275,'Aceite Virgen Extra'!$B$6:$B$257,"&lt;="&amp;$B275)</f>
        <v>0.69000000000000006</v>
      </c>
      <c r="DV275" s="4">
        <f>SUMIFS('Aceite Virgen Extra'!DV$6:DV$257,'Aceite Virgen Extra'!$A$6:$A$257,"&gt;="&amp;$A275,'Aceite Virgen Extra'!$B$6:$B$257,"&lt;="&amp;$B275)</f>
        <v>0.53</v>
      </c>
      <c r="DZ275" s="4">
        <f>SUMIFS('Aceite Virgen Extra'!DZ$6:DZ$257,'Aceite Virgen Extra'!$A$6:$A$257,"&gt;="&amp;$A275,'Aceite Virgen Extra'!$B$6:$B$257,"&lt;="&amp;$B275)</f>
        <v>0.27</v>
      </c>
      <c r="EA275" s="4">
        <f>SUMIFS('Aceite Virgen Extra'!EA$6:EA$257,'Aceite Virgen Extra'!$A$6:$A$257,"&gt;="&amp;$A275,'Aceite Virgen Extra'!$B$6:$B$257,"&lt;="&amp;$B275)</f>
        <v>0.91</v>
      </c>
      <c r="EB275" s="4">
        <f>SUMIFS('Aceite Virgen Extra'!EB$6:EB$257,'Aceite Virgen Extra'!$A$6:$A$257,"&gt;="&amp;$A275,'Aceite Virgen Extra'!$B$6:$B$257,"&lt;="&amp;$B275)</f>
        <v>0</v>
      </c>
      <c r="EC275" s="4">
        <f>SUMIFS('Aceite Virgen Extra'!EC$6:EC$257,'Aceite Virgen Extra'!$A$6:$A$257,"&gt;="&amp;$A275,'Aceite Virgen Extra'!$B$6:$B$257,"&lt;="&amp;$B275)</f>
        <v>0</v>
      </c>
      <c r="EG275" s="4">
        <f>SUMIFS('Aceite Virgen Extra'!EG$6:EG$257,'Aceite Virgen Extra'!$A$6:$A$257,"&gt;="&amp;$A275,'Aceite Virgen Extra'!$B$6:$B$257,"&lt;="&amp;$B275)</f>
        <v>0.55000000000000004</v>
      </c>
      <c r="EH275" s="4">
        <f>SUMIFS('Aceite Virgen Extra'!EH$6:EH$257,'Aceite Virgen Extra'!$A$6:$A$257,"&gt;="&amp;$A275,'Aceite Virgen Extra'!$B$6:$B$257,"&lt;="&amp;$B275)</f>
        <v>0.24</v>
      </c>
      <c r="EI275" s="4">
        <f>SUMIFS('Aceite Virgen Extra'!EI$6:EI$257,'Aceite Virgen Extra'!$A$6:$A$257,"&gt;="&amp;$A275,'Aceite Virgen Extra'!$B$6:$B$257,"&lt;="&amp;$B275)</f>
        <v>0.69000000000000006</v>
      </c>
      <c r="EJ275" s="4">
        <f>SUMIFS('Aceite Virgen Extra'!EJ$6:EJ$257,'Aceite Virgen Extra'!$A$6:$A$257,"&gt;="&amp;$A275,'Aceite Virgen Extra'!$B$6:$B$257,"&lt;="&amp;$B275)</f>
        <v>1.19</v>
      </c>
      <c r="EN275" s="4">
        <f>SUMIFS('Aceite Virgen Extra'!EN$6:EN$257,'Aceite Virgen Extra'!$A$6:$A$257,"&gt;="&amp;$A275,'Aceite Virgen Extra'!$B$6:$B$257,"&lt;="&amp;$B275)</f>
        <v>0.71000000000000008</v>
      </c>
      <c r="EO275" s="4">
        <f>SUMIFS('Aceite Virgen Extra'!EO$6:EO$257,'Aceite Virgen Extra'!$A$6:$A$257,"&gt;="&amp;$A275,'Aceite Virgen Extra'!$B$6:$B$257,"&lt;="&amp;$B275)</f>
        <v>0.56000000000000005</v>
      </c>
      <c r="EP275" s="4">
        <f>SUMIFS('Aceite Virgen Extra'!EP$6:EP$257,'Aceite Virgen Extra'!$A$6:$A$257,"&gt;="&amp;$A275,'Aceite Virgen Extra'!$B$6:$B$257,"&lt;="&amp;$B275)</f>
        <v>0.71</v>
      </c>
      <c r="EQ275" s="4">
        <f>SUMIFS('Aceite Virgen Extra'!EQ$6:EQ$257,'Aceite Virgen Extra'!$A$6:$A$257,"&gt;="&amp;$A275,'Aceite Virgen Extra'!$B$6:$B$257,"&lt;="&amp;$B275)</f>
        <v>1.39</v>
      </c>
      <c r="EU275" s="4">
        <f>SUMIFS('Aceite Virgen Extra'!EU$6:EU$257,'Aceite Virgen Extra'!$A$6:$A$257,"&gt;="&amp;$A275,'Aceite Virgen Extra'!$B$6:$B$257,"&lt;="&amp;$B275)</f>
        <v>0.37</v>
      </c>
      <c r="EV275" s="4">
        <f>SUMIFS('Aceite Virgen Extra'!EV$6:EV$257,'Aceite Virgen Extra'!$A$6:$A$257,"&gt;="&amp;$A275,'Aceite Virgen Extra'!$B$6:$B$257,"&lt;="&amp;$B275)</f>
        <v>0.99</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0.81</v>
      </c>
      <c r="FC275" s="4">
        <f>SUMIFS('Aceite Virgen Extra'!FC$6:FC$257,'Aceite Virgen Extra'!$A$6:$A$257,"&gt;="&amp;$A275,'Aceite Virgen Extra'!$B$6:$B$257,"&lt;="&amp;$B275)</f>
        <v>0.99</v>
      </c>
      <c r="FD275" s="4">
        <f>SUMIFS('Aceite Virgen Extra'!FD$6:FD$257,'Aceite Virgen Extra'!$A$6:$A$257,"&gt;="&amp;$A275,'Aceite Virgen Extra'!$B$6:$B$257,"&lt;="&amp;$B275)</f>
        <v>0.78</v>
      </c>
      <c r="FE275" s="4">
        <f>SUMIFS('Aceite Virgen Extra'!FE$6:FE$257,'Aceite Virgen Extra'!$A$6:$A$257,"&gt;="&amp;$A275,'Aceite Virgen Extra'!$B$6:$B$257,"&lt;="&amp;$B275)</f>
        <v>0.5</v>
      </c>
      <c r="FI275" s="4">
        <f>SUMIFS('Aceite Virgen Extra'!FI$6:FI$257,'Aceite Virgen Extra'!$A$6:$A$257,"&gt;="&amp;$A275,'Aceite Virgen Extra'!$B$6:$B$257,"&lt;="&amp;$B275)</f>
        <v>1.1700000000000002</v>
      </c>
      <c r="FJ275" s="4">
        <f>SUMIFS('Aceite Virgen Extra'!FJ$6:FJ$257,'Aceite Virgen Extra'!$A$6:$A$257,"&gt;="&amp;$A275,'Aceite Virgen Extra'!$B$6:$B$257,"&lt;="&amp;$B275)</f>
        <v>1.9400000000000002</v>
      </c>
      <c r="FK275" s="4">
        <f>SUMIFS('Aceite Virgen Extra'!FK$6:FK$257,'Aceite Virgen Extra'!$A$6:$A$257,"&gt;="&amp;$A275,'Aceite Virgen Extra'!$B$6:$B$257,"&lt;="&amp;$B275)</f>
        <v>0.83000000000000007</v>
      </c>
      <c r="FL275" s="4">
        <f>SUMIFS('Aceite Virgen Extra'!FL$6:FL$257,'Aceite Virgen Extra'!$A$6:$A$257,"&gt;="&amp;$A275,'Aceite Virgen Extra'!$B$6:$B$257,"&lt;="&amp;$B275)</f>
        <v>0.78</v>
      </c>
      <c r="FP275" s="4">
        <f>SUMIFS('Aceite Virgen Extra'!FP$6:FP$257,'Aceite Virgen Extra'!$A$6:$A$257,"&gt;="&amp;$A275,'Aceite Virgen Extra'!$B$6:$B$257,"&lt;="&amp;$B275)</f>
        <v>0.92000000000000015</v>
      </c>
      <c r="FQ275" s="4">
        <f>SUMIFS('Aceite Virgen Extra'!FQ$6:FQ$257,'Aceite Virgen Extra'!$A$6:$A$257,"&gt;="&amp;$A275,'Aceite Virgen Extra'!$B$6:$B$257,"&lt;="&amp;$B275)</f>
        <v>0.79999999999999993</v>
      </c>
      <c r="FR275" s="4">
        <f>SUMIFS('Aceite Virgen Extra'!FR$6:FR$257,'Aceite Virgen Extra'!$A$6:$A$257,"&gt;="&amp;$A275,'Aceite Virgen Extra'!$B$6:$B$257,"&lt;="&amp;$B275)</f>
        <v>1.31</v>
      </c>
      <c r="FS275" s="4">
        <f>SUMIFS('Aceite Virgen Extra'!FS$6:FS$257,'Aceite Virgen Extra'!$A$6:$A$257,"&gt;="&amp;$A275,'Aceite Virgen Extra'!$B$6:$B$257,"&lt;="&amp;$B275)</f>
        <v>0</v>
      </c>
      <c r="FW275" s="4">
        <f>SUMIFS('Aceite Virgen Extra'!FW$6:FW$257,'Aceite Virgen Extra'!$A$6:$A$257,"&gt;="&amp;$A275,'Aceite Virgen Extra'!$B$6:$B$257,"&lt;="&amp;$B275)</f>
        <v>1.4700000000000002</v>
      </c>
      <c r="FX275" s="4">
        <f>SUMIFS('Aceite Virgen Extra'!FX$6:FX$257,'Aceite Virgen Extra'!$A$6:$A$257,"&gt;="&amp;$A275,'Aceite Virgen Extra'!$B$6:$B$257,"&lt;="&amp;$B275)</f>
        <v>1.72</v>
      </c>
      <c r="FY275" s="4">
        <f>SUMIFS('Aceite Virgen Extra'!FY$6:FY$257,'Aceite Virgen Extra'!$A$6:$A$257,"&gt;="&amp;$A275,'Aceite Virgen Extra'!$B$6:$B$257,"&lt;="&amp;$B275)</f>
        <v>1.25</v>
      </c>
      <c r="FZ275" s="4">
        <f>SUMIFS('Aceite Virgen Extra'!FZ$6:FZ$257,'Aceite Virgen Extra'!$A$6:$A$257,"&gt;="&amp;$A275,'Aceite Virgen Extra'!$B$6:$B$257,"&lt;="&amp;$B275)</f>
        <v>2.37</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0.39999999999999997</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0.38</v>
      </c>
      <c r="GS275" s="4">
        <f>SUMIFS('Aceite Virgen Extra'!GS$6:GS$257,'Aceite Virgen Extra'!$A$6:$A$257,"&gt;="&amp;$A275,'Aceite Virgen Extra'!$B$6:$B$257,"&lt;="&amp;$B275)</f>
        <v>0.34</v>
      </c>
      <c r="GT275" s="4">
        <f>SUMIFS('Aceite Virgen Extra'!GT$6:GT$257,'Aceite Virgen Extra'!$A$6:$A$257,"&gt;="&amp;$A275,'Aceite Virgen Extra'!$B$6:$B$257,"&lt;="&amp;$B275)</f>
        <v>0.55000000000000004</v>
      </c>
      <c r="GU275" s="4">
        <f>SUMIFS('Aceite Virgen Extra'!GU$6:GU$257,'Aceite Virgen Extra'!$A$6:$A$257,"&gt;="&amp;$A275,'Aceite Virgen Extra'!$B$6:$B$257,"&lt;="&amp;$B275)</f>
        <v>0</v>
      </c>
      <c r="GY275" s="4">
        <f>SUMIFS('Aceite Virgen Extra'!GY$6:GY$257,'Aceite Virgen Extra'!$A$6:$A$257,"&gt;="&amp;$A275,'Aceite Virgen Extra'!$B$6:$B$257,"&lt;="&amp;$B275)</f>
        <v>1.23</v>
      </c>
      <c r="GZ275" s="4">
        <f>SUMIFS('Aceite Virgen Extra'!GZ$6:GZ$257,'Aceite Virgen Extra'!$A$6:$A$257,"&gt;="&amp;$A275,'Aceite Virgen Extra'!$B$6:$B$257,"&lt;="&amp;$B275)</f>
        <v>3.4</v>
      </c>
      <c r="HA275" s="4">
        <f>SUMIFS('Aceite Virgen Extra'!HA$6:HA$257,'Aceite Virgen Extra'!$A$6:$A$257,"&gt;="&amp;$A275,'Aceite Virgen Extra'!$B$6:$B$257,"&lt;="&amp;$B275)</f>
        <v>0.32</v>
      </c>
      <c r="HB275" s="4">
        <f>SUMIFS('Aceite Virgen Extra'!HB$6:HB$257,'Aceite Virgen Extra'!$A$6:$A$257,"&gt;="&amp;$A275,'Aceite Virgen Extra'!$B$6:$B$257,"&lt;="&amp;$B275)</f>
        <v>0</v>
      </c>
      <c r="HF275" s="4">
        <f>SUMIFS('Aceite Virgen Extra'!HF$6:HF$257,'Aceite Virgen Extra'!$A$6:$A$257,"&gt;="&amp;$A275,'Aceite Virgen Extra'!$B$6:$B$257,"&lt;="&amp;$B275)</f>
        <v>0.94000000000000006</v>
      </c>
      <c r="HG275" s="4">
        <f>SUMIFS('Aceite Virgen Extra'!HG$6:HG$257,'Aceite Virgen Extra'!$A$6:$A$257,"&gt;="&amp;$A275,'Aceite Virgen Extra'!$B$6:$B$257,"&lt;="&amp;$B275)</f>
        <v>1.51</v>
      </c>
      <c r="HH275" s="4">
        <f>SUMIFS('Aceite Virgen Extra'!HH$6:HH$257,'Aceite Virgen Extra'!$A$6:$A$257,"&gt;="&amp;$A275,'Aceite Virgen Extra'!$B$6:$B$257,"&lt;="&amp;$B275)</f>
        <v>0.66</v>
      </c>
      <c r="HI275" s="4">
        <f>SUMIFS('Aceite Virgen Extra'!HI$6:HI$257,'Aceite Virgen Extra'!$A$6:$A$257,"&gt;="&amp;$A275,'Aceite Virgen Extra'!$B$6:$B$257,"&lt;="&amp;$B275)</f>
        <v>2.06</v>
      </c>
      <c r="HM275" s="4">
        <f>SUMIFS('Aceite Virgen Extra'!HM$6:HM$257,'Aceite Virgen Extra'!$A$6:$A$257,"&gt;="&amp;$A275,'Aceite Virgen Extra'!$B$6:$B$257,"&lt;="&amp;$B275)</f>
        <v>0.69</v>
      </c>
      <c r="HN275" s="4">
        <f>SUMIFS('Aceite Virgen Extra'!HN$6:HN$257,'Aceite Virgen Extra'!$A$6:$A$257,"&gt;="&amp;$A275,'Aceite Virgen Extra'!$B$6:$B$257,"&lt;="&amp;$B275)</f>
        <v>0.66</v>
      </c>
      <c r="HO275" s="4">
        <f>SUMIFS('Aceite Virgen Extra'!HO$6:HO$257,'Aceite Virgen Extra'!$A$6:$A$257,"&gt;="&amp;$A275,'Aceite Virgen Extra'!$B$6:$B$257,"&lt;="&amp;$B275)</f>
        <v>0.66</v>
      </c>
      <c r="HP275" s="4">
        <f>SUMIFS('Aceite Virgen Extra'!HP$6:HP$257,'Aceite Virgen Extra'!$A$6:$A$257,"&gt;="&amp;$A275,'Aceite Virgen Extra'!$B$6:$B$257,"&lt;="&amp;$B275)</f>
        <v>0.38</v>
      </c>
      <c r="HT275" s="4">
        <f>SUMIFS('Aceite Virgen Extra'!HT$6:HT$257,'Aceite Virgen Extra'!$A$6:$A$257,"&gt;="&amp;$A275,'Aceite Virgen Extra'!$B$6:$B$257,"&lt;="&amp;$B275)</f>
        <v>1.02</v>
      </c>
      <c r="HU275" s="4">
        <f>SUMIFS('Aceite Virgen Extra'!HU$6:HU$257,'Aceite Virgen Extra'!$A$6:$A$257,"&gt;="&amp;$A275,'Aceite Virgen Extra'!$B$6:$B$257,"&lt;="&amp;$B275)</f>
        <v>0.84</v>
      </c>
      <c r="HV275" s="4">
        <f>SUMIFS('Aceite Virgen Extra'!HV$6:HV$257,'Aceite Virgen Extra'!$A$6:$A$257,"&gt;="&amp;$A275,'Aceite Virgen Extra'!$B$6:$B$257,"&lt;="&amp;$B275)</f>
        <v>1.3599999999999999</v>
      </c>
      <c r="HW275" s="4">
        <f>SUMIFS('Aceite Virgen Extra'!HW$6:HW$257,'Aceite Virgen Extra'!$A$6:$A$257,"&gt;="&amp;$A275,'Aceite Virgen Extra'!$B$6:$B$257,"&lt;="&amp;$B275)</f>
        <v>0</v>
      </c>
      <c r="IA275" s="4">
        <f>SUMIFS('Aceite Virgen Extra'!IA$6:IA$257,'Aceite Virgen Extra'!$A$6:$A$257,"&gt;="&amp;$A275,'Aceite Virgen Extra'!$B$6:$B$257,"&lt;="&amp;$B275)</f>
        <v>0.55000000000000004</v>
      </c>
      <c r="IB275" s="4">
        <f>SUMIFS('Aceite Virgen Extra'!IB$6:IB$257,'Aceite Virgen Extra'!$A$6:$A$257,"&gt;="&amp;$A275,'Aceite Virgen Extra'!$B$6:$B$257,"&lt;="&amp;$B275)</f>
        <v>1.59</v>
      </c>
      <c r="IC275" s="4">
        <f>SUMIFS('Aceite Virgen Extra'!IC$6:IC$257,'Aceite Virgen Extra'!$A$6:$A$257,"&gt;="&amp;$A275,'Aceite Virgen Extra'!$B$6:$B$257,"&lt;="&amp;$B275)</f>
        <v>0.21</v>
      </c>
      <c r="ID275" s="4">
        <f>SUMIFS('Aceite Virgen Extra'!ID$6:ID$257,'Aceite Virgen Extra'!$A$6:$A$257,"&gt;="&amp;$A275,'Aceite Virgen Extra'!$B$6:$B$257,"&lt;="&amp;$B275)</f>
        <v>0.54</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0.17</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0.39</v>
      </c>
      <c r="IW275" s="4">
        <f>SUMIFS('Aceite Virgen Extra'!IW$6:IW$257,'Aceite Virgen Extra'!$A$6:$A$257,"&gt;="&amp;$A275,'Aceite Virgen Extra'!$B$6:$B$257,"&lt;="&amp;$B275)</f>
        <v>0.69</v>
      </c>
      <c r="IX275" s="4">
        <f>SUMIFS('Aceite Virgen Extra'!IX$6:IX$257,'Aceite Virgen Extra'!$A$6:$A$257,"&gt;="&amp;$A275,'Aceite Virgen Extra'!$B$6:$B$257,"&lt;="&amp;$B275)</f>
        <v>0.04</v>
      </c>
      <c r="IY275" s="4">
        <f>SUMIFS('Aceite Virgen Extra'!IY$6:IY$257,'Aceite Virgen Extra'!$A$6:$A$257,"&gt;="&amp;$A275,'Aceite Virgen Extra'!$B$6:$B$257,"&lt;="&amp;$B275)</f>
        <v>1.4</v>
      </c>
      <c r="JC275" s="4">
        <f>SUMIFS('Aceite Virgen Extra'!JC$6:JC$257,'Aceite Virgen Extra'!$A$6:$A$257,"&gt;="&amp;$A275,'Aceite Virgen Extra'!$B$6:$B$257,"&lt;="&amp;$B275)</f>
        <v>1.1400000000000001</v>
      </c>
      <c r="JD275" s="4">
        <f>SUMIFS('Aceite Virgen Extra'!JD$6:JD$257,'Aceite Virgen Extra'!$A$6:$A$257,"&gt;="&amp;$A275,'Aceite Virgen Extra'!$B$6:$B$257,"&lt;="&amp;$B275)</f>
        <v>1.8499999999999999</v>
      </c>
      <c r="JE275" s="4">
        <f>SUMIFS('Aceite Virgen Extra'!JE$6:JE$257,'Aceite Virgen Extra'!$A$6:$A$257,"&gt;="&amp;$A275,'Aceite Virgen Extra'!$B$6:$B$257,"&lt;="&amp;$B275)</f>
        <v>0.31</v>
      </c>
      <c r="JF275" s="4">
        <f>SUMIFS('Aceite Virgen Extra'!JF$6:JF$257,'Aceite Virgen Extra'!$A$6:$A$257,"&gt;="&amp;$A275,'Aceite Virgen Extra'!$B$6:$B$257,"&lt;="&amp;$B275)</f>
        <v>3.5999999999999996</v>
      </c>
      <c r="JJ275" s="4">
        <f>SUMIFS('Aceite Virgen Extra'!JJ$6:JJ$257,'Aceite Virgen Extra'!$A$6:$A$257,"&gt;="&amp;$A275,'Aceite Virgen Extra'!$B$6:$B$257,"&lt;="&amp;$B275)</f>
        <v>0.77</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0.42000000000000004</v>
      </c>
      <c r="JR275" s="4">
        <f>SUMIFS('Aceite Virgen Extra'!JR$6:JR$257,'Aceite Virgen Extra'!$A$6:$A$257,"&gt;="&amp;$A275,'Aceite Virgen Extra'!$B$6:$B$257,"&lt;="&amp;$B275)</f>
        <v>0.54</v>
      </c>
      <c r="JS275" s="4">
        <f>SUMIFS('Aceite Virgen Extra'!JS$6:JS$257,'Aceite Virgen Extra'!$A$6:$A$257,"&gt;="&amp;$A275,'Aceite Virgen Extra'!$B$6:$B$257,"&lt;="&amp;$B275)</f>
        <v>0.43</v>
      </c>
      <c r="JT275" s="4">
        <f>SUMIFS('Aceite Virgen Extra'!JT$6:JT$257,'Aceite Virgen Extra'!$A$6:$A$257,"&gt;="&amp;$A275,'Aceite Virgen Extra'!$B$6:$B$257,"&lt;="&amp;$B275)</f>
        <v>0.2</v>
      </c>
      <c r="JX275" s="4">
        <f>SUMIFS('Aceite Virgen Extra'!JX$6:JX$257,'Aceite Virgen Extra'!$A$6:$A$257,"&gt;="&amp;$A275,'Aceite Virgen Extra'!$B$6:$B$257,"&lt;="&amp;$B275)</f>
        <v>0.54</v>
      </c>
      <c r="JY275" s="4">
        <f>SUMIFS('Aceite Virgen Extra'!JY$6:JY$257,'Aceite Virgen Extra'!$A$6:$A$257,"&gt;="&amp;$A275,'Aceite Virgen Extra'!$B$6:$B$257,"&lt;="&amp;$B275)</f>
        <v>1.81</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0.37000000000000005</v>
      </c>
      <c r="KF275" s="4">
        <f>SUMIFS('Aceite Virgen Extra'!KF$6:KF$257,'Aceite Virgen Extra'!$A$6:$A$257,"&gt;="&amp;$A275,'Aceite Virgen Extra'!$B$6:$B$257,"&lt;="&amp;$B275)</f>
        <v>0.4</v>
      </c>
      <c r="KG275" s="4">
        <f>SUMIFS('Aceite Virgen Extra'!KG$6:KG$257,'Aceite Virgen Extra'!$A$6:$A$257,"&gt;="&amp;$A275,'Aceite Virgen Extra'!$B$6:$B$257,"&lt;="&amp;$B275)</f>
        <v>0.06</v>
      </c>
      <c r="KH275" s="4">
        <f>SUMIFS('Aceite Virgen Extra'!KH$6:KH$257,'Aceite Virgen Extra'!$A$6:$A$257,"&gt;="&amp;$A275,'Aceite Virgen Extra'!$B$6:$B$257,"&lt;="&amp;$B275)</f>
        <v>1.91</v>
      </c>
      <c r="KL275" s="4">
        <f>SUMIFS('Aceite Virgen Extra'!KL$6:KL$257,'Aceite Virgen Extra'!$A$6:$A$257,"&gt;="&amp;$A275,'Aceite Virgen Extra'!$B$6:$B$257,"&lt;="&amp;$B275)</f>
        <v>0.51</v>
      </c>
      <c r="KM275" s="4">
        <f>SUMIFS('Aceite Virgen Extra'!KM$6:KM$257,'Aceite Virgen Extra'!$A$6:$A$257,"&gt;="&amp;$A275,'Aceite Virgen Extra'!$B$6:$B$257,"&lt;="&amp;$B275)</f>
        <v>0.98</v>
      </c>
      <c r="KN275" s="4">
        <f>SUMIFS('Aceite Virgen Extra'!KN$6:KN$257,'Aceite Virgen Extra'!$A$6:$A$257,"&gt;="&amp;$A275,'Aceite Virgen Extra'!$B$6:$B$257,"&lt;="&amp;$B275)</f>
        <v>0.18</v>
      </c>
      <c r="KO275" s="4">
        <f>SUMIFS('Aceite Virgen Extra'!KO$6:KO$257,'Aceite Virgen Extra'!$A$6:$A$257,"&gt;="&amp;$A275,'Aceite Virgen Extra'!$B$6:$B$257,"&lt;="&amp;$B275)</f>
        <v>1.19</v>
      </c>
      <c r="KS275" s="4">
        <f>SUMIFS('Aceite Virgen Extra'!KS$6:KS$257,'Aceite Virgen Extra'!$A$6:$A$257,"&gt;="&amp;$A275,'Aceite Virgen Extra'!$B$6:$B$257,"&lt;="&amp;$B275)</f>
        <v>0.53</v>
      </c>
      <c r="KT275" s="4">
        <f>SUMIFS('Aceite Virgen Extra'!KT$6:KT$257,'Aceite Virgen Extra'!$A$6:$A$257,"&gt;="&amp;$A275,'Aceite Virgen Extra'!$B$6:$B$257,"&lt;="&amp;$B275)</f>
        <v>0.62</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0.39</v>
      </c>
      <c r="LA275" s="4">
        <f>SUMIFS('Aceite Virgen Extra'!LA$6:LA$257,'Aceite Virgen Extra'!$A$6:$A$257,"&gt;="&amp;$A275,'Aceite Virgen Extra'!$B$6:$B$257,"&lt;="&amp;$B275)</f>
        <v>0.45</v>
      </c>
      <c r="LB275" s="4">
        <f>SUMIFS('Aceite Virgen Extra'!LB$6:LB$257,'Aceite Virgen Extra'!$A$6:$A$257,"&gt;="&amp;$A275,'Aceite Virgen Extra'!$B$6:$B$257,"&lt;="&amp;$B275)</f>
        <v>0.38</v>
      </c>
      <c r="LC275" s="4">
        <f>SUMIFS('Aceite Virgen Extra'!LC$6:LC$257,'Aceite Virgen Extra'!$A$6:$A$257,"&gt;="&amp;$A275,'Aceite Virgen Extra'!$B$6:$B$257,"&lt;="&amp;$B275)</f>
        <v>0</v>
      </c>
      <c r="LG275" s="4">
        <f>SUMIFS('Aceite Virgen Extra'!LG$6:LG$257,'Aceite Virgen Extra'!$A$6:$A$257,"&gt;="&amp;$A275,'Aceite Virgen Extra'!$B$6:$B$257,"&lt;="&amp;$B275)</f>
        <v>0.73</v>
      </c>
      <c r="LH275" s="4">
        <f>SUMIFS('Aceite Virgen Extra'!LH$6:LH$257,'Aceite Virgen Extra'!$A$6:$A$257,"&gt;="&amp;$A275,'Aceite Virgen Extra'!$B$6:$B$257,"&lt;="&amp;$B275)</f>
        <v>0.39</v>
      </c>
      <c r="LI275" s="4">
        <f>SUMIFS('Aceite Virgen Extra'!LI$6:LI$257,'Aceite Virgen Extra'!$A$6:$A$257,"&gt;="&amp;$A275,'Aceite Virgen Extra'!$B$6:$B$257,"&lt;="&amp;$B275)</f>
        <v>0.79</v>
      </c>
      <c r="LJ275" s="4">
        <f>SUMIFS('Aceite Virgen Extra'!LJ$6:LJ$257,'Aceite Virgen Extra'!$A$6:$A$257,"&gt;="&amp;$A275,'Aceite Virgen Extra'!$B$6:$B$257,"&lt;="&amp;$B275)</f>
        <v>1.63</v>
      </c>
      <c r="LN275" s="4">
        <f>SUMIFS('Aceite Virgen Extra'!LN$6:LN$257,'Aceite Virgen Extra'!$A$6:$A$257,"&gt;="&amp;$A275,'Aceite Virgen Extra'!$B$6:$B$257,"&lt;="&amp;$B275)</f>
        <v>0.36</v>
      </c>
      <c r="LO275" s="4">
        <f>SUMIFS('Aceite Virgen Extra'!LO$6:LO$257,'Aceite Virgen Extra'!$A$6:$A$257,"&gt;="&amp;$A275,'Aceite Virgen Extra'!$B$6:$B$257,"&lt;="&amp;$B275)</f>
        <v>0.62</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1</v>
      </c>
      <c r="LV275" s="4">
        <f>SUMIFS('Aceite Virgen Extra'!LV$6:LV$257,'Aceite Virgen Extra'!$A$6:$A$257,"&gt;="&amp;$A275,'Aceite Virgen Extra'!$B$6:$B$257,"&lt;="&amp;$B275)</f>
        <v>1.4</v>
      </c>
      <c r="LW275" s="4">
        <f>SUMIFS('Aceite Virgen Extra'!LW$6:LW$257,'Aceite Virgen Extra'!$A$6:$A$257,"&gt;="&amp;$A275,'Aceite Virgen Extra'!$B$6:$B$257,"&lt;="&amp;$B275)</f>
        <v>1.1000000000000001</v>
      </c>
      <c r="LX275" s="4">
        <f>SUMIFS('Aceite Virgen Extra'!LX$6:LX$257,'Aceite Virgen Extra'!$A$6:$A$257,"&gt;="&amp;$A275,'Aceite Virgen Extra'!$B$6:$B$257,"&lt;="&amp;$B275)</f>
        <v>0</v>
      </c>
      <c r="MB275" s="4">
        <f>SUMIFS('Aceite Virgen Extra'!MB$6:MB$257,'Aceite Virgen Extra'!$A$6:$A$257,"&gt;="&amp;$A275,'Aceite Virgen Extra'!$B$6:$B$257,"&lt;="&amp;$B275)</f>
        <v>0.91</v>
      </c>
      <c r="MC275" s="4">
        <f>SUMIFS('Aceite Virgen Extra'!MC$6:MC$257,'Aceite Virgen Extra'!$A$6:$A$257,"&gt;="&amp;$A275,'Aceite Virgen Extra'!$B$6:$B$257,"&lt;="&amp;$B275)</f>
        <v>0.19</v>
      </c>
      <c r="MD275" s="4">
        <f>SUMIFS('Aceite Virgen Extra'!MD$6:MD$257,'Aceite Virgen Extra'!$A$6:$A$257,"&gt;="&amp;$A275,'Aceite Virgen Extra'!$B$6:$B$257,"&lt;="&amp;$B275)</f>
        <v>1.5899999999999999</v>
      </c>
      <c r="ME275" s="4">
        <f>SUMIFS('Aceite Virgen Extra'!ME$6:ME$257,'Aceite Virgen Extra'!$A$6:$A$257,"&gt;="&amp;$A275,'Aceite Virgen Extra'!$B$6:$B$257,"&lt;="&amp;$B275)</f>
        <v>0.34</v>
      </c>
      <c r="MI275" s="4">
        <f>SUMIFS('Aceite Virgen Extra'!MI$6:MI$257,'Aceite Virgen Extra'!$A$6:$A$257,"&gt;="&amp;$A275,'Aceite Virgen Extra'!$B$6:$B$257,"&lt;="&amp;$B275)</f>
        <v>0.36</v>
      </c>
      <c r="MJ275" s="4">
        <f>SUMIFS('Aceite Virgen Extra'!MJ$6:MJ$257,'Aceite Virgen Extra'!$A$6:$A$257,"&gt;="&amp;$A275,'Aceite Virgen Extra'!$B$6:$B$257,"&lt;="&amp;$B275)</f>
        <v>0.28999999999999998</v>
      </c>
      <c r="MK275" s="4">
        <f>SUMIFS('Aceite Virgen Extra'!MK$6:MK$257,'Aceite Virgen Extra'!$A$6:$A$257,"&gt;="&amp;$A275,'Aceite Virgen Extra'!$B$6:$B$257,"&lt;="&amp;$B275)</f>
        <v>0.45</v>
      </c>
      <c r="ML275" s="4">
        <f>SUMIFS('Aceite Virgen Extra'!ML$6:ML$257,'Aceite Virgen Extra'!$A$6:$A$257,"&gt;="&amp;$A275,'Aceite Virgen Extra'!$B$6:$B$257,"&lt;="&amp;$B275)</f>
        <v>0</v>
      </c>
      <c r="MP275" s="4">
        <f>SUMIFS('Aceite Virgen Extra'!MP$6:MP$257,'Aceite Virgen Extra'!$A$6:$A$257,"&gt;="&amp;$A275,'Aceite Virgen Extra'!$B$6:$B$257,"&lt;="&amp;$B275)</f>
        <v>7.0000000000000007E-2</v>
      </c>
      <c r="MQ275" s="4">
        <f>SUMIFS('Aceite Virgen Extra'!MQ$6:MQ$257,'Aceite Virgen Extra'!$A$6:$A$257,"&gt;="&amp;$A275,'Aceite Virgen Extra'!$B$6:$B$257,"&lt;="&amp;$B275)</f>
        <v>0.27</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0.74</v>
      </c>
      <c r="MX275" s="4">
        <f>SUMIFS('Aceite Virgen Extra'!MX$6:MX$257,'Aceite Virgen Extra'!$A$6:$A$257,"&gt;="&amp;$A275,'Aceite Virgen Extra'!$B$6:$B$257,"&lt;="&amp;$B275)</f>
        <v>1.32</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0.84</v>
      </c>
      <c r="NE275" s="4">
        <f>SUMIFS('Aceite Virgen Extra'!NE$6:NE$257,'Aceite Virgen Extra'!$A$6:$A$257,"&gt;="&amp;$A275,'Aceite Virgen Extra'!$B$6:$B$257,"&lt;="&amp;$B275)</f>
        <v>0.98</v>
      </c>
      <c r="NF275" s="4">
        <f>SUMIFS('Aceite Virgen Extra'!NF$6:NF$257,'Aceite Virgen Extra'!$A$6:$A$257,"&gt;="&amp;$A275,'Aceite Virgen Extra'!$B$6:$B$257,"&lt;="&amp;$B275)</f>
        <v>0.89</v>
      </c>
      <c r="NG275" s="4">
        <f>SUMIFS('Aceite Virgen Extra'!NG$6:NG$257,'Aceite Virgen Extra'!$A$6:$A$257,"&gt;="&amp;$A275,'Aceite Virgen Extra'!$B$6:$B$257,"&lt;="&amp;$B275)</f>
        <v>0.84</v>
      </c>
      <c r="NK275" s="4">
        <f>SUMIFS('Aceite Virgen Extra'!NK$6:NK$257,'Aceite Virgen Extra'!$A$6:$A$257,"&gt;="&amp;$A275,'Aceite Virgen Extra'!$B$6:$B$257,"&lt;="&amp;$B275)</f>
        <v>1.1499999999999999</v>
      </c>
      <c r="NL275" s="4">
        <f>SUMIFS('Aceite Virgen Extra'!NL$6:NL$257,'Aceite Virgen Extra'!$A$6:$A$257,"&gt;="&amp;$A275,'Aceite Virgen Extra'!$B$6:$B$257,"&lt;="&amp;$B275)</f>
        <v>0.46</v>
      </c>
      <c r="NM275" s="4">
        <f>SUMIFS('Aceite Virgen Extra'!NM$6:NM$257,'Aceite Virgen Extra'!$A$6:$A$257,"&gt;="&amp;$A275,'Aceite Virgen Extra'!$B$6:$B$257,"&lt;="&amp;$B275)</f>
        <v>1.8699999999999999</v>
      </c>
      <c r="NN275" s="4">
        <f>SUMIFS('Aceite Virgen Extra'!NN$6:NN$257,'Aceite Virgen Extra'!$A$6:$A$257,"&gt;="&amp;$A275,'Aceite Virgen Extra'!$B$6:$B$257,"&lt;="&amp;$B275)</f>
        <v>0</v>
      </c>
      <c r="NR275" s="4">
        <f>SUMIFS('Aceite Virgen Extra'!NR$6:NR$257,'Aceite Virgen Extra'!$A$6:$A$257,"&gt;="&amp;$A275,'Aceite Virgen Extra'!$B$6:$B$257,"&lt;="&amp;$B275)</f>
        <v>0.89999999999999991</v>
      </c>
      <c r="NS275" s="4">
        <f>SUMIFS('Aceite Virgen Extra'!NS$6:NS$257,'Aceite Virgen Extra'!$A$6:$A$257,"&gt;="&amp;$A275,'Aceite Virgen Extra'!$B$6:$B$257,"&lt;="&amp;$B275)</f>
        <v>2.0099999999999998</v>
      </c>
      <c r="NT275" s="4">
        <f>SUMIFS('Aceite Virgen Extra'!NT$6:NT$257,'Aceite Virgen Extra'!$A$6:$A$257,"&gt;="&amp;$A275,'Aceite Virgen Extra'!$B$6:$B$257,"&lt;="&amp;$B275)</f>
        <v>0.6</v>
      </c>
      <c r="NU275" s="4">
        <f>SUMIFS('Aceite Virgen Extra'!NU$6:NU$257,'Aceite Virgen Extra'!$A$6:$A$257,"&gt;="&amp;$A275,'Aceite Virgen Extra'!$B$6:$B$257,"&lt;="&amp;$B275)</f>
        <v>0</v>
      </c>
      <c r="NY275" s="4">
        <f>SUMIFS('Aceite Virgen Extra'!NY$6:NY$257,'Aceite Virgen Extra'!$A$6:$A$257,"&gt;="&amp;$A275,'Aceite Virgen Extra'!$B$6:$B$257,"&lt;="&amp;$B275)</f>
        <v>1.34</v>
      </c>
      <c r="NZ275" s="4">
        <f>SUMIFS('Aceite Virgen Extra'!NZ$6:NZ$257,'Aceite Virgen Extra'!$A$6:$A$257,"&gt;="&amp;$A275,'Aceite Virgen Extra'!$B$6:$B$257,"&lt;="&amp;$B275)</f>
        <v>0.33999999999999997</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0.72</v>
      </c>
      <c r="OG275" s="4">
        <f>SUMIFS('Aceite Virgen Extra'!OG$6:OG$257,'Aceite Virgen Extra'!$A$6:$A$257,"&gt;="&amp;$A275,'Aceite Virgen Extra'!$B$6:$B$257,"&lt;="&amp;$B275)</f>
        <v>0.53</v>
      </c>
      <c r="OH275" s="4">
        <f>SUMIFS('Aceite Virgen Extra'!OH$6:OH$257,'Aceite Virgen Extra'!$A$6:$A$257,"&gt;="&amp;$A275,'Aceite Virgen Extra'!$B$6:$B$257,"&lt;="&amp;$B275)</f>
        <v>0.88000000000000012</v>
      </c>
      <c r="OI275" s="4">
        <f>SUMIFS('Aceite Virgen Extra'!OI$6:OI$257,'Aceite Virgen Extra'!$A$6:$A$257,"&gt;="&amp;$A275,'Aceite Virgen Extra'!$B$6:$B$257,"&lt;="&amp;$B275)</f>
        <v>0</v>
      </c>
      <c r="OM275" s="4">
        <f>SUMIFS('Aceite Virgen Extra'!OM$6:OM$257,'Aceite Virgen Extra'!$A$6:$A$257,"&gt;="&amp;$A275,'Aceite Virgen Extra'!$B$6:$B$257,"&lt;="&amp;$B275)</f>
        <v>0.9</v>
      </c>
      <c r="ON275" s="4">
        <f>SUMIFS('Aceite Virgen Extra'!ON$6:ON$257,'Aceite Virgen Extra'!$A$6:$A$257,"&gt;="&amp;$A275,'Aceite Virgen Extra'!$B$6:$B$257,"&lt;="&amp;$B275)</f>
        <v>0.8</v>
      </c>
      <c r="OO275" s="4">
        <f>SUMIFS('Aceite Virgen Extra'!OO$6:OO$257,'Aceite Virgen Extra'!$A$6:$A$257,"&gt;="&amp;$A275,'Aceite Virgen Extra'!$B$6:$B$257,"&lt;="&amp;$B275)</f>
        <v>0.98</v>
      </c>
      <c r="OP275" s="4">
        <f>SUMIFS('Aceite Virgen Extra'!OP$6:OP$257,'Aceite Virgen Extra'!$A$6:$A$257,"&gt;="&amp;$A275,'Aceite Virgen Extra'!$B$6:$B$257,"&lt;="&amp;$B275)</f>
        <v>0</v>
      </c>
      <c r="OT275" s="4">
        <f>SUMIFS('Aceite Virgen Extra'!OT$6:OT$257,'Aceite Virgen Extra'!$A$6:$A$257,"&gt;="&amp;$A275,'Aceite Virgen Extra'!$B$6:$B$257,"&lt;="&amp;$B275)</f>
        <v>0.72</v>
      </c>
      <c r="OU275" s="4">
        <f>SUMIFS('Aceite Virgen Extra'!OU$6:OU$257,'Aceite Virgen Extra'!$A$6:$A$257,"&gt;="&amp;$A275,'Aceite Virgen Extra'!$B$6:$B$257,"&lt;="&amp;$B275)</f>
        <v>1.39</v>
      </c>
      <c r="OV275" s="4">
        <f>SUMIFS('Aceite Virgen Extra'!OV$6:OV$257,'Aceite Virgen Extra'!$A$6:$A$257,"&gt;="&amp;$A275,'Aceite Virgen Extra'!$B$6:$B$257,"&lt;="&amp;$B275)</f>
        <v>0.53</v>
      </c>
      <c r="OW275" s="4">
        <f>SUMIFS('Aceite Virgen Extra'!OW$6:OW$257,'Aceite Virgen Extra'!$A$6:$A$257,"&gt;="&amp;$A275,'Aceite Virgen Extra'!$B$6:$B$257,"&lt;="&amp;$B275)</f>
        <v>0</v>
      </c>
      <c r="PA275" s="4">
        <f>SUMIFS('Aceite Virgen Extra'!PA$6:PA$257,'Aceite Virgen Extra'!$A$6:$A$257,"&gt;="&amp;$A275,'Aceite Virgen Extra'!$B$6:$B$257,"&lt;="&amp;$B275)</f>
        <v>1.72</v>
      </c>
      <c r="PB275" s="4">
        <f>SUMIFS('Aceite Virgen Extra'!PB$6:PB$257,'Aceite Virgen Extra'!$A$6:$A$257,"&gt;="&amp;$A275,'Aceite Virgen Extra'!$B$6:$B$257,"&lt;="&amp;$B275)</f>
        <v>3.86</v>
      </c>
      <c r="PC275" s="4">
        <f>SUMIFS('Aceite Virgen Extra'!PC$6:PC$257,'Aceite Virgen Extra'!$A$6:$A$257,"&gt;="&amp;$A275,'Aceite Virgen Extra'!$B$6:$B$257,"&lt;="&amp;$B275)</f>
        <v>1.3</v>
      </c>
      <c r="PD275" s="4">
        <f>SUMIFS('Aceite Virgen Extra'!PD$6:PD$257,'Aceite Virgen Extra'!$A$6:$A$257,"&gt;="&amp;$A275,'Aceite Virgen Extra'!$B$6:$B$257,"&lt;="&amp;$B275)</f>
        <v>0</v>
      </c>
      <c r="PH275" s="4">
        <f>SUMIFS('Aceite Virgen Extra'!PH$6:PH$257,'Aceite Virgen Extra'!$A$6:$A$257,"&gt;="&amp;$A275,'Aceite Virgen Extra'!$B$6:$B$257,"&lt;="&amp;$B275)</f>
        <v>2.29</v>
      </c>
      <c r="PI275" s="4">
        <f>SUMIFS('Aceite Virgen Extra'!PI$6:PI$257,'Aceite Virgen Extra'!$A$6:$A$257,"&gt;="&amp;$A275,'Aceite Virgen Extra'!$B$6:$B$257,"&lt;="&amp;$B275)</f>
        <v>2.0499999999999998</v>
      </c>
      <c r="PJ275" s="4">
        <f>SUMIFS('Aceite Virgen Extra'!PJ$6:PJ$257,'Aceite Virgen Extra'!$A$6:$A$257,"&gt;="&amp;$A275,'Aceite Virgen Extra'!$B$6:$B$257,"&lt;="&amp;$B275)</f>
        <v>2.5700000000000003</v>
      </c>
      <c r="PK275" s="4">
        <f>SUMIFS('Aceite Virgen Extra'!PK$6:PK$257,'Aceite Virgen Extra'!$A$6:$A$257,"&gt;="&amp;$A275,'Aceite Virgen Extra'!$B$6:$B$257,"&lt;="&amp;$B275)</f>
        <v>2.31</v>
      </c>
      <c r="PO275" s="4">
        <f>SUMIFS('Aceite Virgen Extra'!PO$6:PO$257,'Aceite Virgen Extra'!$A$6:$A$257,"&gt;="&amp;$A275,'Aceite Virgen Extra'!$B$6:$B$257,"&lt;="&amp;$B275)</f>
        <v>1.73</v>
      </c>
      <c r="PP275" s="4">
        <f>SUMIFS('Aceite Virgen Extra'!PP$6:PP$257,'Aceite Virgen Extra'!$A$6:$A$257,"&gt;="&amp;$A275,'Aceite Virgen Extra'!$B$6:$B$257,"&lt;="&amp;$B275)</f>
        <v>2.65</v>
      </c>
      <c r="PQ275" s="4">
        <f>SUMIFS('Aceite Virgen Extra'!PQ$6:PQ$257,'Aceite Virgen Extra'!$A$6:$A$257,"&gt;="&amp;$A275,'Aceite Virgen Extra'!$B$6:$B$257,"&lt;="&amp;$B275)</f>
        <v>1.53</v>
      </c>
      <c r="PR275" s="4">
        <f>SUMIFS('Aceite Virgen Extra'!PR$6:PR$257,'Aceite Virgen Extra'!$A$6:$A$257,"&gt;="&amp;$A275,'Aceite Virgen Extra'!$B$6:$B$257,"&lt;="&amp;$B275)</f>
        <v>0.56000000000000005</v>
      </c>
      <c r="PV275" s="4">
        <f>SUMIFS('Aceite Virgen Extra'!PV$6:PV$257,'Aceite Virgen Extra'!$A$6:$A$257,"&gt;="&amp;$A275,'Aceite Virgen Extra'!$B$6:$B$257,"&lt;="&amp;$B275)</f>
        <v>3.6300000000000003</v>
      </c>
      <c r="PW275" s="4">
        <f>SUMIFS('Aceite Virgen Extra'!PW$6:PW$257,'Aceite Virgen Extra'!$A$6:$A$257,"&gt;="&amp;$A275,'Aceite Virgen Extra'!$B$6:$B$257,"&lt;="&amp;$B275)</f>
        <v>7.35</v>
      </c>
      <c r="PX275" s="4">
        <f>SUMIFS('Aceite Virgen Extra'!PX$6:PX$257,'Aceite Virgen Extra'!$A$6:$A$257,"&gt;="&amp;$A275,'Aceite Virgen Extra'!$B$6:$B$257,"&lt;="&amp;$B275)</f>
        <v>2.81</v>
      </c>
      <c r="PY275" s="4">
        <f>SUMIFS('Aceite Virgen Extra'!PY$6:PY$257,'Aceite Virgen Extra'!$A$6:$A$257,"&gt;="&amp;$A275,'Aceite Virgen Extra'!$B$6:$B$257,"&lt;="&amp;$B275)</f>
        <v>0</v>
      </c>
      <c r="QC275" s="4">
        <f>SUMIFS('Aceite Virgen Extra'!QC$6:QC$257,'Aceite Virgen Extra'!$A$6:$A$257,"&gt;="&amp;$A275,'Aceite Virgen Extra'!$B$6:$B$257,"&lt;="&amp;$B275)</f>
        <v>4.0299999999999994</v>
      </c>
      <c r="QD275" s="4">
        <f>SUMIFS('Aceite Virgen Extra'!QD$6:QD$257,'Aceite Virgen Extra'!$A$6:$A$257,"&gt;="&amp;$A275,'Aceite Virgen Extra'!$B$6:$B$257,"&lt;="&amp;$B275)</f>
        <v>9.26</v>
      </c>
      <c r="QE275" s="4">
        <f>SUMIFS('Aceite Virgen Extra'!QE$6:QE$257,'Aceite Virgen Extra'!$A$6:$A$257,"&gt;="&amp;$A275,'Aceite Virgen Extra'!$B$6:$B$257,"&lt;="&amp;$B275)</f>
        <v>2.58</v>
      </c>
      <c r="QF275" s="4">
        <f>SUMIFS('Aceite Virgen Extra'!QF$6:QF$257,'Aceite Virgen Extra'!$A$6:$A$257,"&gt;="&amp;$A275,'Aceite Virgen Extra'!$B$6:$B$257,"&lt;="&amp;$B275)</f>
        <v>0</v>
      </c>
    </row>
    <row r="276" spans="1:448" x14ac:dyDescent="0.25">
      <c r="A276" s="9">
        <f>'TAM Aceite Virgen Extra'!B24</f>
        <v>6.75</v>
      </c>
      <c r="B276" s="9">
        <f>'TAM Aceite Virgen Extra'!C24</f>
        <v>7</v>
      </c>
      <c r="C276" s="9"/>
      <c r="D276" s="4">
        <f>SUMIFS('Aceite Virgen Extra'!D$6:D$257,'Aceite Virgen Extra'!$A$6:$A$257,"&gt;="&amp;$A276,'Aceite Virgen Extra'!$B$6:$B$257,"&lt;="&amp;$B276)</f>
        <v>0.14000000000000001</v>
      </c>
      <c r="E276" s="4">
        <f>SUMIFS('Aceite Virgen Extra'!E$6:E$257,'Aceite Virgen Extra'!$A$6:$A$257,"&gt;="&amp;$A276,'Aceite Virgen Extra'!$B$6:$B$257,"&lt;="&amp;$B276)</f>
        <v>0.25</v>
      </c>
      <c r="F276" s="4">
        <f>SUMIFS('Aceite Virgen Extra'!F$6:F$257,'Aceite Virgen Extra'!$A$6:$A$257,"&gt;="&amp;$A276,'Aceite Virgen Extra'!$B$6:$B$257,"&lt;="&amp;$B276)</f>
        <v>0.09</v>
      </c>
      <c r="G276" s="4">
        <f>SUMIFS('Aceite Virgen Extra'!G$6:G$257,'Aceite Virgen Extra'!$A$6:$A$257,"&gt;="&amp;$A276,'Aceite Virgen Extra'!$B$6:$B$257,"&lt;="&amp;$B276)</f>
        <v>0</v>
      </c>
      <c r="H276" s="9"/>
      <c r="I276" s="9"/>
      <c r="J276" s="9"/>
      <c r="K276" s="4">
        <f>SUMIFS('Aceite Virgen Extra'!K$6:K$257,'Aceite Virgen Extra'!$A$6:$A$257,"&gt;="&amp;$A276,'Aceite Virgen Extra'!$B$6:$B$257,"&lt;="&amp;$B276)</f>
        <v>0.21</v>
      </c>
      <c r="L276" s="4">
        <f>SUMIFS('Aceite Virgen Extra'!L$6:L$257,'Aceite Virgen Extra'!$A$6:$A$257,"&gt;="&amp;$A276,'Aceite Virgen Extra'!$B$6:$B$257,"&lt;="&amp;$B276)</f>
        <v>0.7</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0.28000000000000003</v>
      </c>
      <c r="S276" s="4">
        <f>SUMIFS('Aceite Virgen Extra'!S$6:S$257,'Aceite Virgen Extra'!$A$6:$A$257,"&gt;="&amp;$A276,'Aceite Virgen Extra'!$B$6:$B$257,"&lt;="&amp;$B276)</f>
        <v>0.15</v>
      </c>
      <c r="T276" s="4">
        <f>SUMIFS('Aceite Virgen Extra'!T$6:T$257,'Aceite Virgen Extra'!$A$6:$A$257,"&gt;="&amp;$A276,'Aceite Virgen Extra'!$B$6:$B$257,"&lt;="&amp;$B276)</f>
        <v>0.05</v>
      </c>
      <c r="U276" s="4">
        <f>SUMIFS('Aceite Virgen Extra'!U$6:U$257,'Aceite Virgen Extra'!$A$6:$A$257,"&gt;="&amp;$A276,'Aceite Virgen Extra'!$B$6:$B$257,"&lt;="&amp;$B276)</f>
        <v>0</v>
      </c>
      <c r="V276" s="9"/>
      <c r="W276" s="9"/>
      <c r="X276" s="9"/>
      <c r="Y276" s="4">
        <f>SUMIFS('Aceite Virgen Extra'!Y$6:Y$257,'Aceite Virgen Extra'!$A$6:$A$257,"&gt;="&amp;$A276,'Aceite Virgen Extra'!$B$6:$B$257,"&lt;="&amp;$B276)</f>
        <v>0.4</v>
      </c>
      <c r="Z276" s="4">
        <f>SUMIFS('Aceite Virgen Extra'!Z$6:Z$257,'Aceite Virgen Extra'!$A$6:$A$257,"&gt;="&amp;$A276,'Aceite Virgen Extra'!$B$6:$B$257,"&lt;="&amp;$B276)</f>
        <v>1.06</v>
      </c>
      <c r="AA276" s="4">
        <f>SUMIFS('Aceite Virgen Extra'!AA$6:AA$257,'Aceite Virgen Extra'!$A$6:$A$257,"&gt;="&amp;$A276,'Aceite Virgen Extra'!$B$6:$B$257,"&lt;="&amp;$B276)</f>
        <v>0.21</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0.45</v>
      </c>
      <c r="AG276" s="4">
        <f>SUMIFS('Aceite Virgen Extra'!AG$6:AG$257,'Aceite Virgen Extra'!$A$6:$A$257,"&gt;="&amp;$A276,'Aceite Virgen Extra'!$B$6:$B$257,"&lt;="&amp;$B276)</f>
        <v>0.79</v>
      </c>
      <c r="AH276" s="4">
        <f>SUMIFS('Aceite Virgen Extra'!AH$6:AH$257,'Aceite Virgen Extra'!$A$6:$A$257,"&gt;="&amp;$A276,'Aceite Virgen Extra'!$B$6:$B$257,"&lt;="&amp;$B276)</f>
        <v>0.49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0.25</v>
      </c>
      <c r="AU276" s="4">
        <f>SUMIFS('Aceite Virgen Extra'!AU$6:AU$257,'Aceite Virgen Extra'!$A$6:$A$257,"&gt;="&amp;$A276,'Aceite Virgen Extra'!$B$6:$B$257,"&lt;="&amp;$B276)</f>
        <v>0.5</v>
      </c>
      <c r="AV276" s="4">
        <f>SUMIFS('Aceite Virgen Extra'!AV$6:AV$257,'Aceite Virgen Extra'!$A$6:$A$257,"&gt;="&amp;$A276,'Aceite Virgen Extra'!$B$6:$B$257,"&lt;="&amp;$B276)</f>
        <v>0</v>
      </c>
      <c r="AW276" s="4">
        <f>SUMIFS('Aceite Virgen Extra'!AW$6:AW$257,'Aceite Virgen Extra'!$A$6:$A$257,"&gt;="&amp;$A276,'Aceite Virgen Extra'!$B$6:$B$257,"&lt;="&amp;$B276)</f>
        <v>0.23</v>
      </c>
      <c r="BA276" s="4">
        <f>SUMIFS('Aceite Virgen Extra'!BA$6:BA$257,'Aceite Virgen Extra'!$A$6:$A$257,"&gt;="&amp;A276,'Aceite Virgen Extra'!$B$6:$B$257,"&lt;="&amp;B276)</f>
        <v>0.4</v>
      </c>
      <c r="BB276" s="4">
        <f>SUMIFS('Aceite Virgen Extra'!BB$6:BB$257,'Aceite Virgen Extra'!$A$6:$A$257,"&gt;="&amp;$A276,'Aceite Virgen Extra'!$B$6:$B$257,"&lt;="&amp;$B276)</f>
        <v>0.51</v>
      </c>
      <c r="BC276" s="4">
        <f>SUMIFS('Aceite Virgen Extra'!BC$6:BC$257,'Aceite Virgen Extra'!$A$6:$A$257,"&gt;="&amp;$A276,'Aceite Virgen Extra'!$B$6:$B$257,"&lt;="&amp;$B276)</f>
        <v>0.36</v>
      </c>
      <c r="BD276" s="4">
        <f>SUMIFS('Aceite Virgen Extra'!BD$6:BD$257,'Aceite Virgen Extra'!$A$6:$A$257,"&gt;="&amp;$A276,'Aceite Virgen Extra'!$B$6:$B$257,"&lt;="&amp;$B276)</f>
        <v>0.56999999999999995</v>
      </c>
      <c r="BH276" s="4">
        <f>SUMIFS('Aceite Virgen Extra'!BH$6:BH$257,'Aceite Virgen Extra'!$A$6:$A$257,"&gt;="&amp;$A276,'Aceite Virgen Extra'!$B$6:$B$257,"&lt;="&amp;$B276)</f>
        <v>0.04</v>
      </c>
      <c r="BI276" s="4">
        <f>SUMIFS('Aceite Virgen Extra'!BI$6:BI$257,'Aceite Virgen Extra'!$A$6:$A$257,"&gt;="&amp;$A276,'Aceite Virgen Extra'!$B$6:$B$257,"&lt;="&amp;$B276)</f>
        <v>0.16</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0.55000000000000004</v>
      </c>
      <c r="BP276" s="4">
        <f>SUMIFS('Aceite Virgen Extra'!BP$6:BP$257,'Aceite Virgen Extra'!$A$6:$A$257,"&gt;="&amp;$A276,'Aceite Virgen Extra'!$B$6:$B$257,"&lt;="&amp;$B276)</f>
        <v>0.57999999999999996</v>
      </c>
      <c r="BQ276" s="4">
        <f>SUMIFS('Aceite Virgen Extra'!BQ$6:BQ$257,'Aceite Virgen Extra'!$A$6:$A$257,"&gt;="&amp;$A276,'Aceite Virgen Extra'!$B$6:$B$257,"&lt;="&amp;$B276)</f>
        <v>0.11</v>
      </c>
      <c r="BR276" s="4">
        <f>SUMIFS('Aceite Virgen Extra'!BR$6:BR$257,'Aceite Virgen Extra'!$A$6:$A$257,"&gt;="&amp;$A276,'Aceite Virgen Extra'!$B$6:$B$257,"&lt;="&amp;$B276)</f>
        <v>1.72</v>
      </c>
      <c r="BV276" s="4">
        <f>SUMIFS('Aceite Virgen Extra'!BV$6:BV$257,'Aceite Virgen Extra'!$A$6:$A$257,"&gt;="&amp;$A276,'Aceite Virgen Extra'!$B$6:$B$257,"&lt;="&amp;$B276)</f>
        <v>0.65</v>
      </c>
      <c r="BW276" s="4">
        <f>SUMIFS('Aceite Virgen Extra'!BW$6:BW$257,'Aceite Virgen Extra'!$A$6:$A$257,"&gt;="&amp;$A276,'Aceite Virgen Extra'!$B$6:$B$257,"&lt;="&amp;$B276)</f>
        <v>0.94</v>
      </c>
      <c r="BX276" s="4">
        <f>SUMIFS('Aceite Virgen Extra'!BX$6:BX$257,'Aceite Virgen Extra'!$A$6:$A$257,"&gt;="&amp;$A276,'Aceite Virgen Extra'!$B$6:$B$257,"&lt;="&amp;$B276)</f>
        <v>0.77</v>
      </c>
      <c r="BY276" s="4">
        <f>SUMIFS('Aceite Virgen Extra'!BY$6:BY$257,'Aceite Virgen Extra'!$A$6:$A$257,"&gt;="&amp;$A276,'Aceite Virgen Extra'!$B$6:$B$257,"&lt;="&amp;$B276)</f>
        <v>0</v>
      </c>
      <c r="CC276" s="4">
        <f>SUMIFS('Aceite Virgen Extra'!CC$6:CC$257,'Aceite Virgen Extra'!$A$6:$A$257,"&gt;="&amp;$A276,'Aceite Virgen Extra'!$B$6:$B$257,"&lt;="&amp;$B276)</f>
        <v>0.21000000000000002</v>
      </c>
      <c r="CD276" s="4">
        <f>SUMIFS('Aceite Virgen Extra'!CD$6:CD$257,'Aceite Virgen Extra'!$A$6:$A$257,"&gt;="&amp;$A276,'Aceite Virgen Extra'!$B$6:$B$257,"&lt;="&amp;$B276)</f>
        <v>0.23</v>
      </c>
      <c r="CE276" s="4">
        <f>SUMIFS('Aceite Virgen Extra'!CE$6:CE$257,'Aceite Virgen Extra'!$A$6:$A$257,"&gt;="&amp;$A276,'Aceite Virgen Extra'!$B$6:$B$257,"&lt;="&amp;$B276)</f>
        <v>0.09</v>
      </c>
      <c r="CF276" s="4">
        <f>SUMIFS('Aceite Virgen Extra'!CF$6:CF$257,'Aceite Virgen Extra'!$A$6:$A$257,"&gt;="&amp;$A276,'Aceite Virgen Extra'!$B$6:$B$257,"&lt;="&amp;$B276)</f>
        <v>0.59</v>
      </c>
      <c r="CJ276" s="4">
        <f>SUMIFS('Aceite Virgen Extra'!CJ$6:CJ$257,'Aceite Virgen Extra'!$A$6:$A$257,"&gt;="&amp;$A276,'Aceite Virgen Extra'!$B$6:$B$257,"&lt;="&amp;$B276)</f>
        <v>0.19</v>
      </c>
      <c r="CK276" s="4">
        <f>SUMIFS('Aceite Virgen Extra'!CK$6:CK$257,'Aceite Virgen Extra'!$A$6:$A$257,"&gt;="&amp;$A276,'Aceite Virgen Extra'!$B$6:$B$257,"&lt;="&amp;$B276)</f>
        <v>0</v>
      </c>
      <c r="CL276" s="4">
        <f>SUMIFS('Aceite Virgen Extra'!CL$6:CL$257,'Aceite Virgen Extra'!$A$6:$A$257,"&gt;="&amp;$A276,'Aceite Virgen Extra'!$B$6:$B$257,"&lt;="&amp;$B276)</f>
        <v>0.06</v>
      </c>
      <c r="CM276" s="4">
        <f>SUMIFS('Aceite Virgen Extra'!CM$6:CM$257,'Aceite Virgen Extra'!$A$6:$A$257,"&gt;="&amp;$A276,'Aceite Virgen Extra'!$B$6:$B$257,"&lt;="&amp;$B276)</f>
        <v>0.67999999999999994</v>
      </c>
      <c r="CQ276" s="4">
        <f>SUMIFS('Aceite Virgen Extra'!CQ$6:CQ$257,'Aceite Virgen Extra'!$A$6:$A$257,"&gt;="&amp;$A276,'Aceite Virgen Extra'!$B$6:$B$257,"&lt;="&amp;$B276)</f>
        <v>0.22999999999999998</v>
      </c>
      <c r="CR276" s="4">
        <f>SUMIFS('Aceite Virgen Extra'!CR$6:CR$257,'Aceite Virgen Extra'!$A$6:$A$257,"&gt;="&amp;$A276,'Aceite Virgen Extra'!$B$6:$B$257,"&lt;="&amp;$B276)</f>
        <v>0.49</v>
      </c>
      <c r="CS276" s="4">
        <f>SUMIFS('Aceite Virgen Extra'!CS$6:CS$257,'Aceite Virgen Extra'!$A$6:$A$257,"&gt;="&amp;$A276,'Aceite Virgen Extra'!$B$6:$B$257,"&lt;="&amp;$B276)</f>
        <v>0.18</v>
      </c>
      <c r="CT276" s="4">
        <f>SUMIFS('Aceite Virgen Extra'!CT$6:CT$257,'Aceite Virgen Extra'!$A$6:$A$257,"&gt;="&amp;$A276,'Aceite Virgen Extra'!$B$6:$B$257,"&lt;="&amp;$B276)</f>
        <v>0</v>
      </c>
      <c r="CX276" s="4">
        <f>SUMIFS('Aceite Virgen Extra'!CX$6:CX$257,'Aceite Virgen Extra'!$A$6:$A$257,"&gt;="&amp;$A276,'Aceite Virgen Extra'!$B$6:$B$257,"&lt;="&amp;$B276)</f>
        <v>0.2</v>
      </c>
      <c r="CY276" s="4">
        <f>SUMIFS('Aceite Virgen Extra'!CY$6:CY$257,'Aceite Virgen Extra'!$A$6:$A$257,"&gt;="&amp;$A276,'Aceite Virgen Extra'!$B$6:$B$257,"&lt;="&amp;$B276)</f>
        <v>0.23</v>
      </c>
      <c r="CZ276" s="4">
        <f>SUMIFS('Aceite Virgen Extra'!CZ$6:CZ$257,'Aceite Virgen Extra'!$A$6:$A$257,"&gt;="&amp;$A276,'Aceite Virgen Extra'!$B$6:$B$257,"&lt;="&amp;$B276)</f>
        <v>0.14000000000000001</v>
      </c>
      <c r="DA276" s="4">
        <f>SUMIFS('Aceite Virgen Extra'!DA$6:DA$257,'Aceite Virgen Extra'!$A$6:$A$257,"&gt;="&amp;$A276,'Aceite Virgen Extra'!$B$6:$B$257,"&lt;="&amp;$B276)</f>
        <v>0.44</v>
      </c>
      <c r="DE276" s="4">
        <f>SUMIFS('Aceite Virgen Extra'!DE$6:DE$257,'Aceite Virgen Extra'!$A$6:$A$257,"&gt;="&amp;$A276,'Aceite Virgen Extra'!$B$6:$B$257,"&lt;="&amp;$B276)</f>
        <v>0.27</v>
      </c>
      <c r="DF276" s="4">
        <f>SUMIFS('Aceite Virgen Extra'!DF$6:DF$257,'Aceite Virgen Extra'!$A$6:$A$257,"&gt;="&amp;$A276,'Aceite Virgen Extra'!$B$6:$B$257,"&lt;="&amp;$B276)</f>
        <v>0.16</v>
      </c>
      <c r="DG276" s="4">
        <f>SUMIFS('Aceite Virgen Extra'!DG$6:DG$257,'Aceite Virgen Extra'!$A$6:$A$257,"&gt;="&amp;$A276,'Aceite Virgen Extra'!$B$6:$B$257,"&lt;="&amp;$B276)</f>
        <v>0.1</v>
      </c>
      <c r="DH276" s="4">
        <f>SUMIFS('Aceite Virgen Extra'!DH$6:DH$257,'Aceite Virgen Extra'!$A$6:$A$257,"&gt;="&amp;$A276,'Aceite Virgen Extra'!$B$6:$B$257,"&lt;="&amp;$B276)</f>
        <v>1.23</v>
      </c>
      <c r="DL276" s="4">
        <f>SUMIFS('Aceite Virgen Extra'!DL$6:DL$257,'Aceite Virgen Extra'!$A$6:$A$257,"&gt;="&amp;$A276,'Aceite Virgen Extra'!$B$6:$B$257,"&lt;="&amp;$B276)</f>
        <v>0.25</v>
      </c>
      <c r="DM276" s="4">
        <f>SUMIFS('Aceite Virgen Extra'!DM$6:DM$257,'Aceite Virgen Extra'!$A$6:$A$257,"&gt;="&amp;$A276,'Aceite Virgen Extra'!$B$6:$B$257,"&lt;="&amp;$B276)</f>
        <v>0.25</v>
      </c>
      <c r="DN276" s="4">
        <f>SUMIFS('Aceite Virgen Extra'!DN$6:DN$257,'Aceite Virgen Extra'!$A$6:$A$257,"&gt;="&amp;$A276,'Aceite Virgen Extra'!$B$6:$B$257,"&lt;="&amp;$B276)</f>
        <v>0.33</v>
      </c>
      <c r="DO276" s="4">
        <f>SUMIFS('Aceite Virgen Extra'!DO$6:DO$257,'Aceite Virgen Extra'!$A$6:$A$257,"&gt;="&amp;$A276,'Aceite Virgen Extra'!$B$6:$B$257,"&lt;="&amp;$B276)</f>
        <v>0</v>
      </c>
      <c r="DS276" s="4">
        <f>SUMIFS('Aceite Virgen Extra'!DS$6:DS$257,'Aceite Virgen Extra'!$A$6:$A$257,"&gt;="&amp;$A276,'Aceite Virgen Extra'!$B$6:$B$257,"&lt;="&amp;$B276)</f>
        <v>0.28000000000000003</v>
      </c>
      <c r="DT276" s="4">
        <f>SUMIFS('Aceite Virgen Extra'!DT$6:DT$257,'Aceite Virgen Extra'!$A$6:$A$257,"&gt;="&amp;$A276,'Aceite Virgen Extra'!$B$6:$B$257,"&lt;="&amp;$B276)</f>
        <v>0.65</v>
      </c>
      <c r="DU276" s="4">
        <f>SUMIFS('Aceite Virgen Extra'!DU$6:DU$257,'Aceite Virgen Extra'!$A$6:$A$257,"&gt;="&amp;$A276,'Aceite Virgen Extra'!$B$6:$B$257,"&lt;="&amp;$B276)</f>
        <v>0.19</v>
      </c>
      <c r="DV276" s="4">
        <f>SUMIFS('Aceite Virgen Extra'!DV$6:DV$257,'Aceite Virgen Extra'!$A$6:$A$257,"&gt;="&amp;$A276,'Aceite Virgen Extra'!$B$6:$B$257,"&lt;="&amp;$B276)</f>
        <v>0</v>
      </c>
      <c r="DZ276" s="4">
        <f>SUMIFS('Aceite Virgen Extra'!DZ$6:DZ$257,'Aceite Virgen Extra'!$A$6:$A$257,"&gt;="&amp;$A276,'Aceite Virgen Extra'!$B$6:$B$257,"&lt;="&amp;$B276)</f>
        <v>0.3</v>
      </c>
      <c r="EA276" s="4">
        <f>SUMIFS('Aceite Virgen Extra'!EA$6:EA$257,'Aceite Virgen Extra'!$A$6:$A$257,"&gt;="&amp;$A276,'Aceite Virgen Extra'!$B$6:$B$257,"&lt;="&amp;$B276)</f>
        <v>0.57000000000000006</v>
      </c>
      <c r="EB276" s="4">
        <f>SUMIFS('Aceite Virgen Extra'!EB$6:EB$257,'Aceite Virgen Extra'!$A$6:$A$257,"&gt;="&amp;$A276,'Aceite Virgen Extra'!$B$6:$B$257,"&lt;="&amp;$B276)</f>
        <v>0.18</v>
      </c>
      <c r="EC276" s="4">
        <f>SUMIFS('Aceite Virgen Extra'!EC$6:EC$257,'Aceite Virgen Extra'!$A$6:$A$257,"&gt;="&amp;$A276,'Aceite Virgen Extra'!$B$6:$B$257,"&lt;="&amp;$B276)</f>
        <v>0.21</v>
      </c>
      <c r="EG276" s="4">
        <f>SUMIFS('Aceite Virgen Extra'!EG$6:EG$257,'Aceite Virgen Extra'!$A$6:$A$257,"&gt;="&amp;$A276,'Aceite Virgen Extra'!$B$6:$B$257,"&lt;="&amp;$B276)</f>
        <v>0.4</v>
      </c>
      <c r="EH276" s="4">
        <f>SUMIFS('Aceite Virgen Extra'!EH$6:EH$257,'Aceite Virgen Extra'!$A$6:$A$257,"&gt;="&amp;$A276,'Aceite Virgen Extra'!$B$6:$B$257,"&lt;="&amp;$B276)</f>
        <v>0.87</v>
      </c>
      <c r="EI276" s="4">
        <f>SUMIFS('Aceite Virgen Extra'!EI$6:EI$257,'Aceite Virgen Extra'!$A$6:$A$257,"&gt;="&amp;$A276,'Aceite Virgen Extra'!$B$6:$B$257,"&lt;="&amp;$B276)</f>
        <v>0.22</v>
      </c>
      <c r="EJ276" s="4">
        <f>SUMIFS('Aceite Virgen Extra'!EJ$6:EJ$257,'Aceite Virgen Extra'!$A$6:$A$257,"&gt;="&amp;$A276,'Aceite Virgen Extra'!$B$6:$B$257,"&lt;="&amp;$B276)</f>
        <v>0</v>
      </c>
      <c r="EN276" s="4">
        <f>SUMIFS('Aceite Virgen Extra'!EN$6:EN$257,'Aceite Virgen Extra'!$A$6:$A$257,"&gt;="&amp;$A276,'Aceite Virgen Extra'!$B$6:$B$257,"&lt;="&amp;$B276)</f>
        <v>0.42999999999999994</v>
      </c>
      <c r="EO276" s="4">
        <f>SUMIFS('Aceite Virgen Extra'!EO$6:EO$257,'Aceite Virgen Extra'!$A$6:$A$257,"&gt;="&amp;$A276,'Aceite Virgen Extra'!$B$6:$B$257,"&lt;="&amp;$B276)</f>
        <v>0.34</v>
      </c>
      <c r="EP276" s="4">
        <f>SUMIFS('Aceite Virgen Extra'!EP$6:EP$257,'Aceite Virgen Extra'!$A$6:$A$257,"&gt;="&amp;$A276,'Aceite Virgen Extra'!$B$6:$B$257,"&lt;="&amp;$B276)</f>
        <v>0.6100000000000001</v>
      </c>
      <c r="EQ276" s="4">
        <f>SUMIFS('Aceite Virgen Extra'!EQ$6:EQ$257,'Aceite Virgen Extra'!$A$6:$A$257,"&gt;="&amp;$A276,'Aceite Virgen Extra'!$B$6:$B$257,"&lt;="&amp;$B276)</f>
        <v>0</v>
      </c>
      <c r="EU276" s="4">
        <f>SUMIFS('Aceite Virgen Extra'!EU$6:EU$257,'Aceite Virgen Extra'!$A$6:$A$257,"&gt;="&amp;$A276,'Aceite Virgen Extra'!$B$6:$B$257,"&lt;="&amp;$B276)</f>
        <v>0.35</v>
      </c>
      <c r="EV276" s="4">
        <f>SUMIFS('Aceite Virgen Extra'!EV$6:EV$257,'Aceite Virgen Extra'!$A$6:$A$257,"&gt;="&amp;$A276,'Aceite Virgen Extra'!$B$6:$B$257,"&lt;="&amp;$B276)</f>
        <v>0.90000000000000013</v>
      </c>
      <c r="EW276" s="4">
        <f>SUMIFS('Aceite Virgen Extra'!EW$6:EW$257,'Aceite Virgen Extra'!$A$6:$A$257,"&gt;="&amp;$A276,'Aceite Virgen Extra'!$B$6:$B$257,"&lt;="&amp;$B276)</f>
        <v>0.17</v>
      </c>
      <c r="EX276" s="4">
        <f>SUMIFS('Aceite Virgen Extra'!EX$6:EX$257,'Aceite Virgen Extra'!$A$6:$A$257,"&gt;="&amp;$A276,'Aceite Virgen Extra'!$B$6:$B$257,"&lt;="&amp;$B276)</f>
        <v>0</v>
      </c>
      <c r="FB276" s="4">
        <f>SUMIFS('Aceite Virgen Extra'!FB$6:FB$257,'Aceite Virgen Extra'!$A$6:$A$257,"&gt;="&amp;$A276,'Aceite Virgen Extra'!$B$6:$B$257,"&lt;="&amp;$B276)</f>
        <v>0.19</v>
      </c>
      <c r="FC276" s="4">
        <f>SUMIFS('Aceite Virgen Extra'!FC$6:FC$257,'Aceite Virgen Extra'!$A$6:$A$257,"&gt;="&amp;$A276,'Aceite Virgen Extra'!$B$6:$B$257,"&lt;="&amp;$B276)</f>
        <v>0.54</v>
      </c>
      <c r="FD276" s="4">
        <f>SUMIFS('Aceite Virgen Extra'!FD$6:FD$257,'Aceite Virgen Extra'!$A$6:$A$257,"&gt;="&amp;$A276,'Aceite Virgen Extra'!$B$6:$B$257,"&lt;="&amp;$B276)</f>
        <v>0.05</v>
      </c>
      <c r="FE276" s="4">
        <f>SUMIFS('Aceite Virgen Extra'!FE$6:FE$257,'Aceite Virgen Extra'!$A$6:$A$257,"&gt;="&amp;$A276,'Aceite Virgen Extra'!$B$6:$B$257,"&lt;="&amp;$B276)</f>
        <v>0</v>
      </c>
      <c r="FI276" s="4">
        <f>SUMIFS('Aceite Virgen Extra'!FI$6:FI$257,'Aceite Virgen Extra'!$A$6:$A$257,"&gt;="&amp;$A276,'Aceite Virgen Extra'!$B$6:$B$257,"&lt;="&amp;$B276)</f>
        <v>0.25</v>
      </c>
      <c r="FJ276" s="4">
        <f>SUMIFS('Aceite Virgen Extra'!FJ$6:FJ$257,'Aceite Virgen Extra'!$A$6:$A$257,"&gt;="&amp;$A276,'Aceite Virgen Extra'!$B$6:$B$257,"&lt;="&amp;$B276)</f>
        <v>0.39</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0.60000000000000009</v>
      </c>
      <c r="FQ276" s="4">
        <f>SUMIFS('Aceite Virgen Extra'!FQ$6:FQ$257,'Aceite Virgen Extra'!$A$6:$A$257,"&gt;="&amp;$A276,'Aceite Virgen Extra'!$B$6:$B$257,"&lt;="&amp;$B276)</f>
        <v>1.36</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0.05</v>
      </c>
      <c r="FX276" s="4">
        <f>SUMIFS('Aceite Virgen Extra'!FX$6:FX$257,'Aceite Virgen Extra'!$A$6:$A$257,"&gt;="&amp;$A276,'Aceite Virgen Extra'!$B$6:$B$257,"&lt;="&amp;$B276)</f>
        <v>0</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0.03</v>
      </c>
      <c r="GE276" s="4">
        <f>SUMIFS('Aceite Virgen Extra'!GE$6:GE$257,'Aceite Virgen Extra'!$A$6:$A$257,"&gt;="&amp;$A276,'Aceite Virgen Extra'!$B$6:$B$257,"&lt;="&amp;$B276)</f>
        <v>0.14000000000000001</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0.14000000000000001</v>
      </c>
      <c r="GS276" s="4">
        <f>SUMIFS('Aceite Virgen Extra'!GS$6:GS$257,'Aceite Virgen Extra'!$A$6:$A$257,"&gt;="&amp;$A276,'Aceite Virgen Extra'!$B$6:$B$257,"&lt;="&amp;$B276)</f>
        <v>0.22</v>
      </c>
      <c r="GT276" s="4">
        <f>SUMIFS('Aceite Virgen Extra'!GT$6:GT$257,'Aceite Virgen Extra'!$A$6:$A$257,"&gt;="&amp;$A276,'Aceite Virgen Extra'!$B$6:$B$257,"&lt;="&amp;$B276)</f>
        <v>0.15</v>
      </c>
      <c r="GU276" s="4">
        <f>SUMIFS('Aceite Virgen Extra'!GU$6:GU$257,'Aceite Virgen Extra'!$A$6:$A$257,"&gt;="&amp;$A276,'Aceite Virgen Extra'!$B$6:$B$257,"&lt;="&amp;$B276)</f>
        <v>0</v>
      </c>
      <c r="GY276" s="4">
        <f>SUMIFS('Aceite Virgen Extra'!GY$6:GY$257,'Aceite Virgen Extra'!$A$6:$A$257,"&gt;="&amp;$A276,'Aceite Virgen Extra'!$B$6:$B$257,"&lt;="&amp;$B276)</f>
        <v>0.27</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3.45</v>
      </c>
      <c r="HF276" s="4">
        <f>SUMIFS('Aceite Virgen Extra'!HF$6:HF$257,'Aceite Virgen Extra'!$A$6:$A$257,"&gt;="&amp;$A276,'Aceite Virgen Extra'!$B$6:$B$257,"&lt;="&amp;$B276)</f>
        <v>0.32</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2.33</v>
      </c>
      <c r="HM276" s="4">
        <f>SUMIFS('Aceite Virgen Extra'!HM$6:HM$257,'Aceite Virgen Extra'!$A$6:$A$257,"&gt;="&amp;$A276,'Aceite Virgen Extra'!$B$6:$B$257,"&lt;="&amp;$B276)</f>
        <v>7.0000000000000007E-2</v>
      </c>
      <c r="HN276" s="4">
        <f>SUMIFS('Aceite Virgen Extra'!HN$6:HN$257,'Aceite Virgen Extra'!$A$6:$A$257,"&gt;="&amp;$A276,'Aceite Virgen Extra'!$B$6:$B$257,"&lt;="&amp;$B276)</f>
        <v>0</v>
      </c>
      <c r="HO276" s="4">
        <f>SUMIFS('Aceite Virgen Extra'!HO$6:HO$257,'Aceite Virgen Extra'!$A$6:$A$257,"&gt;="&amp;$A276,'Aceite Virgen Extra'!$B$6:$B$257,"&lt;="&amp;$B276)</f>
        <v>0.15</v>
      </c>
      <c r="HP276" s="4">
        <f>SUMIFS('Aceite Virgen Extra'!HP$6:HP$257,'Aceite Virgen Extra'!$A$6:$A$257,"&gt;="&amp;$A276,'Aceite Virgen Extra'!$B$6:$B$257,"&lt;="&amp;$B276)</f>
        <v>0</v>
      </c>
      <c r="HT276" s="4">
        <f>SUMIFS('Aceite Virgen Extra'!HT$6:HT$257,'Aceite Virgen Extra'!$A$6:$A$257,"&gt;="&amp;$A276,'Aceite Virgen Extra'!$B$6:$B$257,"&lt;="&amp;$B276)</f>
        <v>0.05</v>
      </c>
      <c r="HU276" s="4">
        <f>SUMIFS('Aceite Virgen Extra'!HU$6:HU$257,'Aceite Virgen Extra'!$A$6:$A$257,"&gt;="&amp;$A276,'Aceite Virgen Extra'!$B$6:$B$257,"&lt;="&amp;$B276)</f>
        <v>0.08</v>
      </c>
      <c r="HV276" s="4">
        <f>SUMIFS('Aceite Virgen Extra'!HV$6:HV$257,'Aceite Virgen Extra'!$A$6:$A$257,"&gt;="&amp;$A276,'Aceite Virgen Extra'!$B$6:$B$257,"&lt;="&amp;$B276)</f>
        <v>0.06</v>
      </c>
      <c r="HW276" s="4">
        <f>SUMIFS('Aceite Virgen Extra'!HW$6:HW$257,'Aceite Virgen Extra'!$A$6:$A$257,"&gt;="&amp;$A276,'Aceite Virgen Extra'!$B$6:$B$257,"&lt;="&amp;$B276)</f>
        <v>0</v>
      </c>
      <c r="IA276" s="4">
        <f>SUMIFS('Aceite Virgen Extra'!IA$6:IA$257,'Aceite Virgen Extra'!$A$6:$A$257,"&gt;="&amp;$A276,'Aceite Virgen Extra'!$B$6:$B$257,"&lt;="&amp;$B276)</f>
        <v>0.19</v>
      </c>
      <c r="IB276" s="4">
        <f>SUMIFS('Aceite Virgen Extra'!IB$6:IB$257,'Aceite Virgen Extra'!$A$6:$A$257,"&gt;="&amp;$A276,'Aceite Virgen Extra'!$B$6:$B$257,"&lt;="&amp;$B276)</f>
        <v>0.48</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0.03</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0.3</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0.32999999999999996</v>
      </c>
      <c r="IW276" s="4">
        <f>SUMIFS('Aceite Virgen Extra'!IW$6:IW$257,'Aceite Virgen Extra'!$A$6:$A$257,"&gt;="&amp;$A276,'Aceite Virgen Extra'!$B$6:$B$257,"&lt;="&amp;$B276)</f>
        <v>0.35</v>
      </c>
      <c r="IX276" s="4">
        <f>SUMIFS('Aceite Virgen Extra'!IX$6:IX$257,'Aceite Virgen Extra'!$A$6:$A$257,"&gt;="&amp;$A276,'Aceite Virgen Extra'!$B$6:$B$257,"&lt;="&amp;$B276)</f>
        <v>0.27</v>
      </c>
      <c r="IY276" s="4">
        <f>SUMIFS('Aceite Virgen Extra'!IY$6:IY$257,'Aceite Virgen Extra'!$A$6:$A$257,"&gt;="&amp;$A276,'Aceite Virgen Extra'!$B$6:$B$257,"&lt;="&amp;$B276)</f>
        <v>1</v>
      </c>
      <c r="JC276" s="4">
        <f>SUMIFS('Aceite Virgen Extra'!JC$6:JC$257,'Aceite Virgen Extra'!$A$6:$A$257,"&gt;="&amp;$A276,'Aceite Virgen Extra'!$B$6:$B$257,"&lt;="&amp;$B276)</f>
        <v>1.1499999999999999</v>
      </c>
      <c r="JD276" s="4">
        <f>SUMIFS('Aceite Virgen Extra'!JD$6:JD$257,'Aceite Virgen Extra'!$A$6:$A$257,"&gt;="&amp;$A276,'Aceite Virgen Extra'!$B$6:$B$257,"&lt;="&amp;$B276)</f>
        <v>1.85</v>
      </c>
      <c r="JE276" s="4">
        <f>SUMIFS('Aceite Virgen Extra'!JE$6:JE$257,'Aceite Virgen Extra'!$A$6:$A$257,"&gt;="&amp;$A276,'Aceite Virgen Extra'!$B$6:$B$257,"&lt;="&amp;$B276)</f>
        <v>0</v>
      </c>
      <c r="JF276" s="4">
        <f>SUMIFS('Aceite Virgen Extra'!JF$6:JF$257,'Aceite Virgen Extra'!$A$6:$A$257,"&gt;="&amp;$A276,'Aceite Virgen Extra'!$B$6:$B$257,"&lt;="&amp;$B276)</f>
        <v>4.97</v>
      </c>
      <c r="JJ276" s="4">
        <f>SUMIFS('Aceite Virgen Extra'!JJ$6:JJ$257,'Aceite Virgen Extra'!$A$6:$A$257,"&gt;="&amp;$A276,'Aceite Virgen Extra'!$B$6:$B$257,"&lt;="&amp;$B276)</f>
        <v>0.16</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0.28999999999999998</v>
      </c>
      <c r="JR276" s="4">
        <f>SUMIFS('Aceite Virgen Extra'!JR$6:JR$257,'Aceite Virgen Extra'!$A$6:$A$257,"&gt;="&amp;$A276,'Aceite Virgen Extra'!$B$6:$B$257,"&lt;="&amp;$B276)</f>
        <v>0.14000000000000001</v>
      </c>
      <c r="JS276" s="4">
        <f>SUMIFS('Aceite Virgen Extra'!JS$6:JS$257,'Aceite Virgen Extra'!$A$6:$A$257,"&gt;="&amp;$A276,'Aceite Virgen Extra'!$B$6:$B$257,"&lt;="&amp;$B276)</f>
        <v>0.4</v>
      </c>
      <c r="JT276" s="4">
        <f>SUMIFS('Aceite Virgen Extra'!JT$6:JT$257,'Aceite Virgen Extra'!$A$6:$A$257,"&gt;="&amp;$A276,'Aceite Virgen Extra'!$B$6:$B$257,"&lt;="&amp;$B276)</f>
        <v>0</v>
      </c>
      <c r="JX276" s="4">
        <f>SUMIFS('Aceite Virgen Extra'!JX$6:JX$257,'Aceite Virgen Extra'!$A$6:$A$257,"&gt;="&amp;$A276,'Aceite Virgen Extra'!$B$6:$B$257,"&lt;="&amp;$B276)</f>
        <v>0.16</v>
      </c>
      <c r="JY276" s="4">
        <f>SUMIFS('Aceite Virgen Extra'!JY$6:JY$257,'Aceite Virgen Extra'!$A$6:$A$257,"&gt;="&amp;$A276,'Aceite Virgen Extra'!$B$6:$B$257,"&lt;="&amp;$B276)</f>
        <v>0.22</v>
      </c>
      <c r="JZ276" s="4">
        <f>SUMIFS('Aceite Virgen Extra'!JZ$6:JZ$257,'Aceite Virgen Extra'!$A$6:$A$257,"&gt;="&amp;$A276,'Aceite Virgen Extra'!$B$6:$B$257,"&lt;="&amp;$B276)</f>
        <v>0</v>
      </c>
      <c r="KA276" s="4">
        <f>SUMIFS('Aceite Virgen Extra'!KA$6:KA$257,'Aceite Virgen Extra'!$A$6:$A$257,"&gt;="&amp;$A276,'Aceite Virgen Extra'!$B$6:$B$257,"&lt;="&amp;$B276)</f>
        <v>0.71</v>
      </c>
      <c r="KE276" s="4">
        <f>SUMIFS('Aceite Virgen Extra'!KE$6:KE$257,'Aceite Virgen Extra'!$A$6:$A$257,"&gt;="&amp;$A276,'Aceite Virgen Extra'!$B$6:$B$257,"&lt;="&amp;$B276)</f>
        <v>0.16000000000000003</v>
      </c>
      <c r="KF276" s="4">
        <f>SUMIFS('Aceite Virgen Extra'!KF$6:KF$257,'Aceite Virgen Extra'!$A$6:$A$257,"&gt;="&amp;$A276,'Aceite Virgen Extra'!$B$6:$B$257,"&lt;="&amp;$B276)</f>
        <v>0.13</v>
      </c>
      <c r="KG276" s="4">
        <f>SUMIFS('Aceite Virgen Extra'!KG$6:KG$257,'Aceite Virgen Extra'!$A$6:$A$257,"&gt;="&amp;$A276,'Aceite Virgen Extra'!$B$6:$B$257,"&lt;="&amp;$B276)</f>
        <v>0</v>
      </c>
      <c r="KH276" s="4">
        <f>SUMIFS('Aceite Virgen Extra'!KH$6:KH$257,'Aceite Virgen Extra'!$A$6:$A$257,"&gt;="&amp;$A276,'Aceite Virgen Extra'!$B$6:$B$257,"&lt;="&amp;$B276)</f>
        <v>0.43</v>
      </c>
      <c r="KL276" s="4">
        <f>SUMIFS('Aceite Virgen Extra'!KL$6:KL$257,'Aceite Virgen Extra'!$A$6:$A$257,"&gt;="&amp;$A276,'Aceite Virgen Extra'!$B$6:$B$257,"&lt;="&amp;$B276)</f>
        <v>0.1</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0.4</v>
      </c>
      <c r="KS276" s="4">
        <f>SUMIFS('Aceite Virgen Extra'!KS$6:KS$257,'Aceite Virgen Extra'!$A$6:$A$257,"&gt;="&amp;$A276,'Aceite Virgen Extra'!$B$6:$B$257,"&lt;="&amp;$B276)</f>
        <v>0.31000000000000005</v>
      </c>
      <c r="KT276" s="4">
        <f>SUMIFS('Aceite Virgen Extra'!KT$6:KT$257,'Aceite Virgen Extra'!$A$6:$A$257,"&gt;="&amp;$A276,'Aceite Virgen Extra'!$B$6:$B$257,"&lt;="&amp;$B276)</f>
        <v>0.37</v>
      </c>
      <c r="KU276" s="4">
        <f>SUMIFS('Aceite Virgen Extra'!KU$6:KU$257,'Aceite Virgen Extra'!$A$6:$A$257,"&gt;="&amp;$A276,'Aceite Virgen Extra'!$B$6:$B$257,"&lt;="&amp;$B276)</f>
        <v>0.11</v>
      </c>
      <c r="KV276" s="4">
        <f>SUMIFS('Aceite Virgen Extra'!KV$6:KV$257,'Aceite Virgen Extra'!$A$6:$A$257,"&gt;="&amp;$A276,'Aceite Virgen Extra'!$B$6:$B$257,"&lt;="&amp;$B276)</f>
        <v>1.03</v>
      </c>
      <c r="KZ276" s="4">
        <f>SUMIFS('Aceite Virgen Extra'!KZ$6:KZ$257,'Aceite Virgen Extra'!$A$6:$A$257,"&gt;="&amp;$A276,'Aceite Virgen Extra'!$B$6:$B$257,"&lt;="&amp;$B276)</f>
        <v>1.04</v>
      </c>
      <c r="LA276" s="4">
        <f>SUMIFS('Aceite Virgen Extra'!LA$6:LA$257,'Aceite Virgen Extra'!$A$6:$A$257,"&gt;="&amp;$A276,'Aceite Virgen Extra'!$B$6:$B$257,"&lt;="&amp;$B276)</f>
        <v>0.41</v>
      </c>
      <c r="LB276" s="4">
        <f>SUMIFS('Aceite Virgen Extra'!LB$6:LB$257,'Aceite Virgen Extra'!$A$6:$A$257,"&gt;="&amp;$A276,'Aceite Virgen Extra'!$B$6:$B$257,"&lt;="&amp;$B276)</f>
        <v>0</v>
      </c>
      <c r="LC276" s="4">
        <f>SUMIFS('Aceite Virgen Extra'!LC$6:LC$257,'Aceite Virgen Extra'!$A$6:$A$257,"&gt;="&amp;$A276,'Aceite Virgen Extra'!$B$6:$B$257,"&lt;="&amp;$B276)</f>
        <v>6.67</v>
      </c>
      <c r="LG276" s="4">
        <f>SUMIFS('Aceite Virgen Extra'!LG$6:LG$257,'Aceite Virgen Extra'!$A$6:$A$257,"&gt;="&amp;$A276,'Aceite Virgen Extra'!$B$6:$B$257,"&lt;="&amp;$B276)</f>
        <v>0.19</v>
      </c>
      <c r="LH276" s="4">
        <f>SUMIFS('Aceite Virgen Extra'!LH$6:LH$257,'Aceite Virgen Extra'!$A$6:$A$257,"&gt;="&amp;$A276,'Aceite Virgen Extra'!$B$6:$B$257,"&lt;="&amp;$B276)</f>
        <v>0.21</v>
      </c>
      <c r="LI276" s="4">
        <f>SUMIFS('Aceite Virgen Extra'!LI$6:LI$257,'Aceite Virgen Extra'!$A$6:$A$257,"&gt;="&amp;$A276,'Aceite Virgen Extra'!$B$6:$B$257,"&lt;="&amp;$B276)</f>
        <v>0</v>
      </c>
      <c r="LJ276" s="4">
        <f>SUMIFS('Aceite Virgen Extra'!LJ$6:LJ$257,'Aceite Virgen Extra'!$A$6:$A$257,"&gt;="&amp;$A276,'Aceite Virgen Extra'!$B$6:$B$257,"&lt;="&amp;$B276)</f>
        <v>0.99</v>
      </c>
      <c r="LN276" s="4">
        <f>SUMIFS('Aceite Virgen Extra'!LN$6:LN$257,'Aceite Virgen Extra'!$A$6:$A$257,"&gt;="&amp;$A276,'Aceite Virgen Extra'!$B$6:$B$257,"&lt;="&amp;$B276)</f>
        <v>0.19</v>
      </c>
      <c r="LO276" s="4">
        <f>SUMIFS('Aceite Virgen Extra'!LO$6:LO$257,'Aceite Virgen Extra'!$A$6:$A$257,"&gt;="&amp;$A276,'Aceite Virgen Extra'!$B$6:$B$257,"&lt;="&amp;$B276)</f>
        <v>0.54</v>
      </c>
      <c r="LP276" s="4">
        <f>SUMIFS('Aceite Virgen Extra'!LP$6:LP$257,'Aceite Virgen Extra'!$A$6:$A$257,"&gt;="&amp;$A276,'Aceite Virgen Extra'!$B$6:$B$257,"&lt;="&amp;$B276)</f>
        <v>0</v>
      </c>
      <c r="LQ276" s="4">
        <f>SUMIFS('Aceite Virgen Extra'!LQ$6:LQ$257,'Aceite Virgen Extra'!$A$6:$A$257,"&gt;="&amp;$A276,'Aceite Virgen Extra'!$B$6:$B$257,"&lt;="&amp;$B276)</f>
        <v>0.44</v>
      </c>
      <c r="LU276" s="4">
        <f>SUMIFS('Aceite Virgen Extra'!LU$6:LU$257,'Aceite Virgen Extra'!$A$6:$A$257,"&gt;="&amp;$A276,'Aceite Virgen Extra'!$B$6:$B$257,"&lt;="&amp;$B276)</f>
        <v>0.51</v>
      </c>
      <c r="LV276" s="4">
        <f>SUMIFS('Aceite Virgen Extra'!LV$6:LV$257,'Aceite Virgen Extra'!$A$6:$A$257,"&gt;="&amp;$A276,'Aceite Virgen Extra'!$B$6:$B$257,"&lt;="&amp;$B276)</f>
        <v>0.83</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0.6100000000000001</v>
      </c>
      <c r="MC276" s="4">
        <f>SUMIFS('Aceite Virgen Extra'!MC$6:MC$257,'Aceite Virgen Extra'!$A$6:$A$257,"&gt;="&amp;$A276,'Aceite Virgen Extra'!$B$6:$B$257,"&lt;="&amp;$B276)</f>
        <v>0.57999999999999996</v>
      </c>
      <c r="MD276" s="4">
        <f>SUMIFS('Aceite Virgen Extra'!MD$6:MD$257,'Aceite Virgen Extra'!$A$6:$A$257,"&gt;="&amp;$A276,'Aceite Virgen Extra'!$B$6:$B$257,"&lt;="&amp;$B276)</f>
        <v>0.36</v>
      </c>
      <c r="ME276" s="4">
        <f>SUMIFS('Aceite Virgen Extra'!ME$6:ME$257,'Aceite Virgen Extra'!$A$6:$A$257,"&gt;="&amp;$A276,'Aceite Virgen Extra'!$B$6:$B$257,"&lt;="&amp;$B276)</f>
        <v>1.98</v>
      </c>
      <c r="MI276" s="4">
        <f>SUMIFS('Aceite Virgen Extra'!MI$6:MI$257,'Aceite Virgen Extra'!$A$6:$A$257,"&gt;="&amp;$A276,'Aceite Virgen Extra'!$B$6:$B$257,"&lt;="&amp;$B276)</f>
        <v>1.1100000000000001</v>
      </c>
      <c r="MJ276" s="4">
        <f>SUMIFS('Aceite Virgen Extra'!MJ$6:MJ$257,'Aceite Virgen Extra'!$A$6:$A$257,"&gt;="&amp;$A276,'Aceite Virgen Extra'!$B$6:$B$257,"&lt;="&amp;$B276)</f>
        <v>1.31</v>
      </c>
      <c r="MK276" s="4">
        <f>SUMIFS('Aceite Virgen Extra'!MK$6:MK$257,'Aceite Virgen Extra'!$A$6:$A$257,"&gt;="&amp;$A276,'Aceite Virgen Extra'!$B$6:$B$257,"&lt;="&amp;$B276)</f>
        <v>0.31000000000000005</v>
      </c>
      <c r="ML276" s="4">
        <f>SUMIFS('Aceite Virgen Extra'!ML$6:ML$257,'Aceite Virgen Extra'!$A$6:$A$257,"&gt;="&amp;$A276,'Aceite Virgen Extra'!$B$6:$B$257,"&lt;="&amp;$B276)</f>
        <v>3.9</v>
      </c>
      <c r="MP276" s="4">
        <f>SUMIFS('Aceite Virgen Extra'!MP$6:MP$257,'Aceite Virgen Extra'!$A$6:$A$257,"&gt;="&amp;$A276,'Aceite Virgen Extra'!$B$6:$B$257,"&lt;="&amp;$B276)</f>
        <v>0.31</v>
      </c>
      <c r="MQ276" s="4">
        <f>SUMIFS('Aceite Virgen Extra'!MQ$6:MQ$257,'Aceite Virgen Extra'!$A$6:$A$257,"&gt;="&amp;$A276,'Aceite Virgen Extra'!$B$6:$B$257,"&lt;="&amp;$B276)</f>
        <v>0.22</v>
      </c>
      <c r="MR276" s="4">
        <f>SUMIFS('Aceite Virgen Extra'!MR$6:MR$257,'Aceite Virgen Extra'!$A$6:$A$257,"&gt;="&amp;$A276,'Aceite Virgen Extra'!$B$6:$B$257,"&lt;="&amp;$B276)</f>
        <v>0.34</v>
      </c>
      <c r="MS276" s="4">
        <f>SUMIFS('Aceite Virgen Extra'!MS$6:MS$257,'Aceite Virgen Extra'!$A$6:$A$257,"&gt;="&amp;$A276,'Aceite Virgen Extra'!$B$6:$B$257,"&lt;="&amp;$B276)</f>
        <v>0</v>
      </c>
      <c r="MW276" s="4">
        <f>SUMIFS('Aceite Virgen Extra'!MW$6:MW$257,'Aceite Virgen Extra'!$A$6:$A$257,"&gt;="&amp;$A276,'Aceite Virgen Extra'!$B$6:$B$257,"&lt;="&amp;$B276)</f>
        <v>0.04</v>
      </c>
      <c r="MX276" s="4">
        <f>SUMIFS('Aceite Virgen Extra'!MX$6:MX$257,'Aceite Virgen Extra'!$A$6:$A$257,"&gt;="&amp;$A276,'Aceite Virgen Extra'!$B$6:$B$257,"&lt;="&amp;$B276)</f>
        <v>0.14000000000000001</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0.27</v>
      </c>
      <c r="NE276" s="4">
        <f>SUMIFS('Aceite Virgen Extra'!NE$6:NE$257,'Aceite Virgen Extra'!$A$6:$A$257,"&gt;="&amp;$A276,'Aceite Virgen Extra'!$B$6:$B$257,"&lt;="&amp;$B276)</f>
        <v>0.97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0.28000000000000003</v>
      </c>
      <c r="NL276" s="4">
        <f>SUMIFS('Aceite Virgen Extra'!NL$6:NL$257,'Aceite Virgen Extra'!$A$6:$A$257,"&gt;="&amp;$A276,'Aceite Virgen Extra'!$B$6:$B$257,"&lt;="&amp;$B276)</f>
        <v>0.73</v>
      </c>
      <c r="NM276" s="4">
        <f>SUMIFS('Aceite Virgen Extra'!NM$6:NM$257,'Aceite Virgen Extra'!$A$6:$A$257,"&gt;="&amp;$A276,'Aceite Virgen Extra'!$B$6:$B$257,"&lt;="&amp;$B276)</f>
        <v>7.0000000000000007E-2</v>
      </c>
      <c r="NN276" s="4">
        <f>SUMIFS('Aceite Virgen Extra'!NN$6:NN$257,'Aceite Virgen Extra'!$A$6:$A$257,"&gt;="&amp;$A276,'Aceite Virgen Extra'!$B$6:$B$257,"&lt;="&amp;$B276)</f>
        <v>0.51</v>
      </c>
      <c r="NR276" s="4">
        <f>SUMIFS('Aceite Virgen Extra'!NR$6:NR$257,'Aceite Virgen Extra'!$A$6:$A$257,"&gt;="&amp;$A276,'Aceite Virgen Extra'!$B$6:$B$257,"&lt;="&amp;$B276)</f>
        <v>2.23</v>
      </c>
      <c r="NS276" s="4">
        <f>SUMIFS('Aceite Virgen Extra'!NS$6:NS$257,'Aceite Virgen Extra'!$A$6:$A$257,"&gt;="&amp;$A276,'Aceite Virgen Extra'!$B$6:$B$257,"&lt;="&amp;$B276)</f>
        <v>0.39</v>
      </c>
      <c r="NT276" s="4">
        <f>SUMIFS('Aceite Virgen Extra'!NT$6:NT$257,'Aceite Virgen Extra'!$A$6:$A$257,"&gt;="&amp;$A276,'Aceite Virgen Extra'!$B$6:$B$257,"&lt;="&amp;$B276)</f>
        <v>0.8</v>
      </c>
      <c r="NU276" s="4">
        <f>SUMIFS('Aceite Virgen Extra'!NU$6:NU$257,'Aceite Virgen Extra'!$A$6:$A$257,"&gt;="&amp;$A276,'Aceite Virgen Extra'!$B$6:$B$257,"&lt;="&amp;$B276)</f>
        <v>1.1599999999999999</v>
      </c>
      <c r="NY276" s="4">
        <f>SUMIFS('Aceite Virgen Extra'!NY$6:NY$257,'Aceite Virgen Extra'!$A$6:$A$257,"&gt;="&amp;$A276,'Aceite Virgen Extra'!$B$6:$B$257,"&lt;="&amp;$B276)</f>
        <v>0.52</v>
      </c>
      <c r="NZ276" s="4">
        <f>SUMIFS('Aceite Virgen Extra'!NZ$6:NZ$257,'Aceite Virgen Extra'!$A$6:$A$257,"&gt;="&amp;$A276,'Aceite Virgen Extra'!$B$6:$B$257,"&lt;="&amp;$B276)</f>
        <v>0.22</v>
      </c>
      <c r="OA276" s="4">
        <f>SUMIFS('Aceite Virgen Extra'!OA$6:OA$257,'Aceite Virgen Extra'!$A$6:$A$257,"&gt;="&amp;$A276,'Aceite Virgen Extra'!$B$6:$B$257,"&lt;="&amp;$B276)</f>
        <v>0.2</v>
      </c>
      <c r="OB276" s="4">
        <f>SUMIFS('Aceite Virgen Extra'!OB$6:OB$257,'Aceite Virgen Extra'!$A$6:$A$257,"&gt;="&amp;$A276,'Aceite Virgen Extra'!$B$6:$B$257,"&lt;="&amp;$B276)</f>
        <v>3.54</v>
      </c>
      <c r="OF276" s="4">
        <f>SUMIFS('Aceite Virgen Extra'!OF$6:OF$257,'Aceite Virgen Extra'!$A$6:$A$257,"&gt;="&amp;$A276,'Aceite Virgen Extra'!$B$6:$B$257,"&lt;="&amp;$B276)</f>
        <v>1.1299999999999999</v>
      </c>
      <c r="OG276" s="4">
        <f>SUMIFS('Aceite Virgen Extra'!OG$6:OG$257,'Aceite Virgen Extra'!$A$6:$A$257,"&gt;="&amp;$A276,'Aceite Virgen Extra'!$B$6:$B$257,"&lt;="&amp;$B276)</f>
        <v>0.95</v>
      </c>
      <c r="OH276" s="4">
        <f>SUMIFS('Aceite Virgen Extra'!OH$6:OH$257,'Aceite Virgen Extra'!$A$6:$A$257,"&gt;="&amp;$A276,'Aceite Virgen Extra'!$B$6:$B$257,"&lt;="&amp;$B276)</f>
        <v>0.72</v>
      </c>
      <c r="OI276" s="4">
        <f>SUMIFS('Aceite Virgen Extra'!OI$6:OI$257,'Aceite Virgen Extra'!$A$6:$A$257,"&gt;="&amp;$A276,'Aceite Virgen Extra'!$B$6:$B$257,"&lt;="&amp;$B276)</f>
        <v>2.72</v>
      </c>
      <c r="OM276" s="4">
        <f>SUMIFS('Aceite Virgen Extra'!OM$6:OM$257,'Aceite Virgen Extra'!$A$6:$A$257,"&gt;="&amp;$A276,'Aceite Virgen Extra'!$B$6:$B$257,"&lt;="&amp;$B276)</f>
        <v>0.38</v>
      </c>
      <c r="ON276" s="4">
        <f>SUMIFS('Aceite Virgen Extra'!ON$6:ON$257,'Aceite Virgen Extra'!$A$6:$A$257,"&gt;="&amp;$A276,'Aceite Virgen Extra'!$B$6:$B$257,"&lt;="&amp;$B276)</f>
        <v>0.14000000000000001</v>
      </c>
      <c r="OO276" s="4">
        <f>SUMIFS('Aceite Virgen Extra'!OO$6:OO$257,'Aceite Virgen Extra'!$A$6:$A$257,"&gt;="&amp;$A276,'Aceite Virgen Extra'!$B$6:$B$257,"&lt;="&amp;$B276)</f>
        <v>7.0000000000000007E-2</v>
      </c>
      <c r="OP276" s="4">
        <f>SUMIFS('Aceite Virgen Extra'!OP$6:OP$257,'Aceite Virgen Extra'!$A$6:$A$257,"&gt;="&amp;$A276,'Aceite Virgen Extra'!$B$6:$B$257,"&lt;="&amp;$B276)</f>
        <v>0.5</v>
      </c>
      <c r="OT276" s="4">
        <f>SUMIFS('Aceite Virgen Extra'!OT$6:OT$257,'Aceite Virgen Extra'!$A$6:$A$257,"&gt;="&amp;$A276,'Aceite Virgen Extra'!$B$6:$B$257,"&lt;="&amp;$B276)</f>
        <v>0.5</v>
      </c>
      <c r="OU276" s="4">
        <f>SUMIFS('Aceite Virgen Extra'!OU$6:OU$257,'Aceite Virgen Extra'!$A$6:$A$257,"&gt;="&amp;$A276,'Aceite Virgen Extra'!$B$6:$B$257,"&lt;="&amp;$B276)</f>
        <v>0.19</v>
      </c>
      <c r="OV276" s="4">
        <f>SUMIFS('Aceite Virgen Extra'!OV$6:OV$257,'Aceite Virgen Extra'!$A$6:$A$257,"&gt;="&amp;$A276,'Aceite Virgen Extra'!$B$6:$B$257,"&lt;="&amp;$B276)</f>
        <v>0.60000000000000009</v>
      </c>
      <c r="OW276" s="4">
        <f>SUMIFS('Aceite Virgen Extra'!OW$6:OW$257,'Aceite Virgen Extra'!$A$6:$A$257,"&gt;="&amp;$A276,'Aceite Virgen Extra'!$B$6:$B$257,"&lt;="&amp;$B276)</f>
        <v>0.56999999999999995</v>
      </c>
      <c r="PA276" s="4">
        <f>SUMIFS('Aceite Virgen Extra'!PA$6:PA$257,'Aceite Virgen Extra'!$A$6:$A$257,"&gt;="&amp;$A276,'Aceite Virgen Extra'!$B$6:$B$257,"&lt;="&amp;$B276)</f>
        <v>5.82</v>
      </c>
      <c r="PB276" s="4">
        <f>SUMIFS('Aceite Virgen Extra'!PB$6:PB$257,'Aceite Virgen Extra'!$A$6:$A$257,"&gt;="&amp;$A276,'Aceite Virgen Extra'!$B$6:$B$257,"&lt;="&amp;$B276)</f>
        <v>17.48</v>
      </c>
      <c r="PC276" s="4">
        <f>SUMIFS('Aceite Virgen Extra'!PC$6:PC$257,'Aceite Virgen Extra'!$A$6:$A$257,"&gt;="&amp;$A276,'Aceite Virgen Extra'!$B$6:$B$257,"&lt;="&amp;$B276)</f>
        <v>1.9100000000000001</v>
      </c>
      <c r="PD276" s="4">
        <f>SUMIFS('Aceite Virgen Extra'!PD$6:PD$257,'Aceite Virgen Extra'!$A$6:$A$257,"&gt;="&amp;$A276,'Aceite Virgen Extra'!$B$6:$B$257,"&lt;="&amp;$B276)</f>
        <v>0</v>
      </c>
      <c r="PH276" s="4">
        <f>SUMIFS('Aceite Virgen Extra'!PH$6:PH$257,'Aceite Virgen Extra'!$A$6:$A$257,"&gt;="&amp;$A276,'Aceite Virgen Extra'!$B$6:$B$257,"&lt;="&amp;$B276)</f>
        <v>7.0200000000000005</v>
      </c>
      <c r="PI276" s="4">
        <f>SUMIFS('Aceite Virgen Extra'!PI$6:PI$257,'Aceite Virgen Extra'!$A$6:$A$257,"&gt;="&amp;$A276,'Aceite Virgen Extra'!$B$6:$B$257,"&lt;="&amp;$B276)</f>
        <v>17.96</v>
      </c>
      <c r="PJ276" s="4">
        <f>SUMIFS('Aceite Virgen Extra'!PJ$6:PJ$257,'Aceite Virgen Extra'!$A$6:$A$257,"&gt;="&amp;$A276,'Aceite Virgen Extra'!$B$6:$B$257,"&lt;="&amp;$B276)</f>
        <v>2.2999999999999998</v>
      </c>
      <c r="PK276" s="4">
        <f>SUMIFS('Aceite Virgen Extra'!PK$6:PK$257,'Aceite Virgen Extra'!$A$6:$A$257,"&gt;="&amp;$A276,'Aceite Virgen Extra'!$B$6:$B$257,"&lt;="&amp;$B276)</f>
        <v>2.6799999999999997</v>
      </c>
      <c r="PO276" s="4">
        <f>SUMIFS('Aceite Virgen Extra'!PO$6:PO$257,'Aceite Virgen Extra'!$A$6:$A$257,"&gt;="&amp;$A276,'Aceite Virgen Extra'!$B$6:$B$257,"&lt;="&amp;$B276)</f>
        <v>4.53</v>
      </c>
      <c r="PP276" s="4">
        <f>SUMIFS('Aceite Virgen Extra'!PP$6:PP$257,'Aceite Virgen Extra'!$A$6:$A$257,"&gt;="&amp;$A276,'Aceite Virgen Extra'!$B$6:$B$257,"&lt;="&amp;$B276)</f>
        <v>11.16</v>
      </c>
      <c r="PQ276" s="4">
        <f>SUMIFS('Aceite Virgen Extra'!PQ$6:PQ$257,'Aceite Virgen Extra'!$A$6:$A$257,"&gt;="&amp;$A276,'Aceite Virgen Extra'!$B$6:$B$257,"&lt;="&amp;$B276)</f>
        <v>1.65</v>
      </c>
      <c r="PR276" s="4">
        <f>SUMIFS('Aceite Virgen Extra'!PR$6:PR$257,'Aceite Virgen Extra'!$A$6:$A$257,"&gt;="&amp;$A276,'Aceite Virgen Extra'!$B$6:$B$257,"&lt;="&amp;$B276)</f>
        <v>4.4800000000000004</v>
      </c>
      <c r="PV276" s="4">
        <f>SUMIFS('Aceite Virgen Extra'!PV$6:PV$257,'Aceite Virgen Extra'!$A$6:$A$257,"&gt;="&amp;$A276,'Aceite Virgen Extra'!$B$6:$B$257,"&lt;="&amp;$B276)</f>
        <v>4.16</v>
      </c>
      <c r="PW276" s="4">
        <f>SUMIFS('Aceite Virgen Extra'!PW$6:PW$257,'Aceite Virgen Extra'!$A$6:$A$257,"&gt;="&amp;$A276,'Aceite Virgen Extra'!$B$6:$B$257,"&lt;="&amp;$B276)</f>
        <v>9.4499999999999993</v>
      </c>
      <c r="PX276" s="4">
        <f>SUMIFS('Aceite Virgen Extra'!PX$6:PX$257,'Aceite Virgen Extra'!$A$6:$A$257,"&gt;="&amp;$A276,'Aceite Virgen Extra'!$B$6:$B$257,"&lt;="&amp;$B276)</f>
        <v>1.29</v>
      </c>
      <c r="PY276" s="4">
        <f>SUMIFS('Aceite Virgen Extra'!PY$6:PY$257,'Aceite Virgen Extra'!$A$6:$A$257,"&gt;="&amp;$A276,'Aceite Virgen Extra'!$B$6:$B$257,"&lt;="&amp;$B276)</f>
        <v>4.67</v>
      </c>
      <c r="QC276" s="4">
        <f>SUMIFS('Aceite Virgen Extra'!QC$6:QC$257,'Aceite Virgen Extra'!$A$6:$A$257,"&gt;="&amp;$A276,'Aceite Virgen Extra'!$B$6:$B$257,"&lt;="&amp;$B276)</f>
        <v>4.5999999999999996</v>
      </c>
      <c r="QD276" s="4">
        <f>SUMIFS('Aceite Virgen Extra'!QD$6:QD$257,'Aceite Virgen Extra'!$A$6:$A$257,"&gt;="&amp;$A276,'Aceite Virgen Extra'!$B$6:$B$257,"&lt;="&amp;$B276)</f>
        <v>13.23</v>
      </c>
      <c r="QE276" s="4">
        <f>SUMIFS('Aceite Virgen Extra'!QE$6:QE$257,'Aceite Virgen Extra'!$A$6:$A$257,"&gt;="&amp;$A276,'Aceite Virgen Extra'!$B$6:$B$257,"&lt;="&amp;$B276)</f>
        <v>1.46</v>
      </c>
      <c r="QF276" s="4">
        <f>SUMIFS('Aceite Virgen Extra'!QF$6:QF$257,'Aceite Virgen Extra'!$A$6:$A$257,"&gt;="&amp;$A276,'Aceite Virgen Extra'!$B$6:$B$257,"&lt;="&amp;$B276)</f>
        <v>1.8</v>
      </c>
    </row>
    <row r="277" spans="1:448" x14ac:dyDescent="0.25">
      <c r="A277" s="9">
        <f>'TAM Aceite Virgen Extra'!B25</f>
        <v>7</v>
      </c>
      <c r="B277" s="9">
        <f>'TAM Aceite Virgen Extra'!C25</f>
        <v>7.25</v>
      </c>
      <c r="C277" s="9"/>
      <c r="D277" s="4">
        <f>SUMIFS('Aceite Virgen Extra'!D$6:D$257,'Aceite Virgen Extra'!$A$6:$A$257,"&gt;="&amp;$A277,'Aceite Virgen Extra'!$B$6:$B$257,"&lt;="&amp;$B277)</f>
        <v>0.8</v>
      </c>
      <c r="E277" s="4">
        <f>SUMIFS('Aceite Virgen Extra'!E$6:E$257,'Aceite Virgen Extra'!$A$6:$A$257,"&gt;="&amp;$A277,'Aceite Virgen Extra'!$B$6:$B$257,"&lt;="&amp;$B277)</f>
        <v>0.27</v>
      </c>
      <c r="F277" s="4">
        <f>SUMIFS('Aceite Virgen Extra'!F$6:F$257,'Aceite Virgen Extra'!$A$6:$A$257,"&gt;="&amp;$A277,'Aceite Virgen Extra'!$B$6:$B$257,"&lt;="&amp;$B277)</f>
        <v>1.03</v>
      </c>
      <c r="G277" s="4">
        <f>SUMIFS('Aceite Virgen Extra'!G$6:G$257,'Aceite Virgen Extra'!$A$6:$A$257,"&gt;="&amp;$A277,'Aceite Virgen Extra'!$B$6:$B$257,"&lt;="&amp;$B277)</f>
        <v>0.4</v>
      </c>
      <c r="H277" s="9"/>
      <c r="I277" s="9"/>
      <c r="J277" s="9"/>
      <c r="K277" s="4">
        <f>SUMIFS('Aceite Virgen Extra'!K$6:K$257,'Aceite Virgen Extra'!$A$6:$A$257,"&gt;="&amp;$A277,'Aceite Virgen Extra'!$B$6:$B$257,"&lt;="&amp;$B277)</f>
        <v>0.92</v>
      </c>
      <c r="L277" s="4">
        <f>SUMIFS('Aceite Virgen Extra'!L$6:L$257,'Aceite Virgen Extra'!$A$6:$A$257,"&gt;="&amp;$A277,'Aceite Virgen Extra'!$B$6:$B$257,"&lt;="&amp;$B277)</f>
        <v>0.59</v>
      </c>
      <c r="M277" s="4">
        <f>SUMIFS('Aceite Virgen Extra'!M$6:M$257,'Aceite Virgen Extra'!$A$6:$A$257,"&gt;="&amp;$A277,'Aceite Virgen Extra'!$B$6:$B$257,"&lt;="&amp;$B277)</f>
        <v>1.54</v>
      </c>
      <c r="N277" s="4">
        <f>SUMIFS('Aceite Virgen Extra'!N$6:N$257,'Aceite Virgen Extra'!$A$6:$A$257,"&gt;="&amp;$A277,'Aceite Virgen Extra'!$B$6:$B$257,"&lt;="&amp;$B277)</f>
        <v>0</v>
      </c>
      <c r="O277" s="9"/>
      <c r="P277" s="9"/>
      <c r="Q277" s="9"/>
      <c r="R277" s="4">
        <f>SUMIFS('Aceite Virgen Extra'!R$6:R$257,'Aceite Virgen Extra'!$A$6:$A$257,"&gt;="&amp;$A277,'Aceite Virgen Extra'!$B$6:$B$257,"&lt;="&amp;$B277)</f>
        <v>0.8</v>
      </c>
      <c r="S277" s="4">
        <f>SUMIFS('Aceite Virgen Extra'!S$6:S$257,'Aceite Virgen Extra'!$A$6:$A$257,"&gt;="&amp;$A277,'Aceite Virgen Extra'!$B$6:$B$257,"&lt;="&amp;$B277)</f>
        <v>0.64</v>
      </c>
      <c r="T277" s="4">
        <f>SUMIFS('Aceite Virgen Extra'!T$6:T$257,'Aceite Virgen Extra'!$A$6:$A$257,"&gt;="&amp;$A277,'Aceite Virgen Extra'!$B$6:$B$257,"&lt;="&amp;$B277)</f>
        <v>1.24</v>
      </c>
      <c r="U277" s="4">
        <f>SUMIFS('Aceite Virgen Extra'!U$6:U$257,'Aceite Virgen Extra'!$A$6:$A$257,"&gt;="&amp;$A277,'Aceite Virgen Extra'!$B$6:$B$257,"&lt;="&amp;$B277)</f>
        <v>0</v>
      </c>
      <c r="V277" s="9"/>
      <c r="W277" s="9"/>
      <c r="X277" s="9"/>
      <c r="Y277" s="4">
        <f>SUMIFS('Aceite Virgen Extra'!Y$6:Y$257,'Aceite Virgen Extra'!$A$6:$A$257,"&gt;="&amp;$A277,'Aceite Virgen Extra'!$B$6:$B$257,"&lt;="&amp;$B277)</f>
        <v>0.94</v>
      </c>
      <c r="Z277" s="4">
        <f>SUMIFS('Aceite Virgen Extra'!Z$6:Z$257,'Aceite Virgen Extra'!$A$6:$A$257,"&gt;="&amp;$A277,'Aceite Virgen Extra'!$B$6:$B$257,"&lt;="&amp;$B277)</f>
        <v>0.53</v>
      </c>
      <c r="AA277" s="4">
        <f>SUMIFS('Aceite Virgen Extra'!AA$6:AA$257,'Aceite Virgen Extra'!$A$6:$A$257,"&gt;="&amp;$A277,'Aceite Virgen Extra'!$B$6:$B$257,"&lt;="&amp;$B277)</f>
        <v>0.82000000000000006</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0.75</v>
      </c>
      <c r="AG277" s="4">
        <f>SUMIFS('Aceite Virgen Extra'!AG$6:AG$257,'Aceite Virgen Extra'!$A$6:$A$257,"&gt;="&amp;$A277,'Aceite Virgen Extra'!$B$6:$B$257,"&lt;="&amp;$B277)</f>
        <v>0</v>
      </c>
      <c r="AH277" s="4">
        <f>SUMIFS('Aceite Virgen Extra'!AH$6:AH$257,'Aceite Virgen Extra'!$A$6:$A$257,"&gt;="&amp;$A277,'Aceite Virgen Extra'!$B$6:$B$257,"&lt;="&amp;$B277)</f>
        <v>1.29</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0.30000000000000004</v>
      </c>
      <c r="AN277" s="4">
        <f>SUMIFS('Aceite Virgen Extra'!AN$6:AN$257,'Aceite Virgen Extra'!$A$6:$A$257,"&gt;="&amp;$A277,'Aceite Virgen Extra'!$B$6:$B$257,"&lt;="&amp;$B277)</f>
        <v>0.14000000000000001</v>
      </c>
      <c r="AO277" s="4">
        <f>SUMIFS('Aceite Virgen Extra'!AO$6:AO$257,'Aceite Virgen Extra'!$A$6:$A$257,"&gt;="&amp;$A277,'Aceite Virgen Extra'!$B$6:$B$257,"&lt;="&amp;$B277)</f>
        <v>0.41000000000000003</v>
      </c>
      <c r="AP277" s="4">
        <f>SUMIFS('Aceite Virgen Extra'!AP$6:AP$257,'Aceite Virgen Extra'!$A$6:$A$257,"&gt;="&amp;$A277,'Aceite Virgen Extra'!$B$6:$B$257,"&lt;="&amp;$B277)</f>
        <v>0.37</v>
      </c>
      <c r="AQ277" s="9"/>
      <c r="AR277" s="9"/>
      <c r="AT277" s="4">
        <f>SUMIFS('Aceite Virgen Extra'!AT$6:AT$257,'Aceite Virgen Extra'!$A$6:$A$257,"&gt;="&amp;$A277,'Aceite Virgen Extra'!$B$6:$B$257,"&lt;="&amp;$B277)</f>
        <v>0.48</v>
      </c>
      <c r="AU277" s="4">
        <f>SUMIFS('Aceite Virgen Extra'!AU$6:AU$257,'Aceite Virgen Extra'!$A$6:$A$257,"&gt;="&amp;$A277,'Aceite Virgen Extra'!$B$6:$B$257,"&lt;="&amp;$B277)</f>
        <v>0.47</v>
      </c>
      <c r="AV277" s="4">
        <f>SUMIFS('Aceite Virgen Extra'!AV$6:AV$257,'Aceite Virgen Extra'!$A$6:$A$257,"&gt;="&amp;$A277,'Aceite Virgen Extra'!$B$6:$B$257,"&lt;="&amp;$B277)</f>
        <v>0.57000000000000006</v>
      </c>
      <c r="AW277" s="4">
        <f>SUMIFS('Aceite Virgen Extra'!AW$6:AW$257,'Aceite Virgen Extra'!$A$6:$A$257,"&gt;="&amp;$A277,'Aceite Virgen Extra'!$B$6:$B$257,"&lt;="&amp;$B277)</f>
        <v>0.55000000000000004</v>
      </c>
      <c r="BA277" s="4">
        <f>SUMIFS('Aceite Virgen Extra'!BA$6:BA$257,'Aceite Virgen Extra'!$A$6:$A$257,"&gt;="&amp;A277,'Aceite Virgen Extra'!$B$6:$B$257,"&lt;="&amp;B277)</f>
        <v>0.12000000000000001</v>
      </c>
      <c r="BB277" s="4">
        <f>SUMIFS('Aceite Virgen Extra'!BB$6:BB$257,'Aceite Virgen Extra'!$A$6:$A$257,"&gt;="&amp;$A277,'Aceite Virgen Extra'!$B$6:$B$257,"&lt;="&amp;$B277)</f>
        <v>0.34</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1.1599999999999999</v>
      </c>
      <c r="BI277" s="4">
        <f>SUMIFS('Aceite Virgen Extra'!BI$6:BI$257,'Aceite Virgen Extra'!$A$6:$A$257,"&gt;="&amp;$A277,'Aceite Virgen Extra'!$B$6:$B$257,"&lt;="&amp;$B277)</f>
        <v>0.87999999999999989</v>
      </c>
      <c r="BJ277" s="4">
        <f>SUMIFS('Aceite Virgen Extra'!BJ$6:BJ$257,'Aceite Virgen Extra'!$A$6:$A$257,"&gt;="&amp;$A277,'Aceite Virgen Extra'!$B$6:$B$257,"&lt;="&amp;$B277)</f>
        <v>1.61</v>
      </c>
      <c r="BK277" s="4">
        <f>SUMIFS('Aceite Virgen Extra'!BK$6:BK$257,'Aceite Virgen Extra'!$A$6:$A$257,"&gt;="&amp;$A277,'Aceite Virgen Extra'!$B$6:$B$257,"&lt;="&amp;$B277)</f>
        <v>0</v>
      </c>
      <c r="BO277" s="4">
        <f>SUMIFS('Aceite Virgen Extra'!BO$6:BO$257,'Aceite Virgen Extra'!$A$6:$A$257,"&gt;="&amp;$A277,'Aceite Virgen Extra'!$B$6:$B$257,"&lt;="&amp;$B277)</f>
        <v>0.35</v>
      </c>
      <c r="BP277" s="4">
        <f>SUMIFS('Aceite Virgen Extra'!BP$6:BP$257,'Aceite Virgen Extra'!$A$6:$A$257,"&gt;="&amp;$A277,'Aceite Virgen Extra'!$B$6:$B$257,"&lt;="&amp;$B277)</f>
        <v>0.41000000000000003</v>
      </c>
      <c r="BQ277" s="4">
        <f>SUMIFS('Aceite Virgen Extra'!BQ$6:BQ$257,'Aceite Virgen Extra'!$A$6:$A$257,"&gt;="&amp;$A277,'Aceite Virgen Extra'!$B$6:$B$257,"&lt;="&amp;$B277)</f>
        <v>0.47</v>
      </c>
      <c r="BR277" s="4">
        <f>SUMIFS('Aceite Virgen Extra'!BR$6:BR$257,'Aceite Virgen Extra'!$A$6:$A$257,"&gt;="&amp;$A277,'Aceite Virgen Extra'!$B$6:$B$257,"&lt;="&amp;$B277)</f>
        <v>0</v>
      </c>
      <c r="BV277" s="4">
        <f>SUMIFS('Aceite Virgen Extra'!BV$6:BV$257,'Aceite Virgen Extra'!$A$6:$A$257,"&gt;="&amp;$A277,'Aceite Virgen Extra'!$B$6:$B$257,"&lt;="&amp;$B277)</f>
        <v>0.38</v>
      </c>
      <c r="BW277" s="4">
        <f>SUMIFS('Aceite Virgen Extra'!BW$6:BW$257,'Aceite Virgen Extra'!$A$6:$A$257,"&gt;="&amp;$A277,'Aceite Virgen Extra'!$B$6:$B$257,"&lt;="&amp;$B277)</f>
        <v>0.16</v>
      </c>
      <c r="BX277" s="4">
        <f>SUMIFS('Aceite Virgen Extra'!BX$6:BX$257,'Aceite Virgen Extra'!$A$6:$A$257,"&gt;="&amp;$A277,'Aceite Virgen Extra'!$B$6:$B$257,"&lt;="&amp;$B277)</f>
        <v>0.62</v>
      </c>
      <c r="BY277" s="4">
        <f>SUMIFS('Aceite Virgen Extra'!BY$6:BY$257,'Aceite Virgen Extra'!$A$6:$A$257,"&gt;="&amp;$A277,'Aceite Virgen Extra'!$B$6:$B$257,"&lt;="&amp;$B277)</f>
        <v>0</v>
      </c>
      <c r="CC277" s="4">
        <f>SUMIFS('Aceite Virgen Extra'!CC$6:CC$257,'Aceite Virgen Extra'!$A$6:$A$257,"&gt;="&amp;$A277,'Aceite Virgen Extra'!$B$6:$B$257,"&lt;="&amp;$B277)</f>
        <v>0.27</v>
      </c>
      <c r="CD277" s="4">
        <f>SUMIFS('Aceite Virgen Extra'!CD$6:CD$257,'Aceite Virgen Extra'!$A$6:$A$257,"&gt;="&amp;$A277,'Aceite Virgen Extra'!$B$6:$B$257,"&lt;="&amp;$B277)</f>
        <v>0.16</v>
      </c>
      <c r="CE277" s="4">
        <f>SUMIFS('Aceite Virgen Extra'!CE$6:CE$257,'Aceite Virgen Extra'!$A$6:$A$257,"&gt;="&amp;$A277,'Aceite Virgen Extra'!$B$6:$B$257,"&lt;="&amp;$B277)</f>
        <v>0.28999999999999998</v>
      </c>
      <c r="CF277" s="4">
        <f>SUMIFS('Aceite Virgen Extra'!CF$6:CF$257,'Aceite Virgen Extra'!$A$6:$A$257,"&gt;="&amp;$A277,'Aceite Virgen Extra'!$B$6:$B$257,"&lt;="&amp;$B277)</f>
        <v>0</v>
      </c>
      <c r="CJ277" s="4">
        <f>SUMIFS('Aceite Virgen Extra'!CJ$6:CJ$257,'Aceite Virgen Extra'!$A$6:$A$257,"&gt;="&amp;$A277,'Aceite Virgen Extra'!$B$6:$B$257,"&lt;="&amp;$B277)</f>
        <v>0.60000000000000009</v>
      </c>
      <c r="CK277" s="4">
        <f>SUMIFS('Aceite Virgen Extra'!CK$6:CK$257,'Aceite Virgen Extra'!$A$6:$A$257,"&gt;="&amp;$A277,'Aceite Virgen Extra'!$B$6:$B$257,"&lt;="&amp;$B277)</f>
        <v>0.72</v>
      </c>
      <c r="CL277" s="4">
        <f>SUMIFS('Aceite Virgen Extra'!CL$6:CL$257,'Aceite Virgen Extra'!$A$6:$A$257,"&gt;="&amp;$A277,'Aceite Virgen Extra'!$B$6:$B$257,"&lt;="&amp;$B277)</f>
        <v>0.61</v>
      </c>
      <c r="CM277" s="4">
        <f>SUMIFS('Aceite Virgen Extra'!CM$6:CM$257,'Aceite Virgen Extra'!$A$6:$A$257,"&gt;="&amp;$A277,'Aceite Virgen Extra'!$B$6:$B$257,"&lt;="&amp;$B277)</f>
        <v>0</v>
      </c>
      <c r="CQ277" s="4">
        <f>SUMIFS('Aceite Virgen Extra'!CQ$6:CQ$257,'Aceite Virgen Extra'!$A$6:$A$257,"&gt;="&amp;$A277,'Aceite Virgen Extra'!$B$6:$B$257,"&lt;="&amp;$B277)</f>
        <v>0.32</v>
      </c>
      <c r="CR277" s="4">
        <f>SUMIFS('Aceite Virgen Extra'!CR$6:CR$257,'Aceite Virgen Extra'!$A$6:$A$257,"&gt;="&amp;$A277,'Aceite Virgen Extra'!$B$6:$B$257,"&lt;="&amp;$B277)</f>
        <v>0.73</v>
      </c>
      <c r="CS277" s="4">
        <f>SUMIFS('Aceite Virgen Extra'!CS$6:CS$257,'Aceite Virgen Extra'!$A$6:$A$257,"&gt;="&amp;$A277,'Aceite Virgen Extra'!$B$6:$B$257,"&lt;="&amp;$B277)</f>
        <v>0.25</v>
      </c>
      <c r="CT277" s="4">
        <f>SUMIFS('Aceite Virgen Extra'!CT$6:CT$257,'Aceite Virgen Extra'!$A$6:$A$257,"&gt;="&amp;$A277,'Aceite Virgen Extra'!$B$6:$B$257,"&lt;="&amp;$B277)</f>
        <v>0</v>
      </c>
      <c r="CX277" s="4">
        <f>SUMIFS('Aceite Virgen Extra'!CX$6:CX$257,'Aceite Virgen Extra'!$A$6:$A$257,"&gt;="&amp;$A277,'Aceite Virgen Extra'!$B$6:$B$257,"&lt;="&amp;$B277)</f>
        <v>0.42999999999999994</v>
      </c>
      <c r="CY277" s="4">
        <f>SUMIFS('Aceite Virgen Extra'!CY$6:CY$257,'Aceite Virgen Extra'!$A$6:$A$257,"&gt;="&amp;$A277,'Aceite Virgen Extra'!$B$6:$B$257,"&lt;="&amp;$B277)</f>
        <v>0.28999999999999998</v>
      </c>
      <c r="CZ277" s="4">
        <f>SUMIFS('Aceite Virgen Extra'!CZ$6:CZ$257,'Aceite Virgen Extra'!$A$6:$A$257,"&gt;="&amp;$A277,'Aceite Virgen Extra'!$B$6:$B$257,"&lt;="&amp;$B277)</f>
        <v>0.36</v>
      </c>
      <c r="DA277" s="4">
        <f>SUMIFS('Aceite Virgen Extra'!DA$6:DA$257,'Aceite Virgen Extra'!$A$6:$A$257,"&gt;="&amp;$A277,'Aceite Virgen Extra'!$B$6:$B$257,"&lt;="&amp;$B277)</f>
        <v>0.35</v>
      </c>
      <c r="DE277" s="4">
        <f>SUMIFS('Aceite Virgen Extra'!DE$6:DE$257,'Aceite Virgen Extra'!$A$6:$A$257,"&gt;="&amp;$A277,'Aceite Virgen Extra'!$B$6:$B$257,"&lt;="&amp;$B277)</f>
        <v>0.79</v>
      </c>
      <c r="DF277" s="4">
        <f>SUMIFS('Aceite Virgen Extra'!DF$6:DF$257,'Aceite Virgen Extra'!$A$6:$A$257,"&gt;="&amp;$A277,'Aceite Virgen Extra'!$B$6:$B$257,"&lt;="&amp;$B277)</f>
        <v>0.81</v>
      </c>
      <c r="DG277" s="4">
        <f>SUMIFS('Aceite Virgen Extra'!DG$6:DG$257,'Aceite Virgen Extra'!$A$6:$A$257,"&gt;="&amp;$A277,'Aceite Virgen Extra'!$B$6:$B$257,"&lt;="&amp;$B277)</f>
        <v>0.89999999999999991</v>
      </c>
      <c r="DH277" s="4">
        <f>SUMIFS('Aceite Virgen Extra'!DH$6:DH$257,'Aceite Virgen Extra'!$A$6:$A$257,"&gt;="&amp;$A277,'Aceite Virgen Extra'!$B$6:$B$257,"&lt;="&amp;$B277)</f>
        <v>0</v>
      </c>
      <c r="DL277" s="4">
        <f>SUMIFS('Aceite Virgen Extra'!DL$6:DL$257,'Aceite Virgen Extra'!$A$6:$A$257,"&gt;="&amp;$A277,'Aceite Virgen Extra'!$B$6:$B$257,"&lt;="&amp;$B277)</f>
        <v>0.88</v>
      </c>
      <c r="DM277" s="4">
        <f>SUMIFS('Aceite Virgen Extra'!DM$6:DM$257,'Aceite Virgen Extra'!$A$6:$A$257,"&gt;="&amp;$A277,'Aceite Virgen Extra'!$B$6:$B$257,"&lt;="&amp;$B277)</f>
        <v>1.42</v>
      </c>
      <c r="DN277" s="4">
        <f>SUMIFS('Aceite Virgen Extra'!DN$6:DN$257,'Aceite Virgen Extra'!$A$6:$A$257,"&gt;="&amp;$A277,'Aceite Virgen Extra'!$B$6:$B$257,"&lt;="&amp;$B277)</f>
        <v>0.63</v>
      </c>
      <c r="DO277" s="4">
        <f>SUMIFS('Aceite Virgen Extra'!DO$6:DO$257,'Aceite Virgen Extra'!$A$6:$A$257,"&gt;="&amp;$A277,'Aceite Virgen Extra'!$B$6:$B$257,"&lt;="&amp;$B277)</f>
        <v>0.32</v>
      </c>
      <c r="DS277" s="4">
        <f>SUMIFS('Aceite Virgen Extra'!DS$6:DS$257,'Aceite Virgen Extra'!$A$6:$A$257,"&gt;="&amp;$A277,'Aceite Virgen Extra'!$B$6:$B$257,"&lt;="&amp;$B277)</f>
        <v>0.67999999999999994</v>
      </c>
      <c r="DT277" s="4">
        <f>SUMIFS('Aceite Virgen Extra'!DT$6:DT$257,'Aceite Virgen Extra'!$A$6:$A$257,"&gt;="&amp;$A277,'Aceite Virgen Extra'!$B$6:$B$257,"&lt;="&amp;$B277)</f>
        <v>0.13</v>
      </c>
      <c r="DU277" s="4">
        <f>SUMIFS('Aceite Virgen Extra'!DU$6:DU$257,'Aceite Virgen Extra'!$A$6:$A$257,"&gt;="&amp;$A277,'Aceite Virgen Extra'!$B$6:$B$257,"&lt;="&amp;$B277)</f>
        <v>1.1000000000000001</v>
      </c>
      <c r="DV277" s="4">
        <f>SUMIFS('Aceite Virgen Extra'!DV$6:DV$257,'Aceite Virgen Extra'!$A$6:$A$257,"&gt;="&amp;$A277,'Aceite Virgen Extra'!$B$6:$B$257,"&lt;="&amp;$B277)</f>
        <v>0</v>
      </c>
      <c r="DZ277" s="4">
        <f>SUMIFS('Aceite Virgen Extra'!DZ$6:DZ$257,'Aceite Virgen Extra'!$A$6:$A$257,"&gt;="&amp;$A277,'Aceite Virgen Extra'!$B$6:$B$257,"&lt;="&amp;$B277)</f>
        <v>1.4000000000000001</v>
      </c>
      <c r="EA277" s="4">
        <f>SUMIFS('Aceite Virgen Extra'!EA$6:EA$257,'Aceite Virgen Extra'!$A$6:$A$257,"&gt;="&amp;$A277,'Aceite Virgen Extra'!$B$6:$B$257,"&lt;="&amp;$B277)</f>
        <v>0.13</v>
      </c>
      <c r="EB277" s="4">
        <f>SUMIFS('Aceite Virgen Extra'!EB$6:EB$257,'Aceite Virgen Extra'!$A$6:$A$257,"&gt;="&amp;$A277,'Aceite Virgen Extra'!$B$6:$B$257,"&lt;="&amp;$B277)</f>
        <v>1.04</v>
      </c>
      <c r="EC277" s="4">
        <f>SUMIFS('Aceite Virgen Extra'!EC$6:EC$257,'Aceite Virgen Extra'!$A$6:$A$257,"&gt;="&amp;$A277,'Aceite Virgen Extra'!$B$6:$B$257,"&lt;="&amp;$B277)</f>
        <v>0</v>
      </c>
      <c r="EG277" s="4">
        <f>SUMIFS('Aceite Virgen Extra'!EG$6:EG$257,'Aceite Virgen Extra'!$A$6:$A$257,"&gt;="&amp;$A277,'Aceite Virgen Extra'!$B$6:$B$257,"&lt;="&amp;$B277)</f>
        <v>0.52</v>
      </c>
      <c r="EH277" s="4">
        <f>SUMIFS('Aceite Virgen Extra'!EH$6:EH$257,'Aceite Virgen Extra'!$A$6:$A$257,"&gt;="&amp;$A277,'Aceite Virgen Extra'!$B$6:$B$257,"&lt;="&amp;$B277)</f>
        <v>0.5</v>
      </c>
      <c r="EI277" s="4">
        <f>SUMIFS('Aceite Virgen Extra'!EI$6:EI$257,'Aceite Virgen Extra'!$A$6:$A$257,"&gt;="&amp;$A277,'Aceite Virgen Extra'!$B$6:$B$257,"&lt;="&amp;$B277)</f>
        <v>0.74</v>
      </c>
      <c r="EJ277" s="4">
        <f>SUMIFS('Aceite Virgen Extra'!EJ$6:EJ$257,'Aceite Virgen Extra'!$A$6:$A$257,"&gt;="&amp;$A277,'Aceite Virgen Extra'!$B$6:$B$257,"&lt;="&amp;$B277)</f>
        <v>0</v>
      </c>
      <c r="EN277" s="4">
        <f>SUMIFS('Aceite Virgen Extra'!EN$6:EN$257,'Aceite Virgen Extra'!$A$6:$A$257,"&gt;="&amp;$A277,'Aceite Virgen Extra'!$B$6:$B$257,"&lt;="&amp;$B277)</f>
        <v>0.78</v>
      </c>
      <c r="EO277" s="4">
        <f>SUMIFS('Aceite Virgen Extra'!EO$6:EO$257,'Aceite Virgen Extra'!$A$6:$A$257,"&gt;="&amp;$A277,'Aceite Virgen Extra'!$B$6:$B$257,"&lt;="&amp;$B277)</f>
        <v>0</v>
      </c>
      <c r="EP277" s="4">
        <f>SUMIFS('Aceite Virgen Extra'!EP$6:EP$257,'Aceite Virgen Extra'!$A$6:$A$257,"&gt;="&amp;$A277,'Aceite Virgen Extra'!$B$6:$B$257,"&lt;="&amp;$B277)</f>
        <v>1.23</v>
      </c>
      <c r="EQ277" s="4">
        <f>SUMIFS('Aceite Virgen Extra'!EQ$6:EQ$257,'Aceite Virgen Extra'!$A$6:$A$257,"&gt;="&amp;$A277,'Aceite Virgen Extra'!$B$6:$B$257,"&lt;="&amp;$B277)</f>
        <v>0.64</v>
      </c>
      <c r="EU277" s="4">
        <f>SUMIFS('Aceite Virgen Extra'!EU$6:EU$257,'Aceite Virgen Extra'!$A$6:$A$257,"&gt;="&amp;$A277,'Aceite Virgen Extra'!$B$6:$B$257,"&lt;="&amp;$B277)</f>
        <v>0.49</v>
      </c>
      <c r="EV277" s="4">
        <f>SUMIFS('Aceite Virgen Extra'!EV$6:EV$257,'Aceite Virgen Extra'!$A$6:$A$257,"&gt;="&amp;$A277,'Aceite Virgen Extra'!$B$6:$B$257,"&lt;="&amp;$B277)</f>
        <v>0.32</v>
      </c>
      <c r="EW277" s="4">
        <f>SUMIFS('Aceite Virgen Extra'!EW$6:EW$257,'Aceite Virgen Extra'!$A$6:$A$257,"&gt;="&amp;$A277,'Aceite Virgen Extra'!$B$6:$B$257,"&lt;="&amp;$B277)</f>
        <v>0.77</v>
      </c>
      <c r="EX277" s="4">
        <f>SUMIFS('Aceite Virgen Extra'!EX$6:EX$257,'Aceite Virgen Extra'!$A$6:$A$257,"&gt;="&amp;$A277,'Aceite Virgen Extra'!$B$6:$B$257,"&lt;="&amp;$B277)</f>
        <v>0</v>
      </c>
      <c r="FB277" s="4">
        <f>SUMIFS('Aceite Virgen Extra'!FB$6:FB$257,'Aceite Virgen Extra'!$A$6:$A$257,"&gt;="&amp;$A277,'Aceite Virgen Extra'!$B$6:$B$257,"&lt;="&amp;$B277)</f>
        <v>0.72</v>
      </c>
      <c r="FC277" s="4">
        <f>SUMIFS('Aceite Virgen Extra'!FC$6:FC$257,'Aceite Virgen Extra'!$A$6:$A$257,"&gt;="&amp;$A277,'Aceite Virgen Extra'!$B$6:$B$257,"&lt;="&amp;$B277)</f>
        <v>0.69</v>
      </c>
      <c r="FD277" s="4">
        <f>SUMIFS('Aceite Virgen Extra'!FD$6:FD$257,'Aceite Virgen Extra'!$A$6:$A$257,"&gt;="&amp;$A277,'Aceite Virgen Extra'!$B$6:$B$257,"&lt;="&amp;$B277)</f>
        <v>0.66</v>
      </c>
      <c r="FE277" s="4">
        <f>SUMIFS('Aceite Virgen Extra'!FE$6:FE$257,'Aceite Virgen Extra'!$A$6:$A$257,"&gt;="&amp;$A277,'Aceite Virgen Extra'!$B$6:$B$257,"&lt;="&amp;$B277)</f>
        <v>1.06</v>
      </c>
      <c r="FI277" s="4">
        <f>SUMIFS('Aceite Virgen Extra'!FI$6:FI$257,'Aceite Virgen Extra'!$A$6:$A$257,"&gt;="&amp;$A277,'Aceite Virgen Extra'!$B$6:$B$257,"&lt;="&amp;$B277)</f>
        <v>0.84</v>
      </c>
      <c r="FJ277" s="4">
        <f>SUMIFS('Aceite Virgen Extra'!FJ$6:FJ$257,'Aceite Virgen Extra'!$A$6:$A$257,"&gt;="&amp;$A277,'Aceite Virgen Extra'!$B$6:$B$257,"&lt;="&amp;$B277)</f>
        <v>1.9700000000000002</v>
      </c>
      <c r="FK277" s="4">
        <f>SUMIFS('Aceite Virgen Extra'!FK$6:FK$257,'Aceite Virgen Extra'!$A$6:$A$257,"&gt;="&amp;$A277,'Aceite Virgen Extra'!$B$6:$B$257,"&lt;="&amp;$B277)</f>
        <v>0.43000000000000005</v>
      </c>
      <c r="FL277" s="4">
        <f>SUMIFS('Aceite Virgen Extra'!FL$6:FL$257,'Aceite Virgen Extra'!$A$6:$A$257,"&gt;="&amp;$A277,'Aceite Virgen Extra'!$B$6:$B$257,"&lt;="&amp;$B277)</f>
        <v>0</v>
      </c>
      <c r="FP277" s="4">
        <f>SUMIFS('Aceite Virgen Extra'!FP$6:FP$257,'Aceite Virgen Extra'!$A$6:$A$257,"&gt;="&amp;$A277,'Aceite Virgen Extra'!$B$6:$B$257,"&lt;="&amp;$B277)</f>
        <v>0.56000000000000005</v>
      </c>
      <c r="FQ277" s="4">
        <f>SUMIFS('Aceite Virgen Extra'!FQ$6:FQ$257,'Aceite Virgen Extra'!$A$6:$A$257,"&gt;="&amp;$A277,'Aceite Virgen Extra'!$B$6:$B$257,"&lt;="&amp;$B277)</f>
        <v>0.74</v>
      </c>
      <c r="FR277" s="4">
        <f>SUMIFS('Aceite Virgen Extra'!FR$6:FR$257,'Aceite Virgen Extra'!$A$6:$A$257,"&gt;="&amp;$A277,'Aceite Virgen Extra'!$B$6:$B$257,"&lt;="&amp;$B277)</f>
        <v>0.62</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0.42000000000000004</v>
      </c>
      <c r="GE277" s="4">
        <f>SUMIFS('Aceite Virgen Extra'!GE$6:GE$257,'Aceite Virgen Extra'!$A$6:$A$257,"&gt;="&amp;$A277,'Aceite Virgen Extra'!$B$6:$B$257,"&lt;="&amp;$B277)</f>
        <v>0.5</v>
      </c>
      <c r="GF277" s="4">
        <f>SUMIFS('Aceite Virgen Extra'!GF$6:GF$257,'Aceite Virgen Extra'!$A$6:$A$257,"&gt;="&amp;$A277,'Aceite Virgen Extra'!$B$6:$B$257,"&lt;="&amp;$B277)</f>
        <v>0.42000000000000004</v>
      </c>
      <c r="GG277" s="4">
        <f>SUMIFS('Aceite Virgen Extra'!GG$6:GG$257,'Aceite Virgen Extra'!$A$6:$A$257,"&gt;="&amp;$A277,'Aceite Virgen Extra'!$B$6:$B$257,"&lt;="&amp;$B277)</f>
        <v>0</v>
      </c>
      <c r="GK277" s="4">
        <f>SUMIFS('Aceite Virgen Extra'!GK$6:GK$257,'Aceite Virgen Extra'!$A$6:$A$257,"&gt;="&amp;$A277,'Aceite Virgen Extra'!$B$6:$B$257,"&lt;="&amp;$B277)</f>
        <v>0.36</v>
      </c>
      <c r="GL277" s="4">
        <f>SUMIFS('Aceite Virgen Extra'!GL$6:GL$257,'Aceite Virgen Extra'!$A$6:$A$257,"&gt;="&amp;$A277,'Aceite Virgen Extra'!$B$6:$B$257,"&lt;="&amp;$B277)</f>
        <v>0.62</v>
      </c>
      <c r="GM277" s="4">
        <f>SUMIFS('Aceite Virgen Extra'!GM$6:GM$257,'Aceite Virgen Extra'!$A$6:$A$257,"&gt;="&amp;$A277,'Aceite Virgen Extra'!$B$6:$B$257,"&lt;="&amp;$B277)</f>
        <v>0.37</v>
      </c>
      <c r="GN277" s="4">
        <f>SUMIFS('Aceite Virgen Extra'!GN$6:GN$257,'Aceite Virgen Extra'!$A$6:$A$257,"&gt;="&amp;$A277,'Aceite Virgen Extra'!$B$6:$B$257,"&lt;="&amp;$B277)</f>
        <v>0</v>
      </c>
      <c r="GR277" s="4">
        <f>SUMIFS('Aceite Virgen Extra'!GR$6:GR$257,'Aceite Virgen Extra'!$A$6:$A$257,"&gt;="&amp;$A277,'Aceite Virgen Extra'!$B$6:$B$257,"&lt;="&amp;$B277)</f>
        <v>0.15</v>
      </c>
      <c r="GS277" s="4">
        <f>SUMIFS('Aceite Virgen Extra'!GS$6:GS$257,'Aceite Virgen Extra'!$A$6:$A$257,"&gt;="&amp;$A277,'Aceite Virgen Extra'!$B$6:$B$257,"&lt;="&amp;$B277)</f>
        <v>0</v>
      </c>
      <c r="GT277" s="4">
        <f>SUMIFS('Aceite Virgen Extra'!GT$6:GT$257,'Aceite Virgen Extra'!$A$6:$A$257,"&gt;="&amp;$A277,'Aceite Virgen Extra'!$B$6:$B$257,"&lt;="&amp;$B277)</f>
        <v>0.28000000000000003</v>
      </c>
      <c r="GU277" s="4">
        <f>SUMIFS('Aceite Virgen Extra'!GU$6:GU$257,'Aceite Virgen Extra'!$A$6:$A$257,"&gt;="&amp;$A277,'Aceite Virgen Extra'!$B$6:$B$257,"&lt;="&amp;$B277)</f>
        <v>0</v>
      </c>
      <c r="GY277" s="4">
        <f>SUMIFS('Aceite Virgen Extra'!GY$6:GY$257,'Aceite Virgen Extra'!$A$6:$A$257,"&gt;="&amp;$A277,'Aceite Virgen Extra'!$B$6:$B$257,"&lt;="&amp;$B277)</f>
        <v>0.09</v>
      </c>
      <c r="GZ277" s="4">
        <f>SUMIFS('Aceite Virgen Extra'!GZ$6:GZ$257,'Aceite Virgen Extra'!$A$6:$A$257,"&gt;="&amp;$A277,'Aceite Virgen Extra'!$B$6:$B$257,"&lt;="&amp;$B277)</f>
        <v>0</v>
      </c>
      <c r="HA277" s="4">
        <f>SUMIFS('Aceite Virgen Extra'!HA$6:HA$257,'Aceite Virgen Extra'!$A$6:$A$257,"&gt;="&amp;$A277,'Aceite Virgen Extra'!$B$6:$B$257,"&lt;="&amp;$B277)</f>
        <v>0.17</v>
      </c>
      <c r="HB277" s="4">
        <f>SUMIFS('Aceite Virgen Extra'!HB$6:HB$257,'Aceite Virgen Extra'!$A$6:$A$257,"&gt;="&amp;$A277,'Aceite Virgen Extra'!$B$6:$B$257,"&lt;="&amp;$B277)</f>
        <v>0</v>
      </c>
      <c r="HF277" s="4">
        <f>SUMIFS('Aceite Virgen Extra'!HF$6:HF$257,'Aceite Virgen Extra'!$A$6:$A$257,"&gt;="&amp;$A277,'Aceite Virgen Extra'!$B$6:$B$257,"&lt;="&amp;$B277)</f>
        <v>4.32</v>
      </c>
      <c r="HG277" s="4">
        <f>SUMIFS('Aceite Virgen Extra'!HG$6:HG$257,'Aceite Virgen Extra'!$A$6:$A$257,"&gt;="&amp;$A277,'Aceite Virgen Extra'!$B$6:$B$257,"&lt;="&amp;$B277)</f>
        <v>2.35</v>
      </c>
      <c r="HH277" s="4">
        <f>SUMIFS('Aceite Virgen Extra'!HH$6:HH$257,'Aceite Virgen Extra'!$A$6:$A$257,"&gt;="&amp;$A277,'Aceite Virgen Extra'!$B$6:$B$257,"&lt;="&amp;$B277)</f>
        <v>1.1700000000000002</v>
      </c>
      <c r="HI277" s="4">
        <f>SUMIFS('Aceite Virgen Extra'!HI$6:HI$257,'Aceite Virgen Extra'!$A$6:$A$257,"&gt;="&amp;$A277,'Aceite Virgen Extra'!$B$6:$B$257,"&lt;="&amp;$B277)</f>
        <v>0.44</v>
      </c>
      <c r="HM277" s="4">
        <f>SUMIFS('Aceite Virgen Extra'!HM$6:HM$257,'Aceite Virgen Extra'!$A$6:$A$257,"&gt;="&amp;$A277,'Aceite Virgen Extra'!$B$6:$B$257,"&lt;="&amp;$B277)</f>
        <v>0.56000000000000005</v>
      </c>
      <c r="HN277" s="4">
        <f>SUMIFS('Aceite Virgen Extra'!HN$6:HN$257,'Aceite Virgen Extra'!$A$6:$A$257,"&gt;="&amp;$A277,'Aceite Virgen Extra'!$B$6:$B$257,"&lt;="&amp;$B277)</f>
        <v>0.53</v>
      </c>
      <c r="HO277" s="4">
        <f>SUMIFS('Aceite Virgen Extra'!HO$6:HO$257,'Aceite Virgen Extra'!$A$6:$A$257,"&gt;="&amp;$A277,'Aceite Virgen Extra'!$B$6:$B$257,"&lt;="&amp;$B277)</f>
        <v>0.53</v>
      </c>
      <c r="HP277" s="4">
        <f>SUMIFS('Aceite Virgen Extra'!HP$6:HP$257,'Aceite Virgen Extra'!$A$6:$A$257,"&gt;="&amp;$A277,'Aceite Virgen Extra'!$B$6:$B$257,"&lt;="&amp;$B277)</f>
        <v>0</v>
      </c>
      <c r="HT277" s="4">
        <f>SUMIFS('Aceite Virgen Extra'!HT$6:HT$257,'Aceite Virgen Extra'!$A$6:$A$257,"&gt;="&amp;$A277,'Aceite Virgen Extra'!$B$6:$B$257,"&lt;="&amp;$B277)</f>
        <v>0.32</v>
      </c>
      <c r="HU277" s="4">
        <f>SUMIFS('Aceite Virgen Extra'!HU$6:HU$257,'Aceite Virgen Extra'!$A$6:$A$257,"&gt;="&amp;$A277,'Aceite Virgen Extra'!$B$6:$B$257,"&lt;="&amp;$B277)</f>
        <v>0.19</v>
      </c>
      <c r="HV277" s="4">
        <f>SUMIFS('Aceite Virgen Extra'!HV$6:HV$257,'Aceite Virgen Extra'!$A$6:$A$257,"&gt;="&amp;$A277,'Aceite Virgen Extra'!$B$6:$B$257,"&lt;="&amp;$B277)</f>
        <v>0.48</v>
      </c>
      <c r="HW277" s="4">
        <f>SUMIFS('Aceite Virgen Extra'!HW$6:HW$257,'Aceite Virgen Extra'!$A$6:$A$257,"&gt;="&amp;$A277,'Aceite Virgen Extra'!$B$6:$B$257,"&lt;="&amp;$B277)</f>
        <v>0</v>
      </c>
      <c r="IA277" s="4">
        <f>SUMIFS('Aceite Virgen Extra'!IA$6:IA$257,'Aceite Virgen Extra'!$A$6:$A$257,"&gt;="&amp;$A277,'Aceite Virgen Extra'!$B$6:$B$257,"&lt;="&amp;$B277)</f>
        <v>0.39</v>
      </c>
      <c r="IB277" s="4">
        <f>SUMIFS('Aceite Virgen Extra'!IB$6:IB$257,'Aceite Virgen Extra'!$A$6:$A$257,"&gt;="&amp;$A277,'Aceite Virgen Extra'!$B$6:$B$257,"&lt;="&amp;$B277)</f>
        <v>0.36</v>
      </c>
      <c r="IC277" s="4">
        <f>SUMIFS('Aceite Virgen Extra'!IC$6:IC$257,'Aceite Virgen Extra'!$A$6:$A$257,"&gt;="&amp;$A277,'Aceite Virgen Extra'!$B$6:$B$257,"&lt;="&amp;$B277)</f>
        <v>0.43999999999999995</v>
      </c>
      <c r="ID277" s="4">
        <f>SUMIFS('Aceite Virgen Extra'!ID$6:ID$257,'Aceite Virgen Extra'!$A$6:$A$257,"&gt;="&amp;$A277,'Aceite Virgen Extra'!$B$6:$B$257,"&lt;="&amp;$B277)</f>
        <v>0</v>
      </c>
      <c r="IH277" s="4">
        <f>SUMIFS('Aceite Virgen Extra'!IH$6:IH$257,'Aceite Virgen Extra'!$A$6:$A$257,"&gt;="&amp;$A277,'Aceite Virgen Extra'!$B$6:$B$257,"&lt;="&amp;$B277)</f>
        <v>0.12</v>
      </c>
      <c r="II277" s="4">
        <f>SUMIFS('Aceite Virgen Extra'!II$6:II$257,'Aceite Virgen Extra'!$A$6:$A$257,"&gt;="&amp;$A277,'Aceite Virgen Extra'!$B$6:$B$257,"&lt;="&amp;$B277)</f>
        <v>0</v>
      </c>
      <c r="IJ277" s="4">
        <f>SUMIFS('Aceite Virgen Extra'!IJ$6:IJ$257,'Aceite Virgen Extra'!$A$6:$A$257,"&gt;="&amp;$A277,'Aceite Virgen Extra'!$B$6:$B$257,"&lt;="&amp;$B277)</f>
        <v>0.22</v>
      </c>
      <c r="IK277" s="4">
        <f>SUMIFS('Aceite Virgen Extra'!IK$6:IK$257,'Aceite Virgen Extra'!$A$6:$A$257,"&gt;="&amp;$A277,'Aceite Virgen Extra'!$B$6:$B$257,"&lt;="&amp;$B277)</f>
        <v>0</v>
      </c>
      <c r="IO277" s="4">
        <f>SUMIFS('Aceite Virgen Extra'!IO$6:IO$257,'Aceite Virgen Extra'!$A$6:$A$257,"&gt;="&amp;$A277,'Aceite Virgen Extra'!$B$6:$B$257,"&lt;="&amp;$B277)</f>
        <v>0.45</v>
      </c>
      <c r="IP277" s="4">
        <f>SUMIFS('Aceite Virgen Extra'!IP$6:IP$257,'Aceite Virgen Extra'!$A$6:$A$257,"&gt;="&amp;$A277,'Aceite Virgen Extra'!$B$6:$B$257,"&lt;="&amp;$B277)</f>
        <v>0.31</v>
      </c>
      <c r="IQ277" s="4">
        <f>SUMIFS('Aceite Virgen Extra'!IQ$6:IQ$257,'Aceite Virgen Extra'!$A$6:$A$257,"&gt;="&amp;$A277,'Aceite Virgen Extra'!$B$6:$B$257,"&lt;="&amp;$B277)</f>
        <v>0.67999999999999994</v>
      </c>
      <c r="IR277" s="4">
        <f>SUMIFS('Aceite Virgen Extra'!IR$6:IR$257,'Aceite Virgen Extra'!$A$6:$A$257,"&gt;="&amp;$A277,'Aceite Virgen Extra'!$B$6:$B$257,"&lt;="&amp;$B277)</f>
        <v>0</v>
      </c>
      <c r="IV277" s="4">
        <f>SUMIFS('Aceite Virgen Extra'!IV$6:IV$257,'Aceite Virgen Extra'!$A$6:$A$257,"&gt;="&amp;$A277,'Aceite Virgen Extra'!$B$6:$B$257,"&lt;="&amp;$B277)</f>
        <v>0.27</v>
      </c>
      <c r="IW277" s="4">
        <f>SUMIFS('Aceite Virgen Extra'!IW$6:IW$257,'Aceite Virgen Extra'!$A$6:$A$257,"&gt;="&amp;$A277,'Aceite Virgen Extra'!$B$6:$B$257,"&lt;="&amp;$B277)</f>
        <v>0.15</v>
      </c>
      <c r="IX277" s="4">
        <f>SUMIFS('Aceite Virgen Extra'!IX$6:IX$257,'Aceite Virgen Extra'!$A$6:$A$257,"&gt;="&amp;$A277,'Aceite Virgen Extra'!$B$6:$B$257,"&lt;="&amp;$B277)</f>
        <v>0.23</v>
      </c>
      <c r="IY277" s="4">
        <f>SUMIFS('Aceite Virgen Extra'!IY$6:IY$257,'Aceite Virgen Extra'!$A$6:$A$257,"&gt;="&amp;$A277,'Aceite Virgen Extra'!$B$6:$B$257,"&lt;="&amp;$B277)</f>
        <v>0</v>
      </c>
      <c r="JC277" s="4">
        <f>SUMIFS('Aceite Virgen Extra'!JC$6:JC$257,'Aceite Virgen Extra'!$A$6:$A$257,"&gt;="&amp;$A277,'Aceite Virgen Extra'!$B$6:$B$257,"&lt;="&amp;$B277)</f>
        <v>0.54</v>
      </c>
      <c r="JD277" s="4">
        <f>SUMIFS('Aceite Virgen Extra'!JD$6:JD$257,'Aceite Virgen Extra'!$A$6:$A$257,"&gt;="&amp;$A277,'Aceite Virgen Extra'!$B$6:$B$257,"&lt;="&amp;$B277)</f>
        <v>1.5</v>
      </c>
      <c r="JE277" s="4">
        <f>SUMIFS('Aceite Virgen Extra'!JE$6:JE$257,'Aceite Virgen Extra'!$A$6:$A$257,"&gt;="&amp;$A277,'Aceite Virgen Extra'!$B$6:$B$257,"&lt;="&amp;$B277)</f>
        <v>0.3</v>
      </c>
      <c r="JF277" s="4">
        <f>SUMIFS('Aceite Virgen Extra'!JF$6:JF$257,'Aceite Virgen Extra'!$A$6:$A$257,"&gt;="&amp;$A277,'Aceite Virgen Extra'!$B$6:$B$257,"&lt;="&amp;$B277)</f>
        <v>0</v>
      </c>
      <c r="JJ277" s="4">
        <f>SUMIFS('Aceite Virgen Extra'!JJ$6:JJ$257,'Aceite Virgen Extra'!$A$6:$A$257,"&gt;="&amp;$A277,'Aceite Virgen Extra'!$B$6:$B$257,"&lt;="&amp;$B277)</f>
        <v>0.4</v>
      </c>
      <c r="JK277" s="4">
        <f>SUMIFS('Aceite Virgen Extra'!JK$6:JK$257,'Aceite Virgen Extra'!$A$6:$A$257,"&gt;="&amp;$A277,'Aceite Virgen Extra'!$B$6:$B$257,"&lt;="&amp;$B277)</f>
        <v>0.51</v>
      </c>
      <c r="JL277" s="4">
        <f>SUMIFS('Aceite Virgen Extra'!JL$6:JL$257,'Aceite Virgen Extra'!$A$6:$A$257,"&gt;="&amp;$A277,'Aceite Virgen Extra'!$B$6:$B$257,"&lt;="&amp;$B277)</f>
        <v>0.34</v>
      </c>
      <c r="JM277" s="4">
        <f>SUMIFS('Aceite Virgen Extra'!JM$6:JM$257,'Aceite Virgen Extra'!$A$6:$A$257,"&gt;="&amp;$A277,'Aceite Virgen Extra'!$B$6:$B$257,"&lt;="&amp;$B277)</f>
        <v>0</v>
      </c>
      <c r="JQ277" s="4">
        <f>SUMIFS('Aceite Virgen Extra'!JQ$6:JQ$257,'Aceite Virgen Extra'!$A$6:$A$257,"&gt;="&amp;$A277,'Aceite Virgen Extra'!$B$6:$B$257,"&lt;="&amp;$B277)</f>
        <v>0.41</v>
      </c>
      <c r="JR277" s="4">
        <f>SUMIFS('Aceite Virgen Extra'!JR$6:JR$257,'Aceite Virgen Extra'!$A$6:$A$257,"&gt;="&amp;$A277,'Aceite Virgen Extra'!$B$6:$B$257,"&lt;="&amp;$B277)</f>
        <v>0.2</v>
      </c>
      <c r="JS277" s="4">
        <f>SUMIFS('Aceite Virgen Extra'!JS$6:JS$257,'Aceite Virgen Extra'!$A$6:$A$257,"&gt;="&amp;$A277,'Aceite Virgen Extra'!$B$6:$B$257,"&lt;="&amp;$B277)</f>
        <v>0.71</v>
      </c>
      <c r="JT277" s="4">
        <f>SUMIFS('Aceite Virgen Extra'!JT$6:JT$257,'Aceite Virgen Extra'!$A$6:$A$257,"&gt;="&amp;$A277,'Aceite Virgen Extra'!$B$6:$B$257,"&lt;="&amp;$B277)</f>
        <v>0</v>
      </c>
      <c r="JX277" s="4">
        <f>SUMIFS('Aceite Virgen Extra'!JX$6:JX$257,'Aceite Virgen Extra'!$A$6:$A$257,"&gt;="&amp;$A277,'Aceite Virgen Extra'!$B$6:$B$257,"&lt;="&amp;$B277)</f>
        <v>0.09</v>
      </c>
      <c r="JY277" s="4">
        <f>SUMIFS('Aceite Virgen Extra'!JY$6:JY$257,'Aceite Virgen Extra'!$A$6:$A$257,"&gt;="&amp;$A277,'Aceite Virgen Extra'!$B$6:$B$257,"&lt;="&amp;$B277)</f>
        <v>0.17</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v>
      </c>
      <c r="KG277" s="4">
        <f>SUMIFS('Aceite Virgen Extra'!KG$6:KG$257,'Aceite Virgen Extra'!$A$6:$A$257,"&gt;="&amp;$A277,'Aceite Virgen Extra'!$B$6:$B$257,"&lt;="&amp;$B277)</f>
        <v>0.3</v>
      </c>
      <c r="KH277" s="4">
        <f>SUMIFS('Aceite Virgen Extra'!KH$6:KH$257,'Aceite Virgen Extra'!$A$6:$A$257,"&gt;="&amp;$A277,'Aceite Virgen Extra'!$B$6:$B$257,"&lt;="&amp;$B277)</f>
        <v>0</v>
      </c>
      <c r="KL277" s="4">
        <f>SUMIFS('Aceite Virgen Extra'!KL$6:KL$257,'Aceite Virgen Extra'!$A$6:$A$257,"&gt;="&amp;$A277,'Aceite Virgen Extra'!$B$6:$B$257,"&lt;="&amp;$B277)</f>
        <v>1.9500000000000002</v>
      </c>
      <c r="KM277" s="4">
        <f>SUMIFS('Aceite Virgen Extra'!KM$6:KM$257,'Aceite Virgen Extra'!$A$6:$A$257,"&gt;="&amp;$A277,'Aceite Virgen Extra'!$B$6:$B$257,"&lt;="&amp;$B277)</f>
        <v>0.64</v>
      </c>
      <c r="KN277" s="4">
        <f>SUMIFS('Aceite Virgen Extra'!KN$6:KN$257,'Aceite Virgen Extra'!$A$6:$A$257,"&gt;="&amp;$A277,'Aceite Virgen Extra'!$B$6:$B$257,"&lt;="&amp;$B277)</f>
        <v>1.17</v>
      </c>
      <c r="KO277" s="4">
        <f>SUMIFS('Aceite Virgen Extra'!KO$6:KO$257,'Aceite Virgen Extra'!$A$6:$A$257,"&gt;="&amp;$A277,'Aceite Virgen Extra'!$B$6:$B$257,"&lt;="&amp;$B277)</f>
        <v>0</v>
      </c>
      <c r="KS277" s="4">
        <f>SUMIFS('Aceite Virgen Extra'!KS$6:KS$257,'Aceite Virgen Extra'!$A$6:$A$257,"&gt;="&amp;$A277,'Aceite Virgen Extra'!$B$6:$B$257,"&lt;="&amp;$B277)</f>
        <v>0.22</v>
      </c>
      <c r="KT277" s="4">
        <f>SUMIFS('Aceite Virgen Extra'!KT$6:KT$257,'Aceite Virgen Extra'!$A$6:$A$257,"&gt;="&amp;$A277,'Aceite Virgen Extra'!$B$6:$B$257,"&lt;="&amp;$B277)</f>
        <v>0.06</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0.52</v>
      </c>
      <c r="LA277" s="4">
        <f>SUMIFS('Aceite Virgen Extra'!LA$6:LA$257,'Aceite Virgen Extra'!$A$6:$A$257,"&gt;="&amp;$A277,'Aceite Virgen Extra'!$B$6:$B$257,"&lt;="&amp;$B277)</f>
        <v>1.62</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0.33999999999999997</v>
      </c>
      <c r="LH277" s="4">
        <f>SUMIFS('Aceite Virgen Extra'!LH$6:LH$257,'Aceite Virgen Extra'!$A$6:$A$257,"&gt;="&amp;$A277,'Aceite Virgen Extra'!$B$6:$B$257,"&lt;="&amp;$B277)</f>
        <v>1</v>
      </c>
      <c r="LI277" s="4">
        <f>SUMIFS('Aceite Virgen Extra'!LI$6:LI$257,'Aceite Virgen Extra'!$A$6:$A$257,"&gt;="&amp;$A277,'Aceite Virgen Extra'!$B$6:$B$257,"&lt;="&amp;$B277)</f>
        <v>0.16</v>
      </c>
      <c r="LJ277" s="4">
        <f>SUMIFS('Aceite Virgen Extra'!LJ$6:LJ$257,'Aceite Virgen Extra'!$A$6:$A$257,"&gt;="&amp;$A277,'Aceite Virgen Extra'!$B$6:$B$257,"&lt;="&amp;$B277)</f>
        <v>0</v>
      </c>
      <c r="LN277" s="4">
        <f>SUMIFS('Aceite Virgen Extra'!LN$6:LN$257,'Aceite Virgen Extra'!$A$6:$A$257,"&gt;="&amp;$A277,'Aceite Virgen Extra'!$B$6:$B$257,"&lt;="&amp;$B277)</f>
        <v>0.37</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0.13</v>
      </c>
      <c r="LV277" s="4">
        <f>SUMIFS('Aceite Virgen Extra'!LV$6:LV$257,'Aceite Virgen Extra'!$A$6:$A$257,"&gt;="&amp;$A277,'Aceite Virgen Extra'!$B$6:$B$257,"&lt;="&amp;$B277)</f>
        <v>0</v>
      </c>
      <c r="LW277" s="4">
        <f>SUMIFS('Aceite Virgen Extra'!LW$6:LW$257,'Aceite Virgen Extra'!$A$6:$A$257,"&gt;="&amp;$A277,'Aceite Virgen Extra'!$B$6:$B$257,"&lt;="&amp;$B277)</f>
        <v>0.26</v>
      </c>
      <c r="LX277" s="4">
        <f>SUMIFS('Aceite Virgen Extra'!LX$6:LX$257,'Aceite Virgen Extra'!$A$6:$A$257,"&gt;="&amp;$A277,'Aceite Virgen Extra'!$B$6:$B$257,"&lt;="&amp;$B277)</f>
        <v>0</v>
      </c>
      <c r="MB277" s="4">
        <f>SUMIFS('Aceite Virgen Extra'!MB$6:MB$257,'Aceite Virgen Extra'!$A$6:$A$257,"&gt;="&amp;$A277,'Aceite Virgen Extra'!$B$6:$B$257,"&lt;="&amp;$B277)</f>
        <v>0.66999999999999993</v>
      </c>
      <c r="MC277" s="4">
        <f>SUMIFS('Aceite Virgen Extra'!MC$6:MC$257,'Aceite Virgen Extra'!$A$6:$A$257,"&gt;="&amp;$A277,'Aceite Virgen Extra'!$B$6:$B$257,"&lt;="&amp;$B277)</f>
        <v>1.63</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0.76</v>
      </c>
      <c r="MJ277" s="4">
        <f>SUMIFS('Aceite Virgen Extra'!MJ$6:MJ$257,'Aceite Virgen Extra'!$A$6:$A$257,"&gt;="&amp;$A277,'Aceite Virgen Extra'!$B$6:$B$257,"&lt;="&amp;$B277)</f>
        <v>1.79</v>
      </c>
      <c r="MK277" s="4">
        <f>SUMIFS('Aceite Virgen Extra'!MK$6:MK$257,'Aceite Virgen Extra'!$A$6:$A$257,"&gt;="&amp;$A277,'Aceite Virgen Extra'!$B$6:$B$257,"&lt;="&amp;$B277)</f>
        <v>0.43999999999999995</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1.1000000000000001</v>
      </c>
      <c r="MX277" s="4">
        <f>SUMIFS('Aceite Virgen Extra'!MX$6:MX$257,'Aceite Virgen Extra'!$A$6:$A$257,"&gt;="&amp;$A277,'Aceite Virgen Extra'!$B$6:$B$257,"&lt;="&amp;$B277)</f>
        <v>0.9</v>
      </c>
      <c r="MY277" s="4">
        <f>SUMIFS('Aceite Virgen Extra'!MY$6:MY$257,'Aceite Virgen Extra'!$A$6:$A$257,"&gt;="&amp;$A277,'Aceite Virgen Extra'!$B$6:$B$257,"&lt;="&amp;$B277)</f>
        <v>0.56999999999999995</v>
      </c>
      <c r="MZ277" s="4">
        <f>SUMIFS('Aceite Virgen Extra'!MZ$6:MZ$257,'Aceite Virgen Extra'!$A$6:$A$257,"&gt;="&amp;$A277,'Aceite Virgen Extra'!$B$6:$B$257,"&lt;="&amp;$B277)</f>
        <v>3.21</v>
      </c>
      <c r="ND277" s="4">
        <f>SUMIFS('Aceite Virgen Extra'!ND$6:ND$257,'Aceite Virgen Extra'!$A$6:$A$257,"&gt;="&amp;$A277,'Aceite Virgen Extra'!$B$6:$B$257,"&lt;="&amp;$B277)</f>
        <v>0.61</v>
      </c>
      <c r="NE277" s="4">
        <f>SUMIFS('Aceite Virgen Extra'!NE$6:NE$257,'Aceite Virgen Extra'!$A$6:$A$257,"&gt;="&amp;$A277,'Aceite Virgen Extra'!$B$6:$B$257,"&lt;="&amp;$B277)</f>
        <v>0.74</v>
      </c>
      <c r="NF277" s="4">
        <f>SUMIFS('Aceite Virgen Extra'!NF$6:NF$257,'Aceite Virgen Extra'!$A$6:$A$257,"&gt;="&amp;$A277,'Aceite Virgen Extra'!$B$6:$B$257,"&lt;="&amp;$B277)</f>
        <v>0.6</v>
      </c>
      <c r="NG277" s="4">
        <f>SUMIFS('Aceite Virgen Extra'!NG$6:NG$257,'Aceite Virgen Extra'!$A$6:$A$257,"&gt;="&amp;$A277,'Aceite Virgen Extra'!$B$6:$B$257,"&lt;="&amp;$B277)</f>
        <v>0</v>
      </c>
      <c r="NK277" s="4">
        <f>SUMIFS('Aceite Virgen Extra'!NK$6:NK$257,'Aceite Virgen Extra'!$A$6:$A$257,"&gt;="&amp;$A277,'Aceite Virgen Extra'!$B$6:$B$257,"&lt;="&amp;$B277)</f>
        <v>0.82000000000000006</v>
      </c>
      <c r="NL277" s="4">
        <f>SUMIFS('Aceite Virgen Extra'!NL$6:NL$257,'Aceite Virgen Extra'!$A$6:$A$257,"&gt;="&amp;$A277,'Aceite Virgen Extra'!$B$6:$B$257,"&lt;="&amp;$B277)</f>
        <v>1.29</v>
      </c>
      <c r="NM277" s="4">
        <f>SUMIFS('Aceite Virgen Extra'!NM$6:NM$257,'Aceite Virgen Extra'!$A$6:$A$257,"&gt;="&amp;$A277,'Aceite Virgen Extra'!$B$6:$B$257,"&lt;="&amp;$B277)</f>
        <v>0.68</v>
      </c>
      <c r="NN277" s="4">
        <f>SUMIFS('Aceite Virgen Extra'!NN$6:NN$257,'Aceite Virgen Extra'!$A$6:$A$257,"&gt;="&amp;$A277,'Aceite Virgen Extra'!$B$6:$B$257,"&lt;="&amp;$B277)</f>
        <v>0</v>
      </c>
      <c r="NR277" s="4">
        <f>SUMIFS('Aceite Virgen Extra'!NR$6:NR$257,'Aceite Virgen Extra'!$A$6:$A$257,"&gt;="&amp;$A277,'Aceite Virgen Extra'!$B$6:$B$257,"&lt;="&amp;$B277)</f>
        <v>0.74</v>
      </c>
      <c r="NS277" s="4">
        <f>SUMIFS('Aceite Virgen Extra'!NS$6:NS$257,'Aceite Virgen Extra'!$A$6:$A$257,"&gt;="&amp;$A277,'Aceite Virgen Extra'!$B$6:$B$257,"&lt;="&amp;$B277)</f>
        <v>0.86</v>
      </c>
      <c r="NT277" s="4">
        <f>SUMIFS('Aceite Virgen Extra'!NT$6:NT$257,'Aceite Virgen Extra'!$A$6:$A$257,"&gt;="&amp;$A277,'Aceite Virgen Extra'!$B$6:$B$257,"&lt;="&amp;$B277)</f>
        <v>0.89</v>
      </c>
      <c r="NU277" s="4">
        <f>SUMIFS('Aceite Virgen Extra'!NU$6:NU$257,'Aceite Virgen Extra'!$A$6:$A$257,"&gt;="&amp;$A277,'Aceite Virgen Extra'!$B$6:$B$257,"&lt;="&amp;$B277)</f>
        <v>0</v>
      </c>
      <c r="NY277" s="4">
        <f>SUMIFS('Aceite Virgen Extra'!NY$6:NY$257,'Aceite Virgen Extra'!$A$6:$A$257,"&gt;="&amp;$A277,'Aceite Virgen Extra'!$B$6:$B$257,"&lt;="&amp;$B277)</f>
        <v>0.31</v>
      </c>
      <c r="NZ277" s="4">
        <f>SUMIFS('Aceite Virgen Extra'!NZ$6:NZ$257,'Aceite Virgen Extra'!$A$6:$A$257,"&gt;="&amp;$A277,'Aceite Virgen Extra'!$B$6:$B$257,"&lt;="&amp;$B277)</f>
        <v>0</v>
      </c>
      <c r="OA277" s="4">
        <f>SUMIFS('Aceite Virgen Extra'!OA$6:OA$257,'Aceite Virgen Extra'!$A$6:$A$257,"&gt;="&amp;$A277,'Aceite Virgen Extra'!$B$6:$B$257,"&lt;="&amp;$B277)</f>
        <v>0.36</v>
      </c>
      <c r="OB277" s="4">
        <f>SUMIFS('Aceite Virgen Extra'!OB$6:OB$257,'Aceite Virgen Extra'!$A$6:$A$257,"&gt;="&amp;$A277,'Aceite Virgen Extra'!$B$6:$B$257,"&lt;="&amp;$B277)</f>
        <v>0</v>
      </c>
      <c r="OF277" s="4">
        <f>SUMIFS('Aceite Virgen Extra'!OF$6:OF$257,'Aceite Virgen Extra'!$A$6:$A$257,"&gt;="&amp;$A277,'Aceite Virgen Extra'!$B$6:$B$257,"&lt;="&amp;$B277)</f>
        <v>0.31</v>
      </c>
      <c r="OG277" s="4">
        <f>SUMIFS('Aceite Virgen Extra'!OG$6:OG$257,'Aceite Virgen Extra'!$A$6:$A$257,"&gt;="&amp;$A277,'Aceite Virgen Extra'!$B$6:$B$257,"&lt;="&amp;$B277)</f>
        <v>0.19</v>
      </c>
      <c r="OH277" s="4">
        <f>SUMIFS('Aceite Virgen Extra'!OH$6:OH$257,'Aceite Virgen Extra'!$A$6:$A$257,"&gt;="&amp;$A277,'Aceite Virgen Extra'!$B$6:$B$257,"&lt;="&amp;$B277)</f>
        <v>0.52</v>
      </c>
      <c r="OI277" s="4">
        <f>SUMIFS('Aceite Virgen Extra'!OI$6:OI$257,'Aceite Virgen Extra'!$A$6:$A$257,"&gt;="&amp;$A277,'Aceite Virgen Extra'!$B$6:$B$257,"&lt;="&amp;$B277)</f>
        <v>0</v>
      </c>
      <c r="OM277" s="4">
        <f>SUMIFS('Aceite Virgen Extra'!OM$6:OM$257,'Aceite Virgen Extra'!$A$6:$A$257,"&gt;="&amp;$A277,'Aceite Virgen Extra'!$B$6:$B$257,"&lt;="&amp;$B277)</f>
        <v>0.53</v>
      </c>
      <c r="ON277" s="4">
        <f>SUMIFS('Aceite Virgen Extra'!ON$6:ON$257,'Aceite Virgen Extra'!$A$6:$A$257,"&gt;="&amp;$A277,'Aceite Virgen Extra'!$B$6:$B$257,"&lt;="&amp;$B277)</f>
        <v>0</v>
      </c>
      <c r="OO277" s="4">
        <f>SUMIFS('Aceite Virgen Extra'!OO$6:OO$257,'Aceite Virgen Extra'!$A$6:$A$257,"&gt;="&amp;$A277,'Aceite Virgen Extra'!$B$6:$B$257,"&lt;="&amp;$B277)</f>
        <v>0.70000000000000007</v>
      </c>
      <c r="OP277" s="4">
        <f>SUMIFS('Aceite Virgen Extra'!OP$6:OP$257,'Aceite Virgen Extra'!$A$6:$A$257,"&gt;="&amp;$A277,'Aceite Virgen Extra'!$B$6:$B$257,"&lt;="&amp;$B277)</f>
        <v>0.69</v>
      </c>
      <c r="OT277" s="4">
        <f>SUMIFS('Aceite Virgen Extra'!OT$6:OT$257,'Aceite Virgen Extra'!$A$6:$A$257,"&gt;="&amp;$A277,'Aceite Virgen Extra'!$B$6:$B$257,"&lt;="&amp;$B277)</f>
        <v>0.44</v>
      </c>
      <c r="OU277" s="4">
        <f>SUMIFS('Aceite Virgen Extra'!OU$6:OU$257,'Aceite Virgen Extra'!$A$6:$A$257,"&gt;="&amp;$A277,'Aceite Virgen Extra'!$B$6:$B$257,"&lt;="&amp;$B277)</f>
        <v>0</v>
      </c>
      <c r="OV277" s="4">
        <f>SUMIFS('Aceite Virgen Extra'!OV$6:OV$257,'Aceite Virgen Extra'!$A$6:$A$257,"&gt;="&amp;$A277,'Aceite Virgen Extra'!$B$6:$B$257,"&lt;="&amp;$B277)</f>
        <v>0.63</v>
      </c>
      <c r="OW277" s="4">
        <f>SUMIFS('Aceite Virgen Extra'!OW$6:OW$257,'Aceite Virgen Extra'!$A$6:$A$257,"&gt;="&amp;$A277,'Aceite Virgen Extra'!$B$6:$B$257,"&lt;="&amp;$B277)</f>
        <v>0</v>
      </c>
      <c r="PA277" s="4">
        <f>SUMIFS('Aceite Virgen Extra'!PA$6:PA$257,'Aceite Virgen Extra'!$A$6:$A$257,"&gt;="&amp;$A277,'Aceite Virgen Extra'!$B$6:$B$257,"&lt;="&amp;$B277)</f>
        <v>0.55000000000000004</v>
      </c>
      <c r="PB277" s="4">
        <f>SUMIFS('Aceite Virgen Extra'!PB$6:PB$257,'Aceite Virgen Extra'!$A$6:$A$257,"&gt;="&amp;$A277,'Aceite Virgen Extra'!$B$6:$B$257,"&lt;="&amp;$B277)</f>
        <v>0.76</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0.37999999999999995</v>
      </c>
      <c r="PI277" s="4">
        <f>SUMIFS('Aceite Virgen Extra'!PI$6:PI$257,'Aceite Virgen Extra'!$A$6:$A$257,"&gt;="&amp;$A277,'Aceite Virgen Extra'!$B$6:$B$257,"&lt;="&amp;$B277)</f>
        <v>0.28000000000000003</v>
      </c>
      <c r="PJ277" s="4">
        <f>SUMIFS('Aceite Virgen Extra'!PJ$6:PJ$257,'Aceite Virgen Extra'!$A$6:$A$257,"&gt;="&amp;$A277,'Aceite Virgen Extra'!$B$6:$B$257,"&lt;="&amp;$B277)</f>
        <v>0.1</v>
      </c>
      <c r="PK277" s="4">
        <f>SUMIFS('Aceite Virgen Extra'!PK$6:PK$257,'Aceite Virgen Extra'!$A$6:$A$257,"&gt;="&amp;$A277,'Aceite Virgen Extra'!$B$6:$B$257,"&lt;="&amp;$B277)</f>
        <v>0.92</v>
      </c>
      <c r="PO277" s="4">
        <f>SUMIFS('Aceite Virgen Extra'!PO$6:PO$257,'Aceite Virgen Extra'!$A$6:$A$257,"&gt;="&amp;$A277,'Aceite Virgen Extra'!$B$6:$B$257,"&lt;="&amp;$B277)</f>
        <v>0.67999999999999994</v>
      </c>
      <c r="PP277" s="4">
        <f>SUMIFS('Aceite Virgen Extra'!PP$6:PP$257,'Aceite Virgen Extra'!$A$6:$A$257,"&gt;="&amp;$A277,'Aceite Virgen Extra'!$B$6:$B$257,"&lt;="&amp;$B277)</f>
        <v>0.85</v>
      </c>
      <c r="PQ277" s="4">
        <f>SUMIFS('Aceite Virgen Extra'!PQ$6:PQ$257,'Aceite Virgen Extra'!$A$6:$A$257,"&gt;="&amp;$A277,'Aceite Virgen Extra'!$B$6:$B$257,"&lt;="&amp;$B277)</f>
        <v>0.63</v>
      </c>
      <c r="PR277" s="4">
        <f>SUMIFS('Aceite Virgen Extra'!PR$6:PR$257,'Aceite Virgen Extra'!$A$6:$A$257,"&gt;="&amp;$A277,'Aceite Virgen Extra'!$B$6:$B$257,"&lt;="&amp;$B277)</f>
        <v>1.1399999999999999</v>
      </c>
      <c r="PV277" s="4">
        <f>SUMIFS('Aceite Virgen Extra'!PV$6:PV$257,'Aceite Virgen Extra'!$A$6:$A$257,"&gt;="&amp;$A277,'Aceite Virgen Extra'!$B$6:$B$257,"&lt;="&amp;$B277)</f>
        <v>2.16</v>
      </c>
      <c r="PW277" s="4">
        <f>SUMIFS('Aceite Virgen Extra'!PW$6:PW$257,'Aceite Virgen Extra'!$A$6:$A$257,"&gt;="&amp;$A277,'Aceite Virgen Extra'!$B$6:$B$257,"&lt;="&amp;$B277)</f>
        <v>4.6400000000000006</v>
      </c>
      <c r="PX277" s="4">
        <f>SUMIFS('Aceite Virgen Extra'!PX$6:PX$257,'Aceite Virgen Extra'!$A$6:$A$257,"&gt;="&amp;$A277,'Aceite Virgen Extra'!$B$6:$B$257,"&lt;="&amp;$B277)</f>
        <v>1.48</v>
      </c>
      <c r="PY277" s="4">
        <f>SUMIFS('Aceite Virgen Extra'!PY$6:PY$257,'Aceite Virgen Extra'!$A$6:$A$257,"&gt;="&amp;$A277,'Aceite Virgen Extra'!$B$6:$B$257,"&lt;="&amp;$B277)</f>
        <v>0.49</v>
      </c>
      <c r="QC277" s="4">
        <f>SUMIFS('Aceite Virgen Extra'!QC$6:QC$257,'Aceite Virgen Extra'!$A$6:$A$257,"&gt;="&amp;$A277,'Aceite Virgen Extra'!$B$6:$B$257,"&lt;="&amp;$B277)</f>
        <v>0.34</v>
      </c>
      <c r="QD277" s="4">
        <f>SUMIFS('Aceite Virgen Extra'!QD$6:QD$257,'Aceite Virgen Extra'!$A$6:$A$257,"&gt;="&amp;$A277,'Aceite Virgen Extra'!$B$6:$B$257,"&lt;="&amp;$B277)</f>
        <v>0.19</v>
      </c>
      <c r="QE277" s="4">
        <f>SUMIFS('Aceite Virgen Extra'!QE$6:QE$257,'Aceite Virgen Extra'!$A$6:$A$257,"&gt;="&amp;$A277,'Aceite Virgen Extra'!$B$6:$B$257,"&lt;="&amp;$B277)</f>
        <v>0.14000000000000001</v>
      </c>
      <c r="QF277" s="4">
        <f>SUMIFS('Aceite Virgen Extra'!QF$6:QF$257,'Aceite Virgen Extra'!$A$6:$A$257,"&gt;="&amp;$A277,'Aceite Virgen Extra'!$B$6:$B$257,"&lt;="&amp;$B277)</f>
        <v>2</v>
      </c>
    </row>
    <row r="278" spans="1:448" x14ac:dyDescent="0.25">
      <c r="A278" s="9">
        <f>'TAM Aceite Virgen Extra'!B26</f>
        <v>7.25</v>
      </c>
      <c r="B278" s="9">
        <f>'TAM Aceite Virgen Extra'!C26</f>
        <v>7.5</v>
      </c>
      <c r="C278" s="9"/>
      <c r="D278" s="4">
        <f>SUMIFS('Aceite Virgen Extra'!D$6:D$257,'Aceite Virgen Extra'!$A$6:$A$257,"&gt;="&amp;$A278,'Aceite Virgen Extra'!$B$6:$B$257,"&lt;="&amp;$B278)</f>
        <v>0.73000000000000009</v>
      </c>
      <c r="E278" s="4">
        <f>SUMIFS('Aceite Virgen Extra'!E$6:E$257,'Aceite Virgen Extra'!$A$6:$A$257,"&gt;="&amp;$A278,'Aceite Virgen Extra'!$B$6:$B$257,"&lt;="&amp;$B278)</f>
        <v>0</v>
      </c>
      <c r="F278" s="4">
        <f>SUMIFS('Aceite Virgen Extra'!F$6:F$257,'Aceite Virgen Extra'!$A$6:$A$257,"&gt;="&amp;$A278,'Aceite Virgen Extra'!$B$6:$B$257,"&lt;="&amp;$B278)</f>
        <v>0.24</v>
      </c>
      <c r="G278" s="4">
        <f>SUMIFS('Aceite Virgen Extra'!G$6:G$257,'Aceite Virgen Extra'!$A$6:$A$257,"&gt;="&amp;$A278,'Aceite Virgen Extra'!$B$6:$B$257,"&lt;="&amp;$B278)</f>
        <v>2.58</v>
      </c>
      <c r="H278" s="9"/>
      <c r="I278" s="9"/>
      <c r="J278" s="9"/>
      <c r="K278" s="4">
        <f>SUMIFS('Aceite Virgen Extra'!K$6:K$257,'Aceite Virgen Extra'!$A$6:$A$257,"&gt;="&amp;$A278,'Aceite Virgen Extra'!$B$6:$B$257,"&lt;="&amp;$B278)</f>
        <v>1.2200000000000002</v>
      </c>
      <c r="L278" s="4">
        <f>SUMIFS('Aceite Virgen Extra'!L$6:L$257,'Aceite Virgen Extra'!$A$6:$A$257,"&gt;="&amp;$A278,'Aceite Virgen Extra'!$B$6:$B$257,"&lt;="&amp;$B278)</f>
        <v>0</v>
      </c>
      <c r="M278" s="4">
        <f>SUMIFS('Aceite Virgen Extra'!M$6:M$257,'Aceite Virgen Extra'!$A$6:$A$257,"&gt;="&amp;$A278,'Aceite Virgen Extra'!$B$6:$B$257,"&lt;="&amp;$B278)</f>
        <v>1.3099999999999998</v>
      </c>
      <c r="N278" s="4">
        <f>SUMIFS('Aceite Virgen Extra'!N$6:N$257,'Aceite Virgen Extra'!$A$6:$A$257,"&gt;="&amp;$A278,'Aceite Virgen Extra'!$B$6:$B$257,"&lt;="&amp;$B278)</f>
        <v>2.63</v>
      </c>
      <c r="O278" s="9"/>
      <c r="P278" s="9"/>
      <c r="Q278" s="9"/>
      <c r="R278" s="4">
        <f>SUMIFS('Aceite Virgen Extra'!R$6:R$257,'Aceite Virgen Extra'!$A$6:$A$257,"&gt;="&amp;$A278,'Aceite Virgen Extra'!$B$6:$B$257,"&lt;="&amp;$B278)</f>
        <v>0.91999999999999993</v>
      </c>
      <c r="S278" s="4">
        <f>SUMIFS('Aceite Virgen Extra'!S$6:S$257,'Aceite Virgen Extra'!$A$6:$A$257,"&gt;="&amp;$A278,'Aceite Virgen Extra'!$B$6:$B$257,"&lt;="&amp;$B278)</f>
        <v>0.65</v>
      </c>
      <c r="T278" s="4">
        <f>SUMIFS('Aceite Virgen Extra'!T$6:T$257,'Aceite Virgen Extra'!$A$6:$A$257,"&gt;="&amp;$A278,'Aceite Virgen Extra'!$B$6:$B$257,"&lt;="&amp;$B278)</f>
        <v>1.1000000000000001</v>
      </c>
      <c r="U278" s="4">
        <f>SUMIFS('Aceite Virgen Extra'!U$6:U$257,'Aceite Virgen Extra'!$A$6:$A$257,"&gt;="&amp;$A278,'Aceite Virgen Extra'!$B$6:$B$257,"&lt;="&amp;$B278)</f>
        <v>1.05</v>
      </c>
      <c r="V278" s="9"/>
      <c r="W278" s="9"/>
      <c r="X278" s="9"/>
      <c r="Y278" s="4">
        <f>SUMIFS('Aceite Virgen Extra'!Y$6:Y$257,'Aceite Virgen Extra'!$A$6:$A$257,"&gt;="&amp;$A278,'Aceite Virgen Extra'!$B$6:$B$257,"&lt;="&amp;$B278)</f>
        <v>0.80999999999999994</v>
      </c>
      <c r="Z278" s="4">
        <f>SUMIFS('Aceite Virgen Extra'!Z$6:Z$257,'Aceite Virgen Extra'!$A$6:$A$257,"&gt;="&amp;$A278,'Aceite Virgen Extra'!$B$6:$B$257,"&lt;="&amp;$B278)</f>
        <v>0.97000000000000008</v>
      </c>
      <c r="AA278" s="4">
        <f>SUMIFS('Aceite Virgen Extra'!AA$6:AA$257,'Aceite Virgen Extra'!$A$6:$A$257,"&gt;="&amp;$A278,'Aceite Virgen Extra'!$B$6:$B$257,"&lt;="&amp;$B278)</f>
        <v>0.47</v>
      </c>
      <c r="AB278" s="4">
        <f>SUMIFS('Aceite Virgen Extra'!AB$6:AB$257,'Aceite Virgen Extra'!$A$6:$A$257,"&gt;="&amp;$A278,'Aceite Virgen Extra'!$B$6:$B$257,"&lt;="&amp;$B278)</f>
        <v>1.65</v>
      </c>
      <c r="AC278" s="9"/>
      <c r="AD278" s="9"/>
      <c r="AE278" s="9"/>
      <c r="AF278" s="4">
        <f>SUMIFS('Aceite Virgen Extra'!AF$6:AF$257,'Aceite Virgen Extra'!$A$6:$A$257,"&gt;="&amp;$A278,'Aceite Virgen Extra'!$B$6:$B$257,"&lt;="&amp;$B278)</f>
        <v>0.9</v>
      </c>
      <c r="AG278" s="4">
        <f>SUMIFS('Aceite Virgen Extra'!AG$6:AG$257,'Aceite Virgen Extra'!$A$6:$A$257,"&gt;="&amp;$A278,'Aceite Virgen Extra'!$B$6:$B$257,"&lt;="&amp;$B278)</f>
        <v>0.2</v>
      </c>
      <c r="AH278" s="4">
        <f>SUMIFS('Aceite Virgen Extra'!AH$6:AH$257,'Aceite Virgen Extra'!$A$6:$A$257,"&gt;="&amp;$A278,'Aceite Virgen Extra'!$B$6:$B$257,"&lt;="&amp;$B278)</f>
        <v>0.33</v>
      </c>
      <c r="AI278" s="4">
        <f>SUMIFS('Aceite Virgen Extra'!AI$6:AI$257,'Aceite Virgen Extra'!$A$6:$A$257,"&gt;="&amp;$A278,'Aceite Virgen Extra'!$B$6:$B$257,"&lt;="&amp;$B278)</f>
        <v>2.7</v>
      </c>
      <c r="AJ278" s="9"/>
      <c r="AK278" s="9"/>
      <c r="AL278" s="9"/>
      <c r="AM278" s="4">
        <f>SUMIFS('Aceite Virgen Extra'!AM$6:AM$257,'Aceite Virgen Extra'!$A$6:$A$257,"&gt;="&amp;$A278,'Aceite Virgen Extra'!$B$6:$B$257,"&lt;="&amp;$B278)</f>
        <v>0.54</v>
      </c>
      <c r="AN278" s="4">
        <f>SUMIFS('Aceite Virgen Extra'!AN$6:AN$257,'Aceite Virgen Extra'!$A$6:$A$257,"&gt;="&amp;$A278,'Aceite Virgen Extra'!$B$6:$B$257,"&lt;="&amp;$B278)</f>
        <v>0.37</v>
      </c>
      <c r="AO278" s="4">
        <f>SUMIFS('Aceite Virgen Extra'!AO$6:AO$257,'Aceite Virgen Extra'!$A$6:$A$257,"&gt;="&amp;$A278,'Aceite Virgen Extra'!$B$6:$B$257,"&lt;="&amp;$B278)</f>
        <v>0.35</v>
      </c>
      <c r="AP278" s="4">
        <f>SUMIFS('Aceite Virgen Extra'!AP$6:AP$257,'Aceite Virgen Extra'!$A$6:$A$257,"&gt;="&amp;$A278,'Aceite Virgen Extra'!$B$6:$B$257,"&lt;="&amp;$B278)</f>
        <v>1.18</v>
      </c>
      <c r="AQ278" s="9"/>
      <c r="AR278" s="9"/>
      <c r="AT278" s="4">
        <f>SUMIFS('Aceite Virgen Extra'!AT$6:AT$257,'Aceite Virgen Extra'!$A$6:$A$257,"&gt;="&amp;$A278,'Aceite Virgen Extra'!$B$6:$B$257,"&lt;="&amp;$B278)</f>
        <v>1.46</v>
      </c>
      <c r="AU278" s="4">
        <f>SUMIFS('Aceite Virgen Extra'!AU$6:AU$257,'Aceite Virgen Extra'!$A$6:$A$257,"&gt;="&amp;$A278,'Aceite Virgen Extra'!$B$6:$B$257,"&lt;="&amp;$B278)</f>
        <v>1.0900000000000001</v>
      </c>
      <c r="AV278" s="4">
        <f>SUMIFS('Aceite Virgen Extra'!AV$6:AV$257,'Aceite Virgen Extra'!$A$6:$A$257,"&gt;="&amp;$A278,'Aceite Virgen Extra'!$B$6:$B$257,"&lt;="&amp;$B278)</f>
        <v>1.1499999999999999</v>
      </c>
      <c r="AW278" s="4">
        <f>SUMIFS('Aceite Virgen Extra'!AW$6:AW$257,'Aceite Virgen Extra'!$A$6:$A$257,"&gt;="&amp;$A278,'Aceite Virgen Extra'!$B$6:$B$257,"&lt;="&amp;$B278)</f>
        <v>2.66</v>
      </c>
      <c r="BA278" s="4">
        <f>SUMIFS('Aceite Virgen Extra'!BA$6:BA$257,'Aceite Virgen Extra'!$A$6:$A$257,"&gt;="&amp;A278,'Aceite Virgen Extra'!$B$6:$B$257,"&lt;="&amp;B278)</f>
        <v>1.1399999999999999</v>
      </c>
      <c r="BB278" s="4">
        <f>SUMIFS('Aceite Virgen Extra'!BB$6:BB$257,'Aceite Virgen Extra'!$A$6:$A$257,"&gt;="&amp;$A278,'Aceite Virgen Extra'!$B$6:$B$257,"&lt;="&amp;$B278)</f>
        <v>0.18</v>
      </c>
      <c r="BC278" s="4">
        <f>SUMIFS('Aceite Virgen Extra'!BC$6:BC$257,'Aceite Virgen Extra'!$A$6:$A$257,"&gt;="&amp;$A278,'Aceite Virgen Extra'!$B$6:$B$257,"&lt;="&amp;$B278)</f>
        <v>1.4800000000000002</v>
      </c>
      <c r="BD278" s="4">
        <f>SUMIFS('Aceite Virgen Extra'!BD$6:BD$257,'Aceite Virgen Extra'!$A$6:$A$257,"&gt;="&amp;$A278,'Aceite Virgen Extra'!$B$6:$B$257,"&lt;="&amp;$B278)</f>
        <v>1.17</v>
      </c>
      <c r="BH278" s="4">
        <f>SUMIFS('Aceite Virgen Extra'!BH$6:BH$257,'Aceite Virgen Extra'!$A$6:$A$257,"&gt;="&amp;$A278,'Aceite Virgen Extra'!$B$6:$B$257,"&lt;="&amp;$B278)</f>
        <v>0.47000000000000003</v>
      </c>
      <c r="BI278" s="4">
        <f>SUMIFS('Aceite Virgen Extra'!BI$6:BI$257,'Aceite Virgen Extra'!$A$6:$A$257,"&gt;="&amp;$A278,'Aceite Virgen Extra'!$B$6:$B$257,"&lt;="&amp;$B278)</f>
        <v>0</v>
      </c>
      <c r="BJ278" s="4">
        <f>SUMIFS('Aceite Virgen Extra'!BJ$6:BJ$257,'Aceite Virgen Extra'!$A$6:$A$257,"&gt;="&amp;$A278,'Aceite Virgen Extra'!$B$6:$B$257,"&lt;="&amp;$B278)</f>
        <v>0.34</v>
      </c>
      <c r="BK278" s="4">
        <f>SUMIFS('Aceite Virgen Extra'!BK$6:BK$257,'Aceite Virgen Extra'!$A$6:$A$257,"&gt;="&amp;$A278,'Aceite Virgen Extra'!$B$6:$B$257,"&lt;="&amp;$B278)</f>
        <v>0.76</v>
      </c>
      <c r="BO278" s="4">
        <f>SUMIFS('Aceite Virgen Extra'!BO$6:BO$257,'Aceite Virgen Extra'!$A$6:$A$257,"&gt;="&amp;$A278,'Aceite Virgen Extra'!$B$6:$B$257,"&lt;="&amp;$B278)</f>
        <v>0.72000000000000008</v>
      </c>
      <c r="BP278" s="4">
        <f>SUMIFS('Aceite Virgen Extra'!BP$6:BP$257,'Aceite Virgen Extra'!$A$6:$A$257,"&gt;="&amp;$A278,'Aceite Virgen Extra'!$B$6:$B$257,"&lt;="&amp;$B278)</f>
        <v>0.1</v>
      </c>
      <c r="BQ278" s="4">
        <f>SUMIFS('Aceite Virgen Extra'!BQ$6:BQ$257,'Aceite Virgen Extra'!$A$6:$A$257,"&gt;="&amp;$A278,'Aceite Virgen Extra'!$B$6:$B$257,"&lt;="&amp;$B278)</f>
        <v>0.59</v>
      </c>
      <c r="BR278" s="4">
        <f>SUMIFS('Aceite Virgen Extra'!BR$6:BR$257,'Aceite Virgen Extra'!$A$6:$A$257,"&gt;="&amp;$A278,'Aceite Virgen Extra'!$B$6:$B$257,"&lt;="&amp;$B278)</f>
        <v>2.11</v>
      </c>
      <c r="BV278" s="4">
        <f>SUMIFS('Aceite Virgen Extra'!BV$6:BV$257,'Aceite Virgen Extra'!$A$6:$A$257,"&gt;="&amp;$A278,'Aceite Virgen Extra'!$B$6:$B$257,"&lt;="&amp;$B278)</f>
        <v>0.36</v>
      </c>
      <c r="BW278" s="4">
        <f>SUMIFS('Aceite Virgen Extra'!BW$6:BW$257,'Aceite Virgen Extra'!$A$6:$A$257,"&gt;="&amp;$A278,'Aceite Virgen Extra'!$B$6:$B$257,"&lt;="&amp;$B278)</f>
        <v>0.26</v>
      </c>
      <c r="BX278" s="4">
        <f>SUMIFS('Aceite Virgen Extra'!BX$6:BX$257,'Aceite Virgen Extra'!$A$6:$A$257,"&gt;="&amp;$A278,'Aceite Virgen Extra'!$B$6:$B$257,"&lt;="&amp;$B278)</f>
        <v>0.37</v>
      </c>
      <c r="BY278" s="4">
        <f>SUMIFS('Aceite Virgen Extra'!BY$6:BY$257,'Aceite Virgen Extra'!$A$6:$A$257,"&gt;="&amp;$A278,'Aceite Virgen Extra'!$B$6:$B$257,"&lt;="&amp;$B278)</f>
        <v>0</v>
      </c>
      <c r="CC278" s="4">
        <f>SUMIFS('Aceite Virgen Extra'!CC$6:CC$257,'Aceite Virgen Extra'!$A$6:$A$257,"&gt;="&amp;$A278,'Aceite Virgen Extra'!$B$6:$B$257,"&lt;="&amp;$B278)</f>
        <v>0.28999999999999998</v>
      </c>
      <c r="CD278" s="4">
        <f>SUMIFS('Aceite Virgen Extra'!CD$6:CD$257,'Aceite Virgen Extra'!$A$6:$A$257,"&gt;="&amp;$A278,'Aceite Virgen Extra'!$B$6:$B$257,"&lt;="&amp;$B278)</f>
        <v>0.44</v>
      </c>
      <c r="CE278" s="4">
        <f>SUMIFS('Aceite Virgen Extra'!CE$6:CE$257,'Aceite Virgen Extra'!$A$6:$A$257,"&gt;="&amp;$A278,'Aceite Virgen Extra'!$B$6:$B$257,"&lt;="&amp;$B278)</f>
        <v>0.08</v>
      </c>
      <c r="CF278" s="4">
        <f>SUMIFS('Aceite Virgen Extra'!CF$6:CF$257,'Aceite Virgen Extra'!$A$6:$A$257,"&gt;="&amp;$A278,'Aceite Virgen Extra'!$B$6:$B$257,"&lt;="&amp;$B278)</f>
        <v>0.85</v>
      </c>
      <c r="CJ278" s="4">
        <f>SUMIFS('Aceite Virgen Extra'!CJ$6:CJ$257,'Aceite Virgen Extra'!$A$6:$A$257,"&gt;="&amp;$A278,'Aceite Virgen Extra'!$B$6:$B$257,"&lt;="&amp;$B278)</f>
        <v>0.43</v>
      </c>
      <c r="CK278" s="4">
        <f>SUMIFS('Aceite Virgen Extra'!CK$6:CK$257,'Aceite Virgen Extra'!$A$6:$A$257,"&gt;="&amp;$A278,'Aceite Virgen Extra'!$B$6:$B$257,"&lt;="&amp;$B278)</f>
        <v>0.33</v>
      </c>
      <c r="CL278" s="4">
        <f>SUMIFS('Aceite Virgen Extra'!CL$6:CL$257,'Aceite Virgen Extra'!$A$6:$A$257,"&gt;="&amp;$A278,'Aceite Virgen Extra'!$B$6:$B$257,"&lt;="&amp;$B278)</f>
        <v>0.05</v>
      </c>
      <c r="CM278" s="4">
        <f>SUMIFS('Aceite Virgen Extra'!CM$6:CM$257,'Aceite Virgen Extra'!$A$6:$A$257,"&gt;="&amp;$A278,'Aceite Virgen Extra'!$B$6:$B$257,"&lt;="&amp;$B278)</f>
        <v>1.98</v>
      </c>
      <c r="CQ278" s="4">
        <f>SUMIFS('Aceite Virgen Extra'!CQ$6:CQ$257,'Aceite Virgen Extra'!$A$6:$A$257,"&gt;="&amp;$A278,'Aceite Virgen Extra'!$B$6:$B$257,"&lt;="&amp;$B278)</f>
        <v>0.16</v>
      </c>
      <c r="CR278" s="4">
        <f>SUMIFS('Aceite Virgen Extra'!CR$6:CR$257,'Aceite Virgen Extra'!$A$6:$A$257,"&gt;="&amp;$A278,'Aceite Virgen Extra'!$B$6:$B$257,"&lt;="&amp;$B278)</f>
        <v>0</v>
      </c>
      <c r="CS278" s="4">
        <f>SUMIFS('Aceite Virgen Extra'!CS$6:CS$257,'Aceite Virgen Extra'!$A$6:$A$257,"&gt;="&amp;$A278,'Aceite Virgen Extra'!$B$6:$B$257,"&lt;="&amp;$B278)</f>
        <v>0</v>
      </c>
      <c r="CT278" s="4">
        <f>SUMIFS('Aceite Virgen Extra'!CT$6:CT$257,'Aceite Virgen Extra'!$A$6:$A$257,"&gt;="&amp;$A278,'Aceite Virgen Extra'!$B$6:$B$257,"&lt;="&amp;$B278)</f>
        <v>1.1100000000000001</v>
      </c>
      <c r="CX278" s="4">
        <f>SUMIFS('Aceite Virgen Extra'!CX$6:CX$257,'Aceite Virgen Extra'!$A$6:$A$257,"&gt;="&amp;$A278,'Aceite Virgen Extra'!$B$6:$B$257,"&lt;="&amp;$B278)</f>
        <v>0.33</v>
      </c>
      <c r="CY278" s="4">
        <f>SUMIFS('Aceite Virgen Extra'!CY$6:CY$257,'Aceite Virgen Extra'!$A$6:$A$257,"&gt;="&amp;$A278,'Aceite Virgen Extra'!$B$6:$B$257,"&lt;="&amp;$B278)</f>
        <v>0</v>
      </c>
      <c r="CZ278" s="4">
        <f>SUMIFS('Aceite Virgen Extra'!CZ$6:CZ$257,'Aceite Virgen Extra'!$A$6:$A$257,"&gt;="&amp;$A278,'Aceite Virgen Extra'!$B$6:$B$257,"&lt;="&amp;$B278)</f>
        <v>0.6</v>
      </c>
      <c r="DA278" s="4">
        <f>SUMIFS('Aceite Virgen Extra'!DA$6:DA$257,'Aceite Virgen Extra'!$A$6:$A$257,"&gt;="&amp;$A278,'Aceite Virgen Extra'!$B$6:$B$257,"&lt;="&amp;$B278)</f>
        <v>0</v>
      </c>
      <c r="DE278" s="4">
        <f>SUMIFS('Aceite Virgen Extra'!DE$6:DE$257,'Aceite Virgen Extra'!$A$6:$A$257,"&gt;="&amp;$A278,'Aceite Virgen Extra'!$B$6:$B$257,"&lt;="&amp;$B278)</f>
        <v>0.34</v>
      </c>
      <c r="DF278" s="4">
        <f>SUMIFS('Aceite Virgen Extra'!DF$6:DF$257,'Aceite Virgen Extra'!$A$6:$A$257,"&gt;="&amp;$A278,'Aceite Virgen Extra'!$B$6:$B$257,"&lt;="&amp;$B278)</f>
        <v>0.09</v>
      </c>
      <c r="DG278" s="4">
        <f>SUMIFS('Aceite Virgen Extra'!DG$6:DG$257,'Aceite Virgen Extra'!$A$6:$A$257,"&gt;="&amp;$A278,'Aceite Virgen Extra'!$B$6:$B$257,"&lt;="&amp;$B278)</f>
        <v>0.21</v>
      </c>
      <c r="DH278" s="4">
        <f>SUMIFS('Aceite Virgen Extra'!DH$6:DH$257,'Aceite Virgen Extra'!$A$6:$A$257,"&gt;="&amp;$A278,'Aceite Virgen Extra'!$B$6:$B$257,"&lt;="&amp;$B278)</f>
        <v>1.47</v>
      </c>
      <c r="DL278" s="4">
        <f>SUMIFS('Aceite Virgen Extra'!DL$6:DL$257,'Aceite Virgen Extra'!$A$6:$A$257,"&gt;="&amp;$A278,'Aceite Virgen Extra'!$B$6:$B$257,"&lt;="&amp;$B278)</f>
        <v>0.16</v>
      </c>
      <c r="DM278" s="4">
        <f>SUMIFS('Aceite Virgen Extra'!DM$6:DM$257,'Aceite Virgen Extra'!$A$6:$A$257,"&gt;="&amp;$A278,'Aceite Virgen Extra'!$B$6:$B$257,"&lt;="&amp;$B278)</f>
        <v>0.4</v>
      </c>
      <c r="DN278" s="4">
        <f>SUMIFS('Aceite Virgen Extra'!DN$6:DN$257,'Aceite Virgen Extra'!$A$6:$A$257,"&gt;="&amp;$A278,'Aceite Virgen Extra'!$B$6:$B$257,"&lt;="&amp;$B278)</f>
        <v>0</v>
      </c>
      <c r="DO278" s="4">
        <f>SUMIFS('Aceite Virgen Extra'!DO$6:DO$257,'Aceite Virgen Extra'!$A$6:$A$257,"&gt;="&amp;$A278,'Aceite Virgen Extra'!$B$6:$B$257,"&lt;="&amp;$B278)</f>
        <v>0.42</v>
      </c>
      <c r="DS278" s="4">
        <f>SUMIFS('Aceite Virgen Extra'!DS$6:DS$257,'Aceite Virgen Extra'!$A$6:$A$257,"&gt;="&amp;$A278,'Aceite Virgen Extra'!$B$6:$B$257,"&lt;="&amp;$B278)</f>
        <v>0.06</v>
      </c>
      <c r="DT278" s="4">
        <f>SUMIFS('Aceite Virgen Extra'!DT$6:DT$257,'Aceite Virgen Extra'!$A$6:$A$257,"&gt;="&amp;$A278,'Aceite Virgen Extra'!$B$6:$B$257,"&lt;="&amp;$B278)</f>
        <v>0</v>
      </c>
      <c r="DU278" s="4">
        <f>SUMIFS('Aceite Virgen Extra'!DU$6:DU$257,'Aceite Virgen Extra'!$A$6:$A$257,"&gt;="&amp;$A278,'Aceite Virgen Extra'!$B$6:$B$257,"&lt;="&amp;$B278)</f>
        <v>0.12</v>
      </c>
      <c r="DV278" s="4">
        <f>SUMIFS('Aceite Virgen Extra'!DV$6:DV$257,'Aceite Virgen Extra'!$A$6:$A$257,"&gt;="&amp;$A278,'Aceite Virgen Extra'!$B$6:$B$257,"&lt;="&amp;$B278)</f>
        <v>0</v>
      </c>
      <c r="DZ278" s="4">
        <f>SUMIFS('Aceite Virgen Extra'!DZ$6:DZ$257,'Aceite Virgen Extra'!$A$6:$A$257,"&gt;="&amp;$A278,'Aceite Virgen Extra'!$B$6:$B$257,"&lt;="&amp;$B278)</f>
        <v>0.36</v>
      </c>
      <c r="EA278" s="4">
        <f>SUMIFS('Aceite Virgen Extra'!EA$6:EA$257,'Aceite Virgen Extra'!$A$6:$A$257,"&gt;="&amp;$A278,'Aceite Virgen Extra'!$B$6:$B$257,"&lt;="&amp;$B278)</f>
        <v>0</v>
      </c>
      <c r="EB278" s="4">
        <f>SUMIFS('Aceite Virgen Extra'!EB$6:EB$257,'Aceite Virgen Extra'!$A$6:$A$257,"&gt;="&amp;$A278,'Aceite Virgen Extra'!$B$6:$B$257,"&lt;="&amp;$B278)</f>
        <v>0.75</v>
      </c>
      <c r="EC278" s="4">
        <f>SUMIFS('Aceite Virgen Extra'!EC$6:EC$257,'Aceite Virgen Extra'!$A$6:$A$257,"&gt;="&amp;$A278,'Aceite Virgen Extra'!$B$6:$B$257,"&lt;="&amp;$B278)</f>
        <v>0</v>
      </c>
      <c r="EG278" s="4">
        <f>SUMIFS('Aceite Virgen Extra'!EG$6:EG$257,'Aceite Virgen Extra'!$A$6:$A$257,"&gt;="&amp;$A278,'Aceite Virgen Extra'!$B$6:$B$257,"&lt;="&amp;$B278)</f>
        <v>0.52</v>
      </c>
      <c r="EH278" s="4">
        <f>SUMIFS('Aceite Virgen Extra'!EH$6:EH$257,'Aceite Virgen Extra'!$A$6:$A$257,"&gt;="&amp;$A278,'Aceite Virgen Extra'!$B$6:$B$257,"&lt;="&amp;$B278)</f>
        <v>0.23</v>
      </c>
      <c r="EI278" s="4">
        <f>SUMIFS('Aceite Virgen Extra'!EI$6:EI$257,'Aceite Virgen Extra'!$A$6:$A$257,"&gt;="&amp;$A278,'Aceite Virgen Extra'!$B$6:$B$257,"&lt;="&amp;$B278)</f>
        <v>0.1</v>
      </c>
      <c r="EJ278" s="4">
        <f>SUMIFS('Aceite Virgen Extra'!EJ$6:EJ$257,'Aceite Virgen Extra'!$A$6:$A$257,"&gt;="&amp;$A278,'Aceite Virgen Extra'!$B$6:$B$257,"&lt;="&amp;$B278)</f>
        <v>1.4300000000000002</v>
      </c>
      <c r="EN278" s="4">
        <f>SUMIFS('Aceite Virgen Extra'!EN$6:EN$257,'Aceite Virgen Extra'!$A$6:$A$257,"&gt;="&amp;$A278,'Aceite Virgen Extra'!$B$6:$B$257,"&lt;="&amp;$B278)</f>
        <v>0.2</v>
      </c>
      <c r="EO278" s="4">
        <f>SUMIFS('Aceite Virgen Extra'!EO$6:EO$257,'Aceite Virgen Extra'!$A$6:$A$257,"&gt;="&amp;$A278,'Aceite Virgen Extra'!$B$6:$B$257,"&lt;="&amp;$B278)</f>
        <v>0</v>
      </c>
      <c r="EP278" s="4">
        <f>SUMIFS('Aceite Virgen Extra'!EP$6:EP$257,'Aceite Virgen Extra'!$A$6:$A$257,"&gt;="&amp;$A278,'Aceite Virgen Extra'!$B$6:$B$257,"&lt;="&amp;$B278)</f>
        <v>0.36</v>
      </c>
      <c r="EQ278" s="4">
        <f>SUMIFS('Aceite Virgen Extra'!EQ$6:EQ$257,'Aceite Virgen Extra'!$A$6:$A$257,"&gt;="&amp;$A278,'Aceite Virgen Extra'!$B$6:$B$257,"&lt;="&amp;$B278)</f>
        <v>0</v>
      </c>
      <c r="EU278" s="4">
        <f>SUMIFS('Aceite Virgen Extra'!EU$6:EU$257,'Aceite Virgen Extra'!$A$6:$A$257,"&gt;="&amp;$A278,'Aceite Virgen Extra'!$B$6:$B$257,"&lt;="&amp;$B278)</f>
        <v>1.43</v>
      </c>
      <c r="EV278" s="4">
        <f>SUMIFS('Aceite Virgen Extra'!EV$6:EV$257,'Aceite Virgen Extra'!$A$6:$A$257,"&gt;="&amp;$A278,'Aceite Virgen Extra'!$B$6:$B$257,"&lt;="&amp;$B278)</f>
        <v>1.26</v>
      </c>
      <c r="EW278" s="4">
        <f>SUMIFS('Aceite Virgen Extra'!EW$6:EW$257,'Aceite Virgen Extra'!$A$6:$A$257,"&gt;="&amp;$A278,'Aceite Virgen Extra'!$B$6:$B$257,"&lt;="&amp;$B278)</f>
        <v>0.67</v>
      </c>
      <c r="EX278" s="4">
        <f>SUMIFS('Aceite Virgen Extra'!EX$6:EX$257,'Aceite Virgen Extra'!$A$6:$A$257,"&gt;="&amp;$A278,'Aceite Virgen Extra'!$B$6:$B$257,"&lt;="&amp;$B278)</f>
        <v>1.87</v>
      </c>
      <c r="FB278" s="4">
        <f>SUMIFS('Aceite Virgen Extra'!FB$6:FB$257,'Aceite Virgen Extra'!$A$6:$A$257,"&gt;="&amp;$A278,'Aceite Virgen Extra'!$B$6:$B$257,"&lt;="&amp;$B278)</f>
        <v>0.38</v>
      </c>
      <c r="FC278" s="4">
        <f>SUMIFS('Aceite Virgen Extra'!FC$6:FC$257,'Aceite Virgen Extra'!$A$6:$A$257,"&gt;="&amp;$A278,'Aceite Virgen Extra'!$B$6:$B$257,"&lt;="&amp;$B278)</f>
        <v>0.28000000000000003</v>
      </c>
      <c r="FD278" s="4">
        <f>SUMIFS('Aceite Virgen Extra'!FD$6:FD$257,'Aceite Virgen Extra'!$A$6:$A$257,"&gt;="&amp;$A278,'Aceite Virgen Extra'!$B$6:$B$257,"&lt;="&amp;$B278)</f>
        <v>0.25</v>
      </c>
      <c r="FE278" s="4">
        <f>SUMIFS('Aceite Virgen Extra'!FE$6:FE$257,'Aceite Virgen Extra'!$A$6:$A$257,"&gt;="&amp;$A278,'Aceite Virgen Extra'!$B$6:$B$257,"&lt;="&amp;$B278)</f>
        <v>0</v>
      </c>
      <c r="FI278" s="4">
        <f>SUMIFS('Aceite Virgen Extra'!FI$6:FI$257,'Aceite Virgen Extra'!$A$6:$A$257,"&gt;="&amp;$A278,'Aceite Virgen Extra'!$B$6:$B$257,"&lt;="&amp;$B278)</f>
        <v>0.53</v>
      </c>
      <c r="FJ278" s="4">
        <f>SUMIFS('Aceite Virgen Extra'!FJ$6:FJ$257,'Aceite Virgen Extra'!$A$6:$A$257,"&gt;="&amp;$A278,'Aceite Virgen Extra'!$B$6:$B$257,"&lt;="&amp;$B278)</f>
        <v>1.44</v>
      </c>
      <c r="FK278" s="4">
        <f>SUMIFS('Aceite Virgen Extra'!FK$6:FK$257,'Aceite Virgen Extra'!$A$6:$A$257,"&gt;="&amp;$A278,'Aceite Virgen Extra'!$B$6:$B$257,"&lt;="&amp;$B278)</f>
        <v>0.18</v>
      </c>
      <c r="FL278" s="4">
        <f>SUMIFS('Aceite Virgen Extra'!FL$6:FL$257,'Aceite Virgen Extra'!$A$6:$A$257,"&gt;="&amp;$A278,'Aceite Virgen Extra'!$B$6:$B$257,"&lt;="&amp;$B278)</f>
        <v>0.37</v>
      </c>
      <c r="FP278" s="4">
        <f>SUMIFS('Aceite Virgen Extra'!FP$6:FP$257,'Aceite Virgen Extra'!$A$6:$A$257,"&gt;="&amp;$A278,'Aceite Virgen Extra'!$B$6:$B$257,"&lt;="&amp;$B278)</f>
        <v>0.43000000000000005</v>
      </c>
      <c r="FQ278" s="4">
        <f>SUMIFS('Aceite Virgen Extra'!FQ$6:FQ$257,'Aceite Virgen Extra'!$A$6:$A$257,"&gt;="&amp;$A278,'Aceite Virgen Extra'!$B$6:$B$257,"&lt;="&amp;$B278)</f>
        <v>0</v>
      </c>
      <c r="FR278" s="4">
        <f>SUMIFS('Aceite Virgen Extra'!FR$6:FR$257,'Aceite Virgen Extra'!$A$6:$A$257,"&gt;="&amp;$A278,'Aceite Virgen Extra'!$B$6:$B$257,"&lt;="&amp;$B278)</f>
        <v>0.77</v>
      </c>
      <c r="FS278" s="4">
        <f>SUMIFS('Aceite Virgen Extra'!FS$6:FS$257,'Aceite Virgen Extra'!$A$6:$A$257,"&gt;="&amp;$A278,'Aceite Virgen Extra'!$B$6:$B$257,"&lt;="&amp;$B278)</f>
        <v>0</v>
      </c>
      <c r="FW278" s="4">
        <f>SUMIFS('Aceite Virgen Extra'!FW$6:FW$257,'Aceite Virgen Extra'!$A$6:$A$257,"&gt;="&amp;$A278,'Aceite Virgen Extra'!$B$6:$B$257,"&lt;="&amp;$B278)</f>
        <v>0.99</v>
      </c>
      <c r="FX278" s="4">
        <f>SUMIFS('Aceite Virgen Extra'!FX$6:FX$257,'Aceite Virgen Extra'!$A$6:$A$257,"&gt;="&amp;$A278,'Aceite Virgen Extra'!$B$6:$B$257,"&lt;="&amp;$B278)</f>
        <v>1.6600000000000001</v>
      </c>
      <c r="FY278" s="4">
        <f>SUMIFS('Aceite Virgen Extra'!FY$6:FY$257,'Aceite Virgen Extra'!$A$6:$A$257,"&gt;="&amp;$A278,'Aceite Virgen Extra'!$B$6:$B$257,"&lt;="&amp;$B278)</f>
        <v>0.58000000000000007</v>
      </c>
      <c r="FZ278" s="4">
        <f>SUMIFS('Aceite Virgen Extra'!FZ$6:FZ$257,'Aceite Virgen Extra'!$A$6:$A$257,"&gt;="&amp;$A278,'Aceite Virgen Extra'!$B$6:$B$257,"&lt;="&amp;$B278)</f>
        <v>0</v>
      </c>
      <c r="GD278" s="4">
        <f>SUMIFS('Aceite Virgen Extra'!GD$6:GD$257,'Aceite Virgen Extra'!$A$6:$A$257,"&gt;="&amp;$A278,'Aceite Virgen Extra'!$B$6:$B$257,"&lt;="&amp;$B278)</f>
        <v>0.81</v>
      </c>
      <c r="GE278" s="4">
        <f>SUMIFS('Aceite Virgen Extra'!GE$6:GE$257,'Aceite Virgen Extra'!$A$6:$A$257,"&gt;="&amp;$A278,'Aceite Virgen Extra'!$B$6:$B$257,"&lt;="&amp;$B278)</f>
        <v>0</v>
      </c>
      <c r="GF278" s="4">
        <f>SUMIFS('Aceite Virgen Extra'!GF$6:GF$257,'Aceite Virgen Extra'!$A$6:$A$257,"&gt;="&amp;$A278,'Aceite Virgen Extra'!$B$6:$B$257,"&lt;="&amp;$B278)</f>
        <v>1.05</v>
      </c>
      <c r="GG278" s="4">
        <f>SUMIFS('Aceite Virgen Extra'!GG$6:GG$257,'Aceite Virgen Extra'!$A$6:$A$257,"&gt;="&amp;$A278,'Aceite Virgen Extra'!$B$6:$B$257,"&lt;="&amp;$B278)</f>
        <v>0</v>
      </c>
      <c r="GK278" s="4">
        <f>SUMIFS('Aceite Virgen Extra'!GK$6:GK$257,'Aceite Virgen Extra'!$A$6:$A$257,"&gt;="&amp;$A278,'Aceite Virgen Extra'!$B$6:$B$257,"&lt;="&amp;$B278)</f>
        <v>0.37</v>
      </c>
      <c r="GL278" s="4">
        <f>SUMIFS('Aceite Virgen Extra'!GL$6:GL$257,'Aceite Virgen Extra'!$A$6:$A$257,"&gt;="&amp;$A278,'Aceite Virgen Extra'!$B$6:$B$257,"&lt;="&amp;$B278)</f>
        <v>0.52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0.2</v>
      </c>
      <c r="GS278" s="4">
        <f>SUMIFS('Aceite Virgen Extra'!GS$6:GS$257,'Aceite Virgen Extra'!$A$6:$A$257,"&gt;="&amp;$A278,'Aceite Virgen Extra'!$B$6:$B$257,"&lt;="&amp;$B278)</f>
        <v>0.19</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0.41000000000000003</v>
      </c>
      <c r="GZ278" s="4">
        <f>SUMIFS('Aceite Virgen Extra'!GZ$6:GZ$257,'Aceite Virgen Extra'!$A$6:$A$257,"&gt;="&amp;$A278,'Aceite Virgen Extra'!$B$6:$B$257,"&lt;="&amp;$B278)</f>
        <v>0.77</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0.45</v>
      </c>
      <c r="HG278" s="4">
        <f>SUMIFS('Aceite Virgen Extra'!HG$6:HG$257,'Aceite Virgen Extra'!$A$6:$A$257,"&gt;="&amp;$A278,'Aceite Virgen Extra'!$B$6:$B$257,"&lt;="&amp;$B278)</f>
        <v>0.82000000000000006</v>
      </c>
      <c r="HH278" s="4">
        <f>SUMIFS('Aceite Virgen Extra'!HH$6:HH$257,'Aceite Virgen Extra'!$A$6:$A$257,"&gt;="&amp;$A278,'Aceite Virgen Extra'!$B$6:$B$257,"&lt;="&amp;$B278)</f>
        <v>0.46</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0.17</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0.54</v>
      </c>
      <c r="HU278" s="4">
        <f>SUMIFS('Aceite Virgen Extra'!HU$6:HU$257,'Aceite Virgen Extra'!$A$6:$A$257,"&gt;="&amp;$A278,'Aceite Virgen Extra'!$B$6:$B$257,"&lt;="&amp;$B278)</f>
        <v>0</v>
      </c>
      <c r="HV278" s="4">
        <f>SUMIFS('Aceite Virgen Extra'!HV$6:HV$257,'Aceite Virgen Extra'!$A$6:$A$257,"&gt;="&amp;$A278,'Aceite Virgen Extra'!$B$6:$B$257,"&lt;="&amp;$B278)</f>
        <v>0.39999999999999997</v>
      </c>
      <c r="HW278" s="4">
        <f>SUMIFS('Aceite Virgen Extra'!HW$6:HW$257,'Aceite Virgen Extra'!$A$6:$A$257,"&gt;="&amp;$A278,'Aceite Virgen Extra'!$B$6:$B$257,"&lt;="&amp;$B278)</f>
        <v>0</v>
      </c>
      <c r="IA278" s="4">
        <f>SUMIFS('Aceite Virgen Extra'!IA$6:IA$257,'Aceite Virgen Extra'!$A$6:$A$257,"&gt;="&amp;$A278,'Aceite Virgen Extra'!$B$6:$B$257,"&lt;="&amp;$B278)</f>
        <v>0.24000000000000002</v>
      </c>
      <c r="IB278" s="4">
        <f>SUMIFS('Aceite Virgen Extra'!IB$6:IB$257,'Aceite Virgen Extra'!$A$6:$A$257,"&gt;="&amp;$A278,'Aceite Virgen Extra'!$B$6:$B$257,"&lt;="&amp;$B278)</f>
        <v>1</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0.18</v>
      </c>
      <c r="II278" s="4">
        <f>SUMIFS('Aceite Virgen Extra'!II$6:II$257,'Aceite Virgen Extra'!$A$6:$A$257,"&gt;="&amp;$A278,'Aceite Virgen Extra'!$B$6:$B$257,"&lt;="&amp;$B278)</f>
        <v>0.48</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0.17</v>
      </c>
      <c r="IP278" s="4">
        <f>SUMIFS('Aceite Virgen Extra'!IP$6:IP$257,'Aceite Virgen Extra'!$A$6:$A$257,"&gt;="&amp;$A278,'Aceite Virgen Extra'!$B$6:$B$257,"&lt;="&amp;$B278)</f>
        <v>0.14000000000000001</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0.45</v>
      </c>
      <c r="IW278" s="4">
        <f>SUMIFS('Aceite Virgen Extra'!IW$6:IW$257,'Aceite Virgen Extra'!$A$6:$A$257,"&gt;="&amp;$A278,'Aceite Virgen Extra'!$B$6:$B$257,"&lt;="&amp;$B278)</f>
        <v>0.22</v>
      </c>
      <c r="IX278" s="4">
        <f>SUMIFS('Aceite Virgen Extra'!IX$6:IX$257,'Aceite Virgen Extra'!$A$6:$A$257,"&gt;="&amp;$A278,'Aceite Virgen Extra'!$B$6:$B$257,"&lt;="&amp;$B278)</f>
        <v>0.45000000000000007</v>
      </c>
      <c r="IY278" s="4">
        <f>SUMIFS('Aceite Virgen Extra'!IY$6:IY$257,'Aceite Virgen Extra'!$A$6:$A$257,"&gt;="&amp;$A278,'Aceite Virgen Extra'!$B$6:$B$257,"&lt;="&amp;$B278)</f>
        <v>0</v>
      </c>
      <c r="JC278" s="4">
        <f>SUMIFS('Aceite Virgen Extra'!JC$6:JC$257,'Aceite Virgen Extra'!$A$6:$A$257,"&gt;="&amp;$A278,'Aceite Virgen Extra'!$B$6:$B$257,"&lt;="&amp;$B278)</f>
        <v>0.60000000000000009</v>
      </c>
      <c r="JD278" s="4">
        <f>SUMIFS('Aceite Virgen Extra'!JD$6:JD$257,'Aceite Virgen Extra'!$A$6:$A$257,"&gt;="&amp;$A278,'Aceite Virgen Extra'!$B$6:$B$257,"&lt;="&amp;$B278)</f>
        <v>0.49</v>
      </c>
      <c r="JE278" s="4">
        <f>SUMIFS('Aceite Virgen Extra'!JE$6:JE$257,'Aceite Virgen Extra'!$A$6:$A$257,"&gt;="&amp;$A278,'Aceite Virgen Extra'!$B$6:$B$257,"&lt;="&amp;$B278)</f>
        <v>0.56999999999999995</v>
      </c>
      <c r="JF278" s="4">
        <f>SUMIFS('Aceite Virgen Extra'!JF$6:JF$257,'Aceite Virgen Extra'!$A$6:$A$257,"&gt;="&amp;$A278,'Aceite Virgen Extra'!$B$6:$B$257,"&lt;="&amp;$B278)</f>
        <v>0</v>
      </c>
      <c r="JJ278" s="4">
        <f>SUMIFS('Aceite Virgen Extra'!JJ$6:JJ$257,'Aceite Virgen Extra'!$A$6:$A$257,"&gt;="&amp;$A278,'Aceite Virgen Extra'!$B$6:$B$257,"&lt;="&amp;$B278)</f>
        <v>0.57999999999999996</v>
      </c>
      <c r="JK278" s="4">
        <f>SUMIFS('Aceite Virgen Extra'!JK$6:JK$257,'Aceite Virgen Extra'!$A$6:$A$257,"&gt;="&amp;$A278,'Aceite Virgen Extra'!$B$6:$B$257,"&lt;="&amp;$B278)</f>
        <v>0.97</v>
      </c>
      <c r="JL278" s="4">
        <f>SUMIFS('Aceite Virgen Extra'!JL$6:JL$257,'Aceite Virgen Extra'!$A$6:$A$257,"&gt;="&amp;$A278,'Aceite Virgen Extra'!$B$6:$B$257,"&lt;="&amp;$B278)</f>
        <v>0.57999999999999996</v>
      </c>
      <c r="JM278" s="4">
        <f>SUMIFS('Aceite Virgen Extra'!JM$6:JM$257,'Aceite Virgen Extra'!$A$6:$A$257,"&gt;="&amp;$A278,'Aceite Virgen Extra'!$B$6:$B$257,"&lt;="&amp;$B278)</f>
        <v>0</v>
      </c>
      <c r="JQ278" s="4">
        <f>SUMIFS('Aceite Virgen Extra'!JQ$6:JQ$257,'Aceite Virgen Extra'!$A$6:$A$257,"&gt;="&amp;$A278,'Aceite Virgen Extra'!$B$6:$B$257,"&lt;="&amp;$B278)</f>
        <v>0.1</v>
      </c>
      <c r="JR278" s="4">
        <f>SUMIFS('Aceite Virgen Extra'!JR$6:JR$257,'Aceite Virgen Extra'!$A$6:$A$257,"&gt;="&amp;$A278,'Aceite Virgen Extra'!$B$6:$B$257,"&lt;="&amp;$B278)</f>
        <v>0</v>
      </c>
      <c r="JS278" s="4">
        <f>SUMIFS('Aceite Virgen Extra'!JS$6:JS$257,'Aceite Virgen Extra'!$A$6:$A$257,"&gt;="&amp;$A278,'Aceite Virgen Extra'!$B$6:$B$257,"&lt;="&amp;$B278)</f>
        <v>0.19</v>
      </c>
      <c r="JT278" s="4">
        <f>SUMIFS('Aceite Virgen Extra'!JT$6:JT$257,'Aceite Virgen Extra'!$A$6:$A$257,"&gt;="&amp;$A278,'Aceite Virgen Extra'!$B$6:$B$257,"&lt;="&amp;$B278)</f>
        <v>0</v>
      </c>
      <c r="JX278" s="4">
        <f>SUMIFS('Aceite Virgen Extra'!JX$6:JX$257,'Aceite Virgen Extra'!$A$6:$A$257,"&gt;="&amp;$A278,'Aceite Virgen Extra'!$B$6:$B$257,"&lt;="&amp;$B278)</f>
        <v>0.22999999999999998</v>
      </c>
      <c r="JY278" s="4">
        <f>SUMIFS('Aceite Virgen Extra'!JY$6:JY$257,'Aceite Virgen Extra'!$A$6:$A$257,"&gt;="&amp;$A278,'Aceite Virgen Extra'!$B$6:$B$257,"&lt;="&amp;$B278)</f>
        <v>0.15</v>
      </c>
      <c r="JZ278" s="4">
        <f>SUMIFS('Aceite Virgen Extra'!JZ$6:JZ$257,'Aceite Virgen Extra'!$A$6:$A$257,"&gt;="&amp;$A278,'Aceite Virgen Extra'!$B$6:$B$257,"&lt;="&amp;$B278)</f>
        <v>0.39</v>
      </c>
      <c r="KA278" s="4">
        <f>SUMIFS('Aceite Virgen Extra'!KA$6:KA$257,'Aceite Virgen Extra'!$A$6:$A$257,"&gt;="&amp;$A278,'Aceite Virgen Extra'!$B$6:$B$257,"&lt;="&amp;$B278)</f>
        <v>0</v>
      </c>
      <c r="KE278" s="4">
        <f>SUMIFS('Aceite Virgen Extra'!KE$6:KE$257,'Aceite Virgen Extra'!$A$6:$A$257,"&gt;="&amp;$A278,'Aceite Virgen Extra'!$B$6:$B$257,"&lt;="&amp;$B278)</f>
        <v>0.17</v>
      </c>
      <c r="KF278" s="4">
        <f>SUMIFS('Aceite Virgen Extra'!KF$6:KF$257,'Aceite Virgen Extra'!$A$6:$A$257,"&gt;="&amp;$A278,'Aceite Virgen Extra'!$B$6:$B$257,"&lt;="&amp;$B278)</f>
        <v>0.14000000000000001</v>
      </c>
      <c r="KG278" s="4">
        <f>SUMIFS('Aceite Virgen Extra'!KG$6:KG$257,'Aceite Virgen Extra'!$A$6:$A$257,"&gt;="&amp;$A278,'Aceite Virgen Extra'!$B$6:$B$257,"&lt;="&amp;$B278)</f>
        <v>0.25</v>
      </c>
      <c r="KH278" s="4">
        <f>SUMIFS('Aceite Virgen Extra'!KH$6:KH$257,'Aceite Virgen Extra'!$A$6:$A$257,"&gt;="&amp;$A278,'Aceite Virgen Extra'!$B$6:$B$257,"&lt;="&amp;$B278)</f>
        <v>0</v>
      </c>
      <c r="KL278" s="4">
        <f>SUMIFS('Aceite Virgen Extra'!KL$6:KL$257,'Aceite Virgen Extra'!$A$6:$A$257,"&gt;="&amp;$A278,'Aceite Virgen Extra'!$B$6:$B$257,"&lt;="&amp;$B278)</f>
        <v>0.08</v>
      </c>
      <c r="KM278" s="4">
        <f>SUMIFS('Aceite Virgen Extra'!KM$6:KM$257,'Aceite Virgen Extra'!$A$6:$A$257,"&gt;="&amp;$A278,'Aceite Virgen Extra'!$B$6:$B$257,"&lt;="&amp;$B278)</f>
        <v>0</v>
      </c>
      <c r="KN278" s="4">
        <f>SUMIFS('Aceite Virgen Extra'!KN$6:KN$257,'Aceite Virgen Extra'!$A$6:$A$257,"&gt;="&amp;$A278,'Aceite Virgen Extra'!$B$6:$B$257,"&lt;="&amp;$B278)</f>
        <v>0.16</v>
      </c>
      <c r="KO278" s="4">
        <f>SUMIFS('Aceite Virgen Extra'!KO$6:KO$257,'Aceite Virgen Extra'!$A$6:$A$257,"&gt;="&amp;$A278,'Aceite Virgen Extra'!$B$6:$B$257,"&lt;="&amp;$B278)</f>
        <v>0</v>
      </c>
      <c r="KS278" s="4">
        <f>SUMIFS('Aceite Virgen Extra'!KS$6:KS$257,'Aceite Virgen Extra'!$A$6:$A$257,"&gt;="&amp;$A278,'Aceite Virgen Extra'!$B$6:$B$257,"&lt;="&amp;$B278)</f>
        <v>0.13</v>
      </c>
      <c r="KT278" s="4">
        <f>SUMIFS('Aceite Virgen Extra'!KT$6:KT$257,'Aceite Virgen Extra'!$A$6:$A$257,"&gt;="&amp;$A278,'Aceite Virgen Extra'!$B$6:$B$257,"&lt;="&amp;$B278)</f>
        <v>0</v>
      </c>
      <c r="KU278" s="4">
        <f>SUMIFS('Aceite Virgen Extra'!KU$6:KU$257,'Aceite Virgen Extra'!$A$6:$A$257,"&gt;="&amp;$A278,'Aceite Virgen Extra'!$B$6:$B$257,"&lt;="&amp;$B278)</f>
        <v>0.27</v>
      </c>
      <c r="KV278" s="4">
        <f>SUMIFS('Aceite Virgen Extra'!KV$6:KV$257,'Aceite Virgen Extra'!$A$6:$A$257,"&gt;="&amp;$A278,'Aceite Virgen Extra'!$B$6:$B$257,"&lt;="&amp;$B278)</f>
        <v>0</v>
      </c>
      <c r="KZ278" s="4">
        <f>SUMIFS('Aceite Virgen Extra'!KZ$6:KZ$257,'Aceite Virgen Extra'!$A$6:$A$257,"&gt;="&amp;$A278,'Aceite Virgen Extra'!$B$6:$B$257,"&lt;="&amp;$B278)</f>
        <v>0.25</v>
      </c>
      <c r="LA278" s="4">
        <f>SUMIFS('Aceite Virgen Extra'!LA$6:LA$257,'Aceite Virgen Extra'!$A$6:$A$257,"&gt;="&amp;$A278,'Aceite Virgen Extra'!$B$6:$B$257,"&lt;="&amp;$B278)</f>
        <v>0</v>
      </c>
      <c r="LB278" s="4">
        <f>SUMIFS('Aceite Virgen Extra'!LB$6:LB$257,'Aceite Virgen Extra'!$A$6:$A$257,"&gt;="&amp;$A278,'Aceite Virgen Extra'!$B$6:$B$257,"&lt;="&amp;$B278)</f>
        <v>0.5</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0.11</v>
      </c>
      <c r="LQ278" s="4">
        <f>SUMIFS('Aceite Virgen Extra'!LQ$6:LQ$257,'Aceite Virgen Extra'!$A$6:$A$257,"&gt;="&amp;$A278,'Aceite Virgen Extra'!$B$6:$B$257,"&lt;="&amp;$B278)</f>
        <v>0</v>
      </c>
      <c r="LU278" s="4">
        <f>SUMIFS('Aceite Virgen Extra'!LU$6:LU$257,'Aceite Virgen Extra'!$A$6:$A$257,"&gt;="&amp;$A278,'Aceite Virgen Extra'!$B$6:$B$257,"&lt;="&amp;$B278)</f>
        <v>0.42</v>
      </c>
      <c r="LV278" s="4">
        <f>SUMIFS('Aceite Virgen Extra'!LV$6:LV$257,'Aceite Virgen Extra'!$A$6:$A$257,"&gt;="&amp;$A278,'Aceite Virgen Extra'!$B$6:$B$257,"&lt;="&amp;$B278)</f>
        <v>0.26</v>
      </c>
      <c r="LW278" s="4">
        <f>SUMIFS('Aceite Virgen Extra'!LW$6:LW$257,'Aceite Virgen Extra'!$A$6:$A$257,"&gt;="&amp;$A278,'Aceite Virgen Extra'!$B$6:$B$257,"&lt;="&amp;$B278)</f>
        <v>0.71</v>
      </c>
      <c r="LX278" s="4">
        <f>SUMIFS('Aceite Virgen Extra'!LX$6:LX$257,'Aceite Virgen Extra'!$A$6:$A$257,"&gt;="&amp;$A278,'Aceite Virgen Extra'!$B$6:$B$257,"&lt;="&amp;$B278)</f>
        <v>0</v>
      </c>
      <c r="MB278" s="4">
        <f>SUMIFS('Aceite Virgen Extra'!MB$6:MB$257,'Aceite Virgen Extra'!$A$6:$A$257,"&gt;="&amp;$A278,'Aceite Virgen Extra'!$B$6:$B$257,"&lt;="&amp;$B278)</f>
        <v>0.56000000000000005</v>
      </c>
      <c r="MC278" s="4">
        <f>SUMIFS('Aceite Virgen Extra'!MC$6:MC$257,'Aceite Virgen Extra'!$A$6:$A$257,"&gt;="&amp;$A278,'Aceite Virgen Extra'!$B$6:$B$257,"&lt;="&amp;$B278)</f>
        <v>0.67</v>
      </c>
      <c r="MD278" s="4">
        <f>SUMIFS('Aceite Virgen Extra'!MD$6:MD$257,'Aceite Virgen Extra'!$A$6:$A$257,"&gt;="&amp;$A278,'Aceite Virgen Extra'!$B$6:$B$257,"&lt;="&amp;$B278)</f>
        <v>0.77</v>
      </c>
      <c r="ME278" s="4">
        <f>SUMIFS('Aceite Virgen Extra'!ME$6:ME$257,'Aceite Virgen Extra'!$A$6:$A$257,"&gt;="&amp;$A278,'Aceite Virgen Extra'!$B$6:$B$257,"&lt;="&amp;$B278)</f>
        <v>0</v>
      </c>
      <c r="MI278" s="4">
        <f>SUMIFS('Aceite Virgen Extra'!MI$6:MI$257,'Aceite Virgen Extra'!$A$6:$A$257,"&gt;="&amp;$A278,'Aceite Virgen Extra'!$B$6:$B$257,"&lt;="&amp;$B278)</f>
        <v>0.25</v>
      </c>
      <c r="MJ278" s="4">
        <f>SUMIFS('Aceite Virgen Extra'!MJ$6:MJ$257,'Aceite Virgen Extra'!$A$6:$A$257,"&gt;="&amp;$A278,'Aceite Virgen Extra'!$B$6:$B$257,"&lt;="&amp;$B278)</f>
        <v>0.39</v>
      </c>
      <c r="MK278" s="4">
        <f>SUMIFS('Aceite Virgen Extra'!MK$6:MK$257,'Aceite Virgen Extra'!$A$6:$A$257,"&gt;="&amp;$A278,'Aceite Virgen Extra'!$B$6:$B$257,"&lt;="&amp;$B278)</f>
        <v>0.18</v>
      </c>
      <c r="ML278" s="4">
        <f>SUMIFS('Aceite Virgen Extra'!ML$6:ML$257,'Aceite Virgen Extra'!$A$6:$A$257,"&gt;="&amp;$A278,'Aceite Virgen Extra'!$B$6:$B$257,"&lt;="&amp;$B278)</f>
        <v>0</v>
      </c>
      <c r="MP278" s="4">
        <f>SUMIFS('Aceite Virgen Extra'!MP$6:MP$257,'Aceite Virgen Extra'!$A$6:$A$257,"&gt;="&amp;$A278,'Aceite Virgen Extra'!$B$6:$B$257,"&lt;="&amp;$B278)</f>
        <v>0.39</v>
      </c>
      <c r="MQ278" s="4">
        <f>SUMIFS('Aceite Virgen Extra'!MQ$6:MQ$257,'Aceite Virgen Extra'!$A$6:$A$257,"&gt;="&amp;$A278,'Aceite Virgen Extra'!$B$6:$B$257,"&lt;="&amp;$B278)</f>
        <v>0.69</v>
      </c>
      <c r="MR278" s="4">
        <f>SUMIFS('Aceite Virgen Extra'!MR$6:MR$257,'Aceite Virgen Extra'!$A$6:$A$257,"&gt;="&amp;$A278,'Aceite Virgen Extra'!$B$6:$B$257,"&lt;="&amp;$B278)</f>
        <v>0.27</v>
      </c>
      <c r="MS278" s="4">
        <f>SUMIFS('Aceite Virgen Extra'!MS$6:MS$257,'Aceite Virgen Extra'!$A$6:$A$257,"&gt;="&amp;$A278,'Aceite Virgen Extra'!$B$6:$B$257,"&lt;="&amp;$B278)</f>
        <v>0.51</v>
      </c>
      <c r="MW278" s="4">
        <f>SUMIFS('Aceite Virgen Extra'!MW$6:MW$257,'Aceite Virgen Extra'!$A$6:$A$257,"&gt;="&amp;$A278,'Aceite Virgen Extra'!$B$6:$B$257,"&lt;="&amp;$B278)</f>
        <v>0.98</v>
      </c>
      <c r="MX278" s="4">
        <f>SUMIFS('Aceite Virgen Extra'!MX$6:MX$257,'Aceite Virgen Extra'!$A$6:$A$257,"&gt;="&amp;$A278,'Aceite Virgen Extra'!$B$6:$B$257,"&lt;="&amp;$B278)</f>
        <v>1.6199999999999999</v>
      </c>
      <c r="MY278" s="4">
        <f>SUMIFS('Aceite Virgen Extra'!MY$6:MY$257,'Aceite Virgen Extra'!$A$6:$A$257,"&gt;="&amp;$A278,'Aceite Virgen Extra'!$B$6:$B$257,"&lt;="&amp;$B278)</f>
        <v>0.43</v>
      </c>
      <c r="MZ278" s="4">
        <f>SUMIFS('Aceite Virgen Extra'!MZ$6:MZ$257,'Aceite Virgen Extra'!$A$6:$A$257,"&gt;="&amp;$A278,'Aceite Virgen Extra'!$B$6:$B$257,"&lt;="&amp;$B278)</f>
        <v>1.48</v>
      </c>
      <c r="ND278" s="4">
        <f>SUMIFS('Aceite Virgen Extra'!ND$6:ND$257,'Aceite Virgen Extra'!$A$6:$A$257,"&gt;="&amp;$A278,'Aceite Virgen Extra'!$B$6:$B$257,"&lt;="&amp;$B278)</f>
        <v>0.21000000000000002</v>
      </c>
      <c r="NE278" s="4">
        <f>SUMIFS('Aceite Virgen Extra'!NE$6:NE$257,'Aceite Virgen Extra'!$A$6:$A$257,"&gt;="&amp;$A278,'Aceite Virgen Extra'!$B$6:$B$257,"&lt;="&amp;$B278)</f>
        <v>0.4</v>
      </c>
      <c r="NF278" s="4">
        <f>SUMIFS('Aceite Virgen Extra'!NF$6:NF$257,'Aceite Virgen Extra'!$A$6:$A$257,"&gt;="&amp;$A278,'Aceite Virgen Extra'!$B$6:$B$257,"&lt;="&amp;$B278)</f>
        <v>0.18</v>
      </c>
      <c r="NG278" s="4">
        <f>SUMIFS('Aceite Virgen Extra'!NG$6:NG$257,'Aceite Virgen Extra'!$A$6:$A$257,"&gt;="&amp;$A278,'Aceite Virgen Extra'!$B$6:$B$257,"&lt;="&amp;$B278)</f>
        <v>0</v>
      </c>
      <c r="NK278" s="4">
        <f>SUMIFS('Aceite Virgen Extra'!NK$6:NK$257,'Aceite Virgen Extra'!$A$6:$A$257,"&gt;="&amp;$A278,'Aceite Virgen Extra'!$B$6:$B$257,"&lt;="&amp;$B278)</f>
        <v>0.22999999999999998</v>
      </c>
      <c r="NL278" s="4">
        <f>SUMIFS('Aceite Virgen Extra'!NL$6:NL$257,'Aceite Virgen Extra'!$A$6:$A$257,"&gt;="&amp;$A278,'Aceite Virgen Extra'!$B$6:$B$257,"&lt;="&amp;$B278)</f>
        <v>0.56999999999999995</v>
      </c>
      <c r="NM278" s="4">
        <f>SUMIFS('Aceite Virgen Extra'!NM$6:NM$257,'Aceite Virgen Extra'!$A$6:$A$257,"&gt;="&amp;$A278,'Aceite Virgen Extra'!$B$6:$B$257,"&lt;="&amp;$B278)</f>
        <v>0.08</v>
      </c>
      <c r="NN278" s="4">
        <f>SUMIFS('Aceite Virgen Extra'!NN$6:NN$257,'Aceite Virgen Extra'!$A$6:$A$257,"&gt;="&amp;$A278,'Aceite Virgen Extra'!$B$6:$B$257,"&lt;="&amp;$B278)</f>
        <v>0</v>
      </c>
      <c r="NR278" s="4">
        <f>SUMIFS('Aceite Virgen Extra'!NR$6:NR$257,'Aceite Virgen Extra'!$A$6:$A$257,"&gt;="&amp;$A278,'Aceite Virgen Extra'!$B$6:$B$257,"&lt;="&amp;$B278)</f>
        <v>0.66000000000000014</v>
      </c>
      <c r="NS278" s="4">
        <f>SUMIFS('Aceite Virgen Extra'!NS$6:NS$257,'Aceite Virgen Extra'!$A$6:$A$257,"&gt;="&amp;$A278,'Aceite Virgen Extra'!$B$6:$B$257,"&lt;="&amp;$B278)</f>
        <v>1.5099999999999998</v>
      </c>
      <c r="NT278" s="4">
        <f>SUMIFS('Aceite Virgen Extra'!NT$6:NT$257,'Aceite Virgen Extra'!$A$6:$A$257,"&gt;="&amp;$A278,'Aceite Virgen Extra'!$B$6:$B$257,"&lt;="&amp;$B278)</f>
        <v>0.46</v>
      </c>
      <c r="NU278" s="4">
        <f>SUMIFS('Aceite Virgen Extra'!NU$6:NU$257,'Aceite Virgen Extra'!$A$6:$A$257,"&gt;="&amp;$A278,'Aceite Virgen Extra'!$B$6:$B$257,"&lt;="&amp;$B278)</f>
        <v>0</v>
      </c>
      <c r="NY278" s="4">
        <f>SUMIFS('Aceite Virgen Extra'!NY$6:NY$257,'Aceite Virgen Extra'!$A$6:$A$257,"&gt;="&amp;$A278,'Aceite Virgen Extra'!$B$6:$B$257,"&lt;="&amp;$B278)</f>
        <v>0.47</v>
      </c>
      <c r="NZ278" s="4">
        <f>SUMIFS('Aceite Virgen Extra'!NZ$6:NZ$257,'Aceite Virgen Extra'!$A$6:$A$257,"&gt;="&amp;$A278,'Aceite Virgen Extra'!$B$6:$B$257,"&lt;="&amp;$B278)</f>
        <v>0.26</v>
      </c>
      <c r="OA278" s="4">
        <f>SUMIFS('Aceite Virgen Extra'!OA$6:OA$257,'Aceite Virgen Extra'!$A$6:$A$257,"&gt;="&amp;$A278,'Aceite Virgen Extra'!$B$6:$B$257,"&lt;="&amp;$B278)</f>
        <v>0.68</v>
      </c>
      <c r="OB278" s="4">
        <f>SUMIFS('Aceite Virgen Extra'!OB$6:OB$257,'Aceite Virgen Extra'!$A$6:$A$257,"&gt;="&amp;$A278,'Aceite Virgen Extra'!$B$6:$B$257,"&lt;="&amp;$B278)</f>
        <v>0.55000000000000004</v>
      </c>
      <c r="OF278" s="4">
        <f>SUMIFS('Aceite Virgen Extra'!OF$6:OF$257,'Aceite Virgen Extra'!$A$6:$A$257,"&gt;="&amp;$A278,'Aceite Virgen Extra'!$B$6:$B$257,"&lt;="&amp;$B278)</f>
        <v>0.2</v>
      </c>
      <c r="OG278" s="4">
        <f>SUMIFS('Aceite Virgen Extra'!OG$6:OG$257,'Aceite Virgen Extra'!$A$6:$A$257,"&gt;="&amp;$A278,'Aceite Virgen Extra'!$B$6:$B$257,"&lt;="&amp;$B278)</f>
        <v>0</v>
      </c>
      <c r="OH278" s="4">
        <f>SUMIFS('Aceite Virgen Extra'!OH$6:OH$257,'Aceite Virgen Extra'!$A$6:$A$257,"&gt;="&amp;$A278,'Aceite Virgen Extra'!$B$6:$B$257,"&lt;="&amp;$B278)</f>
        <v>0.08</v>
      </c>
      <c r="OI278" s="4">
        <f>SUMIFS('Aceite Virgen Extra'!OI$6:OI$257,'Aceite Virgen Extra'!$A$6:$A$257,"&gt;="&amp;$A278,'Aceite Virgen Extra'!$B$6:$B$257,"&lt;="&amp;$B278)</f>
        <v>1.1000000000000001</v>
      </c>
      <c r="OM278" s="4">
        <f>SUMIFS('Aceite Virgen Extra'!OM$6:OM$257,'Aceite Virgen Extra'!$A$6:$A$257,"&gt;="&amp;$A278,'Aceite Virgen Extra'!$B$6:$B$257,"&lt;="&amp;$B278)</f>
        <v>0.72</v>
      </c>
      <c r="ON278" s="4">
        <f>SUMIFS('Aceite Virgen Extra'!ON$6:ON$257,'Aceite Virgen Extra'!$A$6:$A$257,"&gt;="&amp;$A278,'Aceite Virgen Extra'!$B$6:$B$257,"&lt;="&amp;$B278)</f>
        <v>0.3</v>
      </c>
      <c r="OO278" s="4">
        <f>SUMIFS('Aceite Virgen Extra'!OO$6:OO$257,'Aceite Virgen Extra'!$A$6:$A$257,"&gt;="&amp;$A278,'Aceite Virgen Extra'!$B$6:$B$257,"&lt;="&amp;$B278)</f>
        <v>0.37</v>
      </c>
      <c r="OP278" s="4">
        <f>SUMIFS('Aceite Virgen Extra'!OP$6:OP$257,'Aceite Virgen Extra'!$A$6:$A$257,"&gt;="&amp;$A278,'Aceite Virgen Extra'!$B$6:$B$257,"&lt;="&amp;$B278)</f>
        <v>4.04</v>
      </c>
      <c r="OT278" s="4">
        <f>SUMIFS('Aceite Virgen Extra'!OT$6:OT$257,'Aceite Virgen Extra'!$A$6:$A$257,"&gt;="&amp;$A278,'Aceite Virgen Extra'!$B$6:$B$257,"&lt;="&amp;$B278)</f>
        <v>1.0899999999999999</v>
      </c>
      <c r="OU278" s="4">
        <f>SUMIFS('Aceite Virgen Extra'!OU$6:OU$257,'Aceite Virgen Extra'!$A$6:$A$257,"&gt;="&amp;$A278,'Aceite Virgen Extra'!$B$6:$B$257,"&lt;="&amp;$B278)</f>
        <v>2.0700000000000003</v>
      </c>
      <c r="OV278" s="4">
        <f>SUMIFS('Aceite Virgen Extra'!OV$6:OV$257,'Aceite Virgen Extra'!$A$6:$A$257,"&gt;="&amp;$A278,'Aceite Virgen Extra'!$B$6:$B$257,"&lt;="&amp;$B278)</f>
        <v>0.13</v>
      </c>
      <c r="OW278" s="4">
        <f>SUMIFS('Aceite Virgen Extra'!OW$6:OW$257,'Aceite Virgen Extra'!$A$6:$A$257,"&gt;="&amp;$A278,'Aceite Virgen Extra'!$B$6:$B$257,"&lt;="&amp;$B278)</f>
        <v>4.25</v>
      </c>
      <c r="PA278" s="4">
        <f>SUMIFS('Aceite Virgen Extra'!PA$6:PA$257,'Aceite Virgen Extra'!$A$6:$A$257,"&gt;="&amp;$A278,'Aceite Virgen Extra'!$B$6:$B$257,"&lt;="&amp;$B278)</f>
        <v>0.91999999999999993</v>
      </c>
      <c r="PB278" s="4">
        <f>SUMIFS('Aceite Virgen Extra'!PB$6:PB$257,'Aceite Virgen Extra'!$A$6:$A$257,"&gt;="&amp;$A278,'Aceite Virgen Extra'!$B$6:$B$257,"&lt;="&amp;$B278)</f>
        <v>1.71</v>
      </c>
      <c r="PC278" s="4">
        <f>SUMIFS('Aceite Virgen Extra'!PC$6:PC$257,'Aceite Virgen Extra'!$A$6:$A$257,"&gt;="&amp;$A278,'Aceite Virgen Extra'!$B$6:$B$257,"&lt;="&amp;$B278)</f>
        <v>0.41000000000000003</v>
      </c>
      <c r="PD278" s="4">
        <f>SUMIFS('Aceite Virgen Extra'!PD$6:PD$257,'Aceite Virgen Extra'!$A$6:$A$257,"&gt;="&amp;$A278,'Aceite Virgen Extra'!$B$6:$B$257,"&lt;="&amp;$B278)</f>
        <v>0.96</v>
      </c>
      <c r="PH278" s="4">
        <f>SUMIFS('Aceite Virgen Extra'!PH$6:PH$257,'Aceite Virgen Extra'!$A$6:$A$257,"&gt;="&amp;$A278,'Aceite Virgen Extra'!$B$6:$B$257,"&lt;="&amp;$B278)</f>
        <v>0.35</v>
      </c>
      <c r="PI278" s="4">
        <f>SUMIFS('Aceite Virgen Extra'!PI$6:PI$257,'Aceite Virgen Extra'!$A$6:$A$257,"&gt;="&amp;$A278,'Aceite Virgen Extra'!$B$6:$B$257,"&lt;="&amp;$B278)</f>
        <v>0.26</v>
      </c>
      <c r="PJ278" s="4">
        <f>SUMIFS('Aceite Virgen Extra'!PJ$6:PJ$257,'Aceite Virgen Extra'!$A$6:$A$257,"&gt;="&amp;$A278,'Aceite Virgen Extra'!$B$6:$B$257,"&lt;="&amp;$B278)</f>
        <v>0</v>
      </c>
      <c r="PK278" s="4">
        <f>SUMIFS('Aceite Virgen Extra'!PK$6:PK$257,'Aceite Virgen Extra'!$A$6:$A$257,"&gt;="&amp;$A278,'Aceite Virgen Extra'!$B$6:$B$257,"&lt;="&amp;$B278)</f>
        <v>0.86</v>
      </c>
      <c r="PO278" s="4">
        <f>SUMIFS('Aceite Virgen Extra'!PO$6:PO$257,'Aceite Virgen Extra'!$A$6:$A$257,"&gt;="&amp;$A278,'Aceite Virgen Extra'!$B$6:$B$257,"&lt;="&amp;$B278)</f>
        <v>0.46</v>
      </c>
      <c r="PP278" s="4">
        <f>SUMIFS('Aceite Virgen Extra'!PP$6:PP$257,'Aceite Virgen Extra'!$A$6:$A$257,"&gt;="&amp;$A278,'Aceite Virgen Extra'!$B$6:$B$257,"&lt;="&amp;$B278)</f>
        <v>0.57000000000000006</v>
      </c>
      <c r="PQ278" s="4">
        <f>SUMIFS('Aceite Virgen Extra'!PQ$6:PQ$257,'Aceite Virgen Extra'!$A$6:$A$257,"&gt;="&amp;$A278,'Aceite Virgen Extra'!$B$6:$B$257,"&lt;="&amp;$B278)</f>
        <v>0.57000000000000006</v>
      </c>
      <c r="PR278" s="4">
        <f>SUMIFS('Aceite Virgen Extra'!PR$6:PR$257,'Aceite Virgen Extra'!$A$6:$A$257,"&gt;="&amp;$A278,'Aceite Virgen Extra'!$B$6:$B$257,"&lt;="&amp;$B278)</f>
        <v>0</v>
      </c>
      <c r="PV278" s="4">
        <f>SUMIFS('Aceite Virgen Extra'!PV$6:PV$257,'Aceite Virgen Extra'!$A$6:$A$257,"&gt;="&amp;$A278,'Aceite Virgen Extra'!$B$6:$B$257,"&lt;="&amp;$B278)</f>
        <v>0.8899999999999999</v>
      </c>
      <c r="PW278" s="4">
        <f>SUMIFS('Aceite Virgen Extra'!PW$6:PW$257,'Aceite Virgen Extra'!$A$6:$A$257,"&gt;="&amp;$A278,'Aceite Virgen Extra'!$B$6:$B$257,"&lt;="&amp;$B278)</f>
        <v>1.87</v>
      </c>
      <c r="PX278" s="4">
        <f>SUMIFS('Aceite Virgen Extra'!PX$6:PX$257,'Aceite Virgen Extra'!$A$6:$A$257,"&gt;="&amp;$A278,'Aceite Virgen Extra'!$B$6:$B$257,"&lt;="&amp;$B278)</f>
        <v>0.70000000000000007</v>
      </c>
      <c r="PY278" s="4">
        <f>SUMIFS('Aceite Virgen Extra'!PY$6:PY$257,'Aceite Virgen Extra'!$A$6:$A$257,"&gt;="&amp;$A278,'Aceite Virgen Extra'!$B$6:$B$257,"&lt;="&amp;$B278)</f>
        <v>0</v>
      </c>
      <c r="QC278" s="4">
        <f>SUMIFS('Aceite Virgen Extra'!QC$6:QC$257,'Aceite Virgen Extra'!$A$6:$A$257,"&gt;="&amp;$A278,'Aceite Virgen Extra'!$B$6:$B$257,"&lt;="&amp;$B278)</f>
        <v>0.66999999999999993</v>
      </c>
      <c r="QD278" s="4">
        <f>SUMIFS('Aceite Virgen Extra'!QD$6:QD$257,'Aceite Virgen Extra'!$A$6:$A$257,"&gt;="&amp;$A278,'Aceite Virgen Extra'!$B$6:$B$257,"&lt;="&amp;$B278)</f>
        <v>0.59</v>
      </c>
      <c r="QE278" s="4">
        <f>SUMIFS('Aceite Virgen Extra'!QE$6:QE$257,'Aceite Virgen Extra'!$A$6:$A$257,"&gt;="&amp;$A278,'Aceite Virgen Extra'!$B$6:$B$257,"&lt;="&amp;$B278)</f>
        <v>0.57000000000000006</v>
      </c>
      <c r="QF278" s="4">
        <f>SUMIFS('Aceite Virgen Extra'!QF$6:QF$257,'Aceite Virgen Extra'!$A$6:$A$257,"&gt;="&amp;$A278,'Aceite Virgen Extra'!$B$6:$B$257,"&lt;="&amp;$B278)</f>
        <v>1.9</v>
      </c>
    </row>
    <row r="279" spans="1:448" x14ac:dyDescent="0.25">
      <c r="A279" s="9">
        <f>'TAM Aceite Virgen Extra'!B27</f>
        <v>7.5</v>
      </c>
      <c r="B279" s="9">
        <f>'TAM Aceite Virgen Extra'!C27</f>
        <v>7.75</v>
      </c>
      <c r="C279" s="9"/>
      <c r="D279" s="4">
        <f>SUMIFS('Aceite Virgen Extra'!D$6:D$257,'Aceite Virgen Extra'!$A$6:$A$257,"&gt;="&amp;$A279,'Aceite Virgen Extra'!$B$6:$B$257,"&lt;="&amp;$B279)</f>
        <v>0.48</v>
      </c>
      <c r="E279" s="4">
        <f>SUMIFS('Aceite Virgen Extra'!E$6:E$257,'Aceite Virgen Extra'!$A$6:$A$257,"&gt;="&amp;$A279,'Aceite Virgen Extra'!$B$6:$B$257,"&lt;="&amp;$B279)</f>
        <v>0.95</v>
      </c>
      <c r="F279" s="4">
        <f>SUMIFS('Aceite Virgen Extra'!F$6:F$257,'Aceite Virgen Extra'!$A$6:$A$257,"&gt;="&amp;$A279,'Aceite Virgen Extra'!$B$6:$B$257,"&lt;="&amp;$B279)</f>
        <v>0.32</v>
      </c>
      <c r="G279" s="4">
        <f>SUMIFS('Aceite Virgen Extra'!G$6:G$257,'Aceite Virgen Extra'!$A$6:$A$257,"&gt;="&amp;$A279,'Aceite Virgen Extra'!$B$6:$B$257,"&lt;="&amp;$B279)</f>
        <v>0.36</v>
      </c>
      <c r="H279" s="9"/>
      <c r="I279" s="9"/>
      <c r="J279" s="9"/>
      <c r="K279" s="4">
        <f>SUMIFS('Aceite Virgen Extra'!K$6:K$257,'Aceite Virgen Extra'!$A$6:$A$257,"&gt;="&amp;$A279,'Aceite Virgen Extra'!$B$6:$B$257,"&lt;="&amp;$B279)</f>
        <v>0.6100000000000001</v>
      </c>
      <c r="L279" s="4">
        <f>SUMIFS('Aceite Virgen Extra'!L$6:L$257,'Aceite Virgen Extra'!$A$6:$A$257,"&gt;="&amp;$A279,'Aceite Virgen Extra'!$B$6:$B$257,"&lt;="&amp;$B279)</f>
        <v>0</v>
      </c>
      <c r="M279" s="4">
        <f>SUMIFS('Aceite Virgen Extra'!M$6:M$257,'Aceite Virgen Extra'!$A$6:$A$257,"&gt;="&amp;$A279,'Aceite Virgen Extra'!$B$6:$B$257,"&lt;="&amp;$B279)</f>
        <v>0.66999999999999993</v>
      </c>
      <c r="N279" s="4">
        <f>SUMIFS('Aceite Virgen Extra'!N$6:N$257,'Aceite Virgen Extra'!$A$6:$A$257,"&gt;="&amp;$A279,'Aceite Virgen Extra'!$B$6:$B$257,"&lt;="&amp;$B279)</f>
        <v>0.8</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0.49</v>
      </c>
      <c r="T279" s="4">
        <f>SUMIFS('Aceite Virgen Extra'!T$6:T$257,'Aceite Virgen Extra'!$A$6:$A$257,"&gt;="&amp;$A279,'Aceite Virgen Extra'!$B$6:$B$257,"&lt;="&amp;$B279)</f>
        <v>7.0000000000000007E-2</v>
      </c>
      <c r="U279" s="4">
        <f>SUMIFS('Aceite Virgen Extra'!U$6:U$257,'Aceite Virgen Extra'!$A$6:$A$257,"&gt;="&amp;$A279,'Aceite Virgen Extra'!$B$6:$B$257,"&lt;="&amp;$B279)</f>
        <v>1.49</v>
      </c>
      <c r="V279" s="9"/>
      <c r="W279" s="9"/>
      <c r="X279" s="9"/>
      <c r="Y279" s="4">
        <f>SUMIFS('Aceite Virgen Extra'!Y$6:Y$257,'Aceite Virgen Extra'!$A$6:$A$257,"&gt;="&amp;$A279,'Aceite Virgen Extra'!$B$6:$B$257,"&lt;="&amp;$B279)</f>
        <v>0.52</v>
      </c>
      <c r="Z279" s="4">
        <f>SUMIFS('Aceite Virgen Extra'!Z$6:Z$257,'Aceite Virgen Extra'!$A$6:$A$257,"&gt;="&amp;$A279,'Aceite Virgen Extra'!$B$6:$B$257,"&lt;="&amp;$B279)</f>
        <v>0.49</v>
      </c>
      <c r="AA279" s="4">
        <f>SUMIFS('Aceite Virgen Extra'!AA$6:AA$257,'Aceite Virgen Extra'!$A$6:$A$257,"&gt;="&amp;$A279,'Aceite Virgen Extra'!$B$6:$B$257,"&lt;="&amp;$B279)</f>
        <v>0.42000000000000004</v>
      </c>
      <c r="AB279" s="4">
        <f>SUMIFS('Aceite Virgen Extra'!AB$6:AB$257,'Aceite Virgen Extra'!$A$6:$A$257,"&gt;="&amp;$A279,'Aceite Virgen Extra'!$B$6:$B$257,"&lt;="&amp;$B279)</f>
        <v>1.04</v>
      </c>
      <c r="AC279" s="9"/>
      <c r="AD279" s="9"/>
      <c r="AE279" s="9"/>
      <c r="AF279" s="4">
        <f>SUMIFS('Aceite Virgen Extra'!AF$6:AF$257,'Aceite Virgen Extra'!$A$6:$A$257,"&gt;="&amp;$A279,'Aceite Virgen Extra'!$B$6:$B$257,"&lt;="&amp;$B279)</f>
        <v>0.74</v>
      </c>
      <c r="AG279" s="4">
        <f>SUMIFS('Aceite Virgen Extra'!AG$6:AG$257,'Aceite Virgen Extra'!$A$6:$A$257,"&gt;="&amp;$A279,'Aceite Virgen Extra'!$B$6:$B$257,"&lt;="&amp;$B279)</f>
        <v>0.34</v>
      </c>
      <c r="AH279" s="4">
        <f>SUMIFS('Aceite Virgen Extra'!AH$6:AH$257,'Aceite Virgen Extra'!$A$6:$A$257,"&gt;="&amp;$A279,'Aceite Virgen Extra'!$B$6:$B$257,"&lt;="&amp;$B279)</f>
        <v>0.65</v>
      </c>
      <c r="AI279" s="4">
        <f>SUMIFS('Aceite Virgen Extra'!AI$6:AI$257,'Aceite Virgen Extra'!$A$6:$A$257,"&gt;="&amp;$A279,'Aceite Virgen Extra'!$B$6:$B$257,"&lt;="&amp;$B279)</f>
        <v>0.57999999999999996</v>
      </c>
      <c r="AJ279" s="9"/>
      <c r="AK279" s="9"/>
      <c r="AL279" s="9"/>
      <c r="AM279" s="4">
        <f>SUMIFS('Aceite Virgen Extra'!AM$6:AM$257,'Aceite Virgen Extra'!$A$6:$A$257,"&gt;="&amp;$A279,'Aceite Virgen Extra'!$B$6:$B$257,"&lt;="&amp;$B279)</f>
        <v>0.56999999999999995</v>
      </c>
      <c r="AN279" s="4">
        <f>SUMIFS('Aceite Virgen Extra'!AN$6:AN$257,'Aceite Virgen Extra'!$A$6:$A$257,"&gt;="&amp;$A279,'Aceite Virgen Extra'!$B$6:$B$257,"&lt;="&amp;$B279)</f>
        <v>1.0900000000000001</v>
      </c>
      <c r="AO279" s="4">
        <f>SUMIFS('Aceite Virgen Extra'!AO$6:AO$257,'Aceite Virgen Extra'!$A$6:$A$257,"&gt;="&amp;$A279,'Aceite Virgen Extra'!$B$6:$B$257,"&lt;="&amp;$B279)</f>
        <v>0.32</v>
      </c>
      <c r="AP279" s="4">
        <f>SUMIFS('Aceite Virgen Extra'!AP$6:AP$257,'Aceite Virgen Extra'!$A$6:$A$257,"&gt;="&amp;$A279,'Aceite Virgen Extra'!$B$6:$B$257,"&lt;="&amp;$B279)</f>
        <v>0.78</v>
      </c>
      <c r="AQ279" s="9"/>
      <c r="AR279" s="9"/>
      <c r="AT279" s="4">
        <f>SUMIFS('Aceite Virgen Extra'!AT$6:AT$257,'Aceite Virgen Extra'!$A$6:$A$257,"&gt;="&amp;$A279,'Aceite Virgen Extra'!$B$6:$B$257,"&lt;="&amp;$B279)</f>
        <v>0.24</v>
      </c>
      <c r="AU279" s="4">
        <f>SUMIFS('Aceite Virgen Extra'!AU$6:AU$257,'Aceite Virgen Extra'!$A$6:$A$257,"&gt;="&amp;$A279,'Aceite Virgen Extra'!$B$6:$B$257,"&lt;="&amp;$B279)</f>
        <v>0.27</v>
      </c>
      <c r="AV279" s="4">
        <f>SUMIFS('Aceite Virgen Extra'!AV$6:AV$257,'Aceite Virgen Extra'!$A$6:$A$257,"&gt;="&amp;$A279,'Aceite Virgen Extra'!$B$6:$B$257,"&lt;="&amp;$B279)</f>
        <v>0.28999999999999998</v>
      </c>
      <c r="AW279" s="4">
        <f>SUMIFS('Aceite Virgen Extra'!AW$6:AW$257,'Aceite Virgen Extra'!$A$6:$A$257,"&gt;="&amp;$A279,'Aceite Virgen Extra'!$B$6:$B$257,"&lt;="&amp;$B279)</f>
        <v>0.17</v>
      </c>
      <c r="BA279" s="4">
        <f>SUMIFS('Aceite Virgen Extra'!BA$6:BA$257,'Aceite Virgen Extra'!$A$6:$A$257,"&gt;="&amp;A279,'Aceite Virgen Extra'!$B$6:$B$257,"&lt;="&amp;B279)</f>
        <v>0.14000000000000001</v>
      </c>
      <c r="BB279" s="4">
        <f>SUMIFS('Aceite Virgen Extra'!BB$6:BB$257,'Aceite Virgen Extra'!$A$6:$A$257,"&gt;="&amp;$A279,'Aceite Virgen Extra'!$B$6:$B$257,"&lt;="&amp;$B279)</f>
        <v>0.23</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0.13</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0.82</v>
      </c>
      <c r="BO279" s="4">
        <f>SUMIFS('Aceite Virgen Extra'!BO$6:BO$257,'Aceite Virgen Extra'!$A$6:$A$257,"&gt;="&amp;$A279,'Aceite Virgen Extra'!$B$6:$B$257,"&lt;="&amp;$B279)</f>
        <v>0.31</v>
      </c>
      <c r="BP279" s="4">
        <f>SUMIFS('Aceite Virgen Extra'!BP$6:BP$257,'Aceite Virgen Extra'!$A$6:$A$257,"&gt;="&amp;$A279,'Aceite Virgen Extra'!$B$6:$B$257,"&lt;="&amp;$B279)</f>
        <v>0.26</v>
      </c>
      <c r="BQ279" s="4">
        <f>SUMIFS('Aceite Virgen Extra'!BQ$6:BQ$257,'Aceite Virgen Extra'!$A$6:$A$257,"&gt;="&amp;$A279,'Aceite Virgen Extra'!$B$6:$B$257,"&lt;="&amp;$B279)</f>
        <v>0.34</v>
      </c>
      <c r="BR279" s="4">
        <f>SUMIFS('Aceite Virgen Extra'!BR$6:BR$257,'Aceite Virgen Extra'!$A$6:$A$257,"&gt;="&amp;$A279,'Aceite Virgen Extra'!$B$6:$B$257,"&lt;="&amp;$B279)</f>
        <v>0</v>
      </c>
      <c r="BV279" s="4">
        <f>SUMIFS('Aceite Virgen Extra'!BV$6:BV$257,'Aceite Virgen Extra'!$A$6:$A$257,"&gt;="&amp;$A279,'Aceite Virgen Extra'!$B$6:$B$257,"&lt;="&amp;$B279)</f>
        <v>0.84</v>
      </c>
      <c r="BW279" s="4">
        <f>SUMIFS('Aceite Virgen Extra'!BW$6:BW$257,'Aceite Virgen Extra'!$A$6:$A$257,"&gt;="&amp;$A279,'Aceite Virgen Extra'!$B$6:$B$257,"&lt;="&amp;$B279)</f>
        <v>2.4700000000000002</v>
      </c>
      <c r="BX279" s="4">
        <f>SUMIFS('Aceite Virgen Extra'!BX$6:BX$257,'Aceite Virgen Extra'!$A$6:$A$257,"&gt;="&amp;$A279,'Aceite Virgen Extra'!$B$6:$B$257,"&lt;="&amp;$B279)</f>
        <v>0.48</v>
      </c>
      <c r="BY279" s="4">
        <f>SUMIFS('Aceite Virgen Extra'!BY$6:BY$257,'Aceite Virgen Extra'!$A$6:$A$257,"&gt;="&amp;$A279,'Aceite Virgen Extra'!$B$6:$B$257,"&lt;="&amp;$B279)</f>
        <v>0</v>
      </c>
      <c r="CC279" s="4">
        <f>SUMIFS('Aceite Virgen Extra'!CC$6:CC$257,'Aceite Virgen Extra'!$A$6:$A$257,"&gt;="&amp;$A279,'Aceite Virgen Extra'!$B$6:$B$257,"&lt;="&amp;$B279)</f>
        <v>0.38000000000000006</v>
      </c>
      <c r="CD279" s="4">
        <f>SUMIFS('Aceite Virgen Extra'!CD$6:CD$257,'Aceite Virgen Extra'!$A$6:$A$257,"&gt;="&amp;$A279,'Aceite Virgen Extra'!$B$6:$B$257,"&lt;="&amp;$B279)</f>
        <v>0.66999999999999993</v>
      </c>
      <c r="CE279" s="4">
        <f>SUMIFS('Aceite Virgen Extra'!CE$6:CE$257,'Aceite Virgen Extra'!$A$6:$A$257,"&gt;="&amp;$A279,'Aceite Virgen Extra'!$B$6:$B$257,"&lt;="&amp;$B279)</f>
        <v>0.27</v>
      </c>
      <c r="CF279" s="4">
        <f>SUMIFS('Aceite Virgen Extra'!CF$6:CF$257,'Aceite Virgen Extra'!$A$6:$A$257,"&gt;="&amp;$A279,'Aceite Virgen Extra'!$B$6:$B$257,"&lt;="&amp;$B279)</f>
        <v>0</v>
      </c>
      <c r="CJ279" s="4">
        <f>SUMIFS('Aceite Virgen Extra'!CJ$6:CJ$257,'Aceite Virgen Extra'!$A$6:$A$257,"&gt;="&amp;$A279,'Aceite Virgen Extra'!$B$6:$B$257,"&lt;="&amp;$B279)</f>
        <v>0.28000000000000003</v>
      </c>
      <c r="CK279" s="4">
        <f>SUMIFS('Aceite Virgen Extra'!CK$6:CK$257,'Aceite Virgen Extra'!$A$6:$A$257,"&gt;="&amp;$A279,'Aceite Virgen Extra'!$B$6:$B$257,"&lt;="&amp;$B279)</f>
        <v>0.23</v>
      </c>
      <c r="CL279" s="4">
        <f>SUMIFS('Aceite Virgen Extra'!CL$6:CL$257,'Aceite Virgen Extra'!$A$6:$A$257,"&gt;="&amp;$A279,'Aceite Virgen Extra'!$B$6:$B$257,"&lt;="&amp;$B279)</f>
        <v>0.43999999999999995</v>
      </c>
      <c r="CM279" s="4">
        <f>SUMIFS('Aceite Virgen Extra'!CM$6:CM$257,'Aceite Virgen Extra'!$A$6:$A$257,"&gt;="&amp;$A279,'Aceite Virgen Extra'!$B$6:$B$257,"&lt;="&amp;$B279)</f>
        <v>0</v>
      </c>
      <c r="CQ279" s="4">
        <f>SUMIFS('Aceite Virgen Extra'!CQ$6:CQ$257,'Aceite Virgen Extra'!$A$6:$A$257,"&gt;="&amp;$A279,'Aceite Virgen Extra'!$B$6:$B$257,"&lt;="&amp;$B279)</f>
        <v>0.31</v>
      </c>
      <c r="CR279" s="4">
        <f>SUMIFS('Aceite Virgen Extra'!CR$6:CR$257,'Aceite Virgen Extra'!$A$6:$A$257,"&gt;="&amp;$A279,'Aceite Virgen Extra'!$B$6:$B$257,"&lt;="&amp;$B279)</f>
        <v>0.74</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0.31</v>
      </c>
      <c r="CY279" s="4">
        <f>SUMIFS('Aceite Virgen Extra'!CY$6:CY$257,'Aceite Virgen Extra'!$A$6:$A$257,"&gt;="&amp;$A279,'Aceite Virgen Extra'!$B$6:$B$257,"&lt;="&amp;$B279)</f>
        <v>0.5</v>
      </c>
      <c r="CZ279" s="4">
        <f>SUMIFS('Aceite Virgen Extra'!CZ$6:CZ$257,'Aceite Virgen Extra'!$A$6:$A$257,"&gt;="&amp;$A279,'Aceite Virgen Extra'!$B$6:$B$257,"&lt;="&amp;$B279)</f>
        <v>0.13</v>
      </c>
      <c r="DA279" s="4">
        <f>SUMIFS('Aceite Virgen Extra'!DA$6:DA$257,'Aceite Virgen Extra'!$A$6:$A$257,"&gt;="&amp;$A279,'Aceite Virgen Extra'!$B$6:$B$257,"&lt;="&amp;$B279)</f>
        <v>0</v>
      </c>
      <c r="DE279" s="4">
        <f>SUMIFS('Aceite Virgen Extra'!DE$6:DE$257,'Aceite Virgen Extra'!$A$6:$A$257,"&gt;="&amp;$A279,'Aceite Virgen Extra'!$B$6:$B$257,"&lt;="&amp;$B279)</f>
        <v>0.13</v>
      </c>
      <c r="DF279" s="4">
        <f>SUMIFS('Aceite Virgen Extra'!DF$6:DF$257,'Aceite Virgen Extra'!$A$6:$A$257,"&gt;="&amp;$A279,'Aceite Virgen Extra'!$B$6:$B$257,"&lt;="&amp;$B279)</f>
        <v>0</v>
      </c>
      <c r="DG279" s="4">
        <f>SUMIFS('Aceite Virgen Extra'!DG$6:DG$257,'Aceite Virgen Extra'!$A$6:$A$257,"&gt;="&amp;$A279,'Aceite Virgen Extra'!$B$6:$B$257,"&lt;="&amp;$B279)</f>
        <v>0.09</v>
      </c>
      <c r="DH279" s="4">
        <f>SUMIFS('Aceite Virgen Extra'!DH$6:DH$257,'Aceite Virgen Extra'!$A$6:$A$257,"&gt;="&amp;$A279,'Aceite Virgen Extra'!$B$6:$B$257,"&lt;="&amp;$B279)</f>
        <v>0</v>
      </c>
      <c r="DL279" s="4">
        <f>SUMIFS('Aceite Virgen Extra'!DL$6:DL$257,'Aceite Virgen Extra'!$A$6:$A$257,"&gt;="&amp;$A279,'Aceite Virgen Extra'!$B$6:$B$257,"&lt;="&amp;$B279)</f>
        <v>0.58000000000000007</v>
      </c>
      <c r="DM279" s="4">
        <f>SUMIFS('Aceite Virgen Extra'!DM$6:DM$257,'Aceite Virgen Extra'!$A$6:$A$257,"&gt;="&amp;$A279,'Aceite Virgen Extra'!$B$6:$B$257,"&lt;="&amp;$B279)</f>
        <v>0.14000000000000001</v>
      </c>
      <c r="DN279" s="4">
        <f>SUMIFS('Aceite Virgen Extra'!DN$6:DN$257,'Aceite Virgen Extra'!$A$6:$A$257,"&gt;="&amp;$A279,'Aceite Virgen Extra'!$B$6:$B$257,"&lt;="&amp;$B279)</f>
        <v>0.94</v>
      </c>
      <c r="DO279" s="4">
        <f>SUMIFS('Aceite Virgen Extra'!DO$6:DO$257,'Aceite Virgen Extra'!$A$6:$A$257,"&gt;="&amp;$A279,'Aceite Virgen Extra'!$B$6:$B$257,"&lt;="&amp;$B279)</f>
        <v>0.28000000000000003</v>
      </c>
      <c r="DS279" s="4">
        <f>SUMIFS('Aceite Virgen Extra'!DS$6:DS$257,'Aceite Virgen Extra'!$A$6:$A$257,"&gt;="&amp;$A279,'Aceite Virgen Extra'!$B$6:$B$257,"&lt;="&amp;$B279)</f>
        <v>0.23</v>
      </c>
      <c r="DT279" s="4">
        <f>SUMIFS('Aceite Virgen Extra'!DT$6:DT$257,'Aceite Virgen Extra'!$A$6:$A$257,"&gt;="&amp;$A279,'Aceite Virgen Extra'!$B$6:$B$257,"&lt;="&amp;$B279)</f>
        <v>0.68</v>
      </c>
      <c r="DU279" s="4">
        <f>SUMIFS('Aceite Virgen Extra'!DU$6:DU$257,'Aceite Virgen Extra'!$A$6:$A$257,"&gt;="&amp;$A279,'Aceite Virgen Extra'!$B$6:$B$257,"&lt;="&amp;$B279)</f>
        <v>7.0000000000000007E-2</v>
      </c>
      <c r="DV279" s="4">
        <f>SUMIFS('Aceite Virgen Extra'!DV$6:DV$257,'Aceite Virgen Extra'!$A$6:$A$257,"&gt;="&amp;$A279,'Aceite Virgen Extra'!$B$6:$B$257,"&lt;="&amp;$B279)</f>
        <v>0</v>
      </c>
      <c r="DZ279" s="4">
        <f>SUMIFS('Aceite Virgen Extra'!DZ$6:DZ$257,'Aceite Virgen Extra'!$A$6:$A$257,"&gt;="&amp;$A279,'Aceite Virgen Extra'!$B$6:$B$257,"&lt;="&amp;$B279)</f>
        <v>0.21</v>
      </c>
      <c r="EA279" s="4">
        <f>SUMIFS('Aceite Virgen Extra'!EA$6:EA$257,'Aceite Virgen Extra'!$A$6:$A$257,"&gt;="&amp;$A279,'Aceite Virgen Extra'!$B$6:$B$257,"&lt;="&amp;$B279)</f>
        <v>0</v>
      </c>
      <c r="EB279" s="4">
        <f>SUMIFS('Aceite Virgen Extra'!EB$6:EB$257,'Aceite Virgen Extra'!$A$6:$A$257,"&gt;="&amp;$A279,'Aceite Virgen Extra'!$B$6:$B$257,"&lt;="&amp;$B279)</f>
        <v>0.25</v>
      </c>
      <c r="EC279" s="4">
        <f>SUMIFS('Aceite Virgen Extra'!EC$6:EC$257,'Aceite Virgen Extra'!$A$6:$A$257,"&gt;="&amp;$A279,'Aceite Virgen Extra'!$B$6:$B$257,"&lt;="&amp;$B279)</f>
        <v>0</v>
      </c>
      <c r="EG279" s="4">
        <f>SUMIFS('Aceite Virgen Extra'!EG$6:EG$257,'Aceite Virgen Extra'!$A$6:$A$257,"&gt;="&amp;$A279,'Aceite Virgen Extra'!$B$6:$B$257,"&lt;="&amp;$B279)</f>
        <v>0.14000000000000001</v>
      </c>
      <c r="EH279" s="4">
        <f>SUMIFS('Aceite Virgen Extra'!EH$6:EH$257,'Aceite Virgen Extra'!$A$6:$A$257,"&gt;="&amp;$A279,'Aceite Virgen Extra'!$B$6:$B$257,"&lt;="&amp;$B279)</f>
        <v>0.08</v>
      </c>
      <c r="EI279" s="4">
        <f>SUMIFS('Aceite Virgen Extra'!EI$6:EI$257,'Aceite Virgen Extra'!$A$6:$A$257,"&gt;="&amp;$A279,'Aceite Virgen Extra'!$B$6:$B$257,"&lt;="&amp;$B279)</f>
        <v>0</v>
      </c>
      <c r="EJ279" s="4">
        <f>SUMIFS('Aceite Virgen Extra'!EJ$6:EJ$257,'Aceite Virgen Extra'!$A$6:$A$257,"&gt;="&amp;$A279,'Aceite Virgen Extra'!$B$6:$B$257,"&lt;="&amp;$B279)</f>
        <v>0.85</v>
      </c>
      <c r="EN279" s="4">
        <f>SUMIFS('Aceite Virgen Extra'!EN$6:EN$257,'Aceite Virgen Extra'!$A$6:$A$257,"&gt;="&amp;$A279,'Aceite Virgen Extra'!$B$6:$B$257,"&lt;="&amp;$B279)</f>
        <v>0.3</v>
      </c>
      <c r="EO279" s="4">
        <f>SUMIFS('Aceite Virgen Extra'!EO$6:EO$257,'Aceite Virgen Extra'!$A$6:$A$257,"&gt;="&amp;$A279,'Aceite Virgen Extra'!$B$6:$B$257,"&lt;="&amp;$B279)</f>
        <v>0.37</v>
      </c>
      <c r="EP279" s="4">
        <f>SUMIFS('Aceite Virgen Extra'!EP$6:EP$257,'Aceite Virgen Extra'!$A$6:$A$257,"&gt;="&amp;$A279,'Aceite Virgen Extra'!$B$6:$B$257,"&lt;="&amp;$B279)</f>
        <v>0.26</v>
      </c>
      <c r="EQ279" s="4">
        <f>SUMIFS('Aceite Virgen Extra'!EQ$6:EQ$257,'Aceite Virgen Extra'!$A$6:$A$257,"&gt;="&amp;$A279,'Aceite Virgen Extra'!$B$6:$B$257,"&lt;="&amp;$B279)</f>
        <v>0.41</v>
      </c>
      <c r="EU279" s="4">
        <f>SUMIFS('Aceite Virgen Extra'!EU$6:EU$257,'Aceite Virgen Extra'!$A$6:$A$257,"&gt;="&amp;$A279,'Aceite Virgen Extra'!$B$6:$B$257,"&lt;="&amp;$B279)</f>
        <v>0.04</v>
      </c>
      <c r="EV279" s="4">
        <f>SUMIFS('Aceite Virgen Extra'!EV$6:EV$257,'Aceite Virgen Extra'!$A$6:$A$257,"&gt;="&amp;$A279,'Aceite Virgen Extra'!$B$6:$B$257,"&lt;="&amp;$B279)</f>
        <v>0</v>
      </c>
      <c r="EW279" s="4">
        <f>SUMIFS('Aceite Virgen Extra'!EW$6:EW$257,'Aceite Virgen Extra'!$A$6:$A$257,"&gt;="&amp;$A279,'Aceite Virgen Extra'!$B$6:$B$257,"&lt;="&amp;$B279)</f>
        <v>0</v>
      </c>
      <c r="EX279" s="4">
        <f>SUMIFS('Aceite Virgen Extra'!EX$6:EX$257,'Aceite Virgen Extra'!$A$6:$A$257,"&gt;="&amp;$A279,'Aceite Virgen Extra'!$B$6:$B$257,"&lt;="&amp;$B279)</f>
        <v>0.31</v>
      </c>
      <c r="FB279" s="4">
        <f>SUMIFS('Aceite Virgen Extra'!FB$6:FB$257,'Aceite Virgen Extra'!$A$6:$A$257,"&gt;="&amp;$A279,'Aceite Virgen Extra'!$B$6:$B$257,"&lt;="&amp;$B279)</f>
        <v>0.23</v>
      </c>
      <c r="FC279" s="4">
        <f>SUMIFS('Aceite Virgen Extra'!FC$6:FC$257,'Aceite Virgen Extra'!$A$6:$A$257,"&gt;="&amp;$A279,'Aceite Virgen Extra'!$B$6:$B$257,"&lt;="&amp;$B279)</f>
        <v>0.28000000000000003</v>
      </c>
      <c r="FD279" s="4">
        <f>SUMIFS('Aceite Virgen Extra'!FD$6:FD$257,'Aceite Virgen Extra'!$A$6:$A$257,"&gt;="&amp;$A279,'Aceite Virgen Extra'!$B$6:$B$257,"&lt;="&amp;$B279)</f>
        <v>0.31</v>
      </c>
      <c r="FE279" s="4">
        <f>SUMIFS('Aceite Virgen Extra'!FE$6:FE$257,'Aceite Virgen Extra'!$A$6:$A$257,"&gt;="&amp;$A279,'Aceite Virgen Extra'!$B$6:$B$257,"&lt;="&amp;$B279)</f>
        <v>0</v>
      </c>
      <c r="FI279" s="4">
        <f>SUMIFS('Aceite Virgen Extra'!FI$6:FI$257,'Aceite Virgen Extra'!$A$6:$A$257,"&gt;="&amp;$A279,'Aceite Virgen Extra'!$B$6:$B$257,"&lt;="&amp;$B279)</f>
        <v>0.12</v>
      </c>
      <c r="FJ279" s="4">
        <f>SUMIFS('Aceite Virgen Extra'!FJ$6:FJ$257,'Aceite Virgen Extra'!$A$6:$A$257,"&gt;="&amp;$A279,'Aceite Virgen Extra'!$B$6:$B$257,"&lt;="&amp;$B279)</f>
        <v>0.34</v>
      </c>
      <c r="FK279" s="4">
        <f>SUMIFS('Aceite Virgen Extra'!FK$6:FK$257,'Aceite Virgen Extra'!$A$6:$A$257,"&gt;="&amp;$A279,'Aceite Virgen Extra'!$B$6:$B$257,"&lt;="&amp;$B279)</f>
        <v>0.06</v>
      </c>
      <c r="FL279" s="4">
        <f>SUMIFS('Aceite Virgen Extra'!FL$6:FL$257,'Aceite Virgen Extra'!$A$6:$A$257,"&gt;="&amp;$A279,'Aceite Virgen Extra'!$B$6:$B$257,"&lt;="&amp;$B279)</f>
        <v>0</v>
      </c>
      <c r="FP279" s="4">
        <f>SUMIFS('Aceite Virgen Extra'!FP$6:FP$257,'Aceite Virgen Extra'!$A$6:$A$257,"&gt;="&amp;$A279,'Aceite Virgen Extra'!$B$6:$B$257,"&lt;="&amp;$B279)</f>
        <v>0.12</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0.51</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0.33</v>
      </c>
      <c r="GE279" s="4">
        <f>SUMIFS('Aceite Virgen Extra'!GE$6:GE$257,'Aceite Virgen Extra'!$A$6:$A$257,"&gt;="&amp;$A279,'Aceite Virgen Extra'!$B$6:$B$257,"&lt;="&amp;$B279)</f>
        <v>0.54</v>
      </c>
      <c r="GF279" s="4">
        <f>SUMIFS('Aceite Virgen Extra'!GF$6:GF$257,'Aceite Virgen Extra'!$A$6:$A$257,"&gt;="&amp;$A279,'Aceite Virgen Extra'!$B$6:$B$257,"&lt;="&amp;$B279)</f>
        <v>0</v>
      </c>
      <c r="GG279" s="4">
        <f>SUMIFS('Aceite Virgen Extra'!GG$6:GG$257,'Aceite Virgen Extra'!$A$6:$A$257,"&gt;="&amp;$A279,'Aceite Virgen Extra'!$B$6:$B$257,"&lt;="&amp;$B279)</f>
        <v>1.83</v>
      </c>
      <c r="GK279" s="4">
        <f>SUMIFS('Aceite Virgen Extra'!GK$6:GK$257,'Aceite Virgen Extra'!$A$6:$A$257,"&gt;="&amp;$A279,'Aceite Virgen Extra'!$B$6:$B$257,"&lt;="&amp;$B279)</f>
        <v>0.19</v>
      </c>
      <c r="GL279" s="4">
        <f>SUMIFS('Aceite Virgen Extra'!GL$6:GL$257,'Aceite Virgen Extra'!$A$6:$A$257,"&gt;="&amp;$A279,'Aceite Virgen Extra'!$B$6:$B$257,"&lt;="&amp;$B279)</f>
        <v>0</v>
      </c>
      <c r="GM279" s="4">
        <f>SUMIFS('Aceite Virgen Extra'!GM$6:GM$257,'Aceite Virgen Extra'!$A$6:$A$257,"&gt;="&amp;$A279,'Aceite Virgen Extra'!$B$6:$B$257,"&lt;="&amp;$B279)</f>
        <v>0.27</v>
      </c>
      <c r="GN279" s="4">
        <f>SUMIFS('Aceite Virgen Extra'!GN$6:GN$257,'Aceite Virgen Extra'!$A$6:$A$257,"&gt;="&amp;$A279,'Aceite Virgen Extra'!$B$6:$B$257,"&lt;="&amp;$B279)</f>
        <v>0.37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0.23000000000000004</v>
      </c>
      <c r="GZ279" s="4">
        <f>SUMIFS('Aceite Virgen Extra'!GZ$6:GZ$257,'Aceite Virgen Extra'!$A$6:$A$257,"&gt;="&amp;$A279,'Aceite Virgen Extra'!$B$6:$B$257,"&lt;="&amp;$B279)</f>
        <v>0.17</v>
      </c>
      <c r="HA279" s="4">
        <f>SUMIFS('Aceite Virgen Extra'!HA$6:HA$257,'Aceite Virgen Extra'!$A$6:$A$257,"&gt;="&amp;$A279,'Aceite Virgen Extra'!$B$6:$B$257,"&lt;="&amp;$B279)</f>
        <v>0.19</v>
      </c>
      <c r="HB279" s="4">
        <f>SUMIFS('Aceite Virgen Extra'!HB$6:HB$257,'Aceite Virgen Extra'!$A$6:$A$257,"&gt;="&amp;$A279,'Aceite Virgen Extra'!$B$6:$B$257,"&lt;="&amp;$B279)</f>
        <v>0.97</v>
      </c>
      <c r="HF279" s="4">
        <f>SUMIFS('Aceite Virgen Extra'!HF$6:HF$257,'Aceite Virgen Extra'!$A$6:$A$257,"&gt;="&amp;$A279,'Aceite Virgen Extra'!$B$6:$B$257,"&lt;="&amp;$B279)</f>
        <v>0.32000000000000006</v>
      </c>
      <c r="HG279" s="4">
        <f>SUMIFS('Aceite Virgen Extra'!HG$6:HG$257,'Aceite Virgen Extra'!$A$6:$A$257,"&gt;="&amp;$A279,'Aceite Virgen Extra'!$B$6:$B$257,"&lt;="&amp;$B279)</f>
        <v>0.1</v>
      </c>
      <c r="HH279" s="4">
        <f>SUMIFS('Aceite Virgen Extra'!HH$6:HH$257,'Aceite Virgen Extra'!$A$6:$A$257,"&gt;="&amp;$A279,'Aceite Virgen Extra'!$B$6:$B$257,"&lt;="&amp;$B279)</f>
        <v>0.11</v>
      </c>
      <c r="HI279" s="4">
        <f>SUMIFS('Aceite Virgen Extra'!HI$6:HI$257,'Aceite Virgen Extra'!$A$6:$A$257,"&gt;="&amp;$A279,'Aceite Virgen Extra'!$B$6:$B$257,"&lt;="&amp;$B279)</f>
        <v>1.48</v>
      </c>
      <c r="HM279" s="4">
        <f>SUMIFS('Aceite Virgen Extra'!HM$6:HM$257,'Aceite Virgen Extra'!$A$6:$A$257,"&gt;="&amp;$A279,'Aceite Virgen Extra'!$B$6:$B$257,"&lt;="&amp;$B279)</f>
        <v>0.47</v>
      </c>
      <c r="HN279" s="4">
        <f>SUMIFS('Aceite Virgen Extra'!HN$6:HN$257,'Aceite Virgen Extra'!$A$6:$A$257,"&gt;="&amp;$A279,'Aceite Virgen Extra'!$B$6:$B$257,"&lt;="&amp;$B279)</f>
        <v>0.24</v>
      </c>
      <c r="HO279" s="4">
        <f>SUMIFS('Aceite Virgen Extra'!HO$6:HO$257,'Aceite Virgen Extra'!$A$6:$A$257,"&gt;="&amp;$A279,'Aceite Virgen Extra'!$B$6:$B$257,"&lt;="&amp;$B279)</f>
        <v>0.78</v>
      </c>
      <c r="HP279" s="4">
        <f>SUMIFS('Aceite Virgen Extra'!HP$6:HP$257,'Aceite Virgen Extra'!$A$6:$A$257,"&gt;="&amp;$A279,'Aceite Virgen Extra'!$B$6:$B$257,"&lt;="&amp;$B279)</f>
        <v>0</v>
      </c>
      <c r="HT279" s="4">
        <f>SUMIFS('Aceite Virgen Extra'!HT$6:HT$257,'Aceite Virgen Extra'!$A$6:$A$257,"&gt;="&amp;$A279,'Aceite Virgen Extra'!$B$6:$B$257,"&lt;="&amp;$B279)</f>
        <v>0.03</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IA279" s="4">
        <f>SUMIFS('Aceite Virgen Extra'!IA$6:IA$257,'Aceite Virgen Extra'!$A$6:$A$257,"&gt;="&amp;$A279,'Aceite Virgen Extra'!$B$6:$B$257,"&lt;="&amp;$B279)</f>
        <v>0.12</v>
      </c>
      <c r="IB279" s="4">
        <f>SUMIFS('Aceite Virgen Extra'!IB$6:IB$257,'Aceite Virgen Extra'!$A$6:$A$257,"&gt;="&amp;$A279,'Aceite Virgen Extra'!$B$6:$B$257,"&lt;="&amp;$B279)</f>
        <v>0</v>
      </c>
      <c r="IC279" s="4">
        <f>SUMIFS('Aceite Virgen Extra'!IC$6:IC$257,'Aceite Virgen Extra'!$A$6:$A$257,"&gt;="&amp;$A279,'Aceite Virgen Extra'!$B$6:$B$257,"&lt;="&amp;$B279)</f>
        <v>0.15</v>
      </c>
      <c r="ID279" s="4">
        <f>SUMIFS('Aceite Virgen Extra'!ID$6:ID$257,'Aceite Virgen Extra'!$A$6:$A$257,"&gt;="&amp;$A279,'Aceite Virgen Extra'!$B$6:$B$257,"&lt;="&amp;$B279)</f>
        <v>0.41</v>
      </c>
      <c r="IH279" s="4">
        <f>SUMIFS('Aceite Virgen Extra'!IH$6:IH$257,'Aceite Virgen Extra'!$A$6:$A$257,"&gt;="&amp;$A279,'Aceite Virgen Extra'!$B$6:$B$257,"&lt;="&amp;$B279)</f>
        <v>0.33</v>
      </c>
      <c r="II279" s="4">
        <f>SUMIFS('Aceite Virgen Extra'!II$6:II$257,'Aceite Virgen Extra'!$A$6:$A$257,"&gt;="&amp;$A279,'Aceite Virgen Extra'!$B$6:$B$257,"&lt;="&amp;$B279)</f>
        <v>0.60000000000000009</v>
      </c>
      <c r="IJ279" s="4">
        <f>SUMIFS('Aceite Virgen Extra'!IJ$6:IJ$257,'Aceite Virgen Extra'!$A$6:$A$257,"&gt;="&amp;$A279,'Aceite Virgen Extra'!$B$6:$B$257,"&lt;="&amp;$B279)</f>
        <v>0.16</v>
      </c>
      <c r="IK279" s="4">
        <f>SUMIFS('Aceite Virgen Extra'!IK$6:IK$257,'Aceite Virgen Extra'!$A$6:$A$257,"&gt;="&amp;$A279,'Aceite Virgen Extra'!$B$6:$B$257,"&lt;="&amp;$B279)</f>
        <v>0</v>
      </c>
      <c r="IO279" s="4">
        <f>SUMIFS('Aceite Virgen Extra'!IO$6:IO$257,'Aceite Virgen Extra'!$A$6:$A$257,"&gt;="&amp;$A279,'Aceite Virgen Extra'!$B$6:$B$257,"&lt;="&amp;$B279)</f>
        <v>0.33999999999999997</v>
      </c>
      <c r="IP279" s="4">
        <f>SUMIFS('Aceite Virgen Extra'!IP$6:IP$257,'Aceite Virgen Extra'!$A$6:$A$257,"&gt;="&amp;$A279,'Aceite Virgen Extra'!$B$6:$B$257,"&lt;="&amp;$B279)</f>
        <v>0.48</v>
      </c>
      <c r="IQ279" s="4">
        <f>SUMIFS('Aceite Virgen Extra'!IQ$6:IQ$257,'Aceite Virgen Extra'!$A$6:$A$257,"&gt;="&amp;$A279,'Aceite Virgen Extra'!$B$6:$B$257,"&lt;="&amp;$B279)</f>
        <v>0.24</v>
      </c>
      <c r="IR279" s="4">
        <f>SUMIFS('Aceite Virgen Extra'!IR$6:IR$257,'Aceite Virgen Extra'!$A$6:$A$257,"&gt;="&amp;$A279,'Aceite Virgen Extra'!$B$6:$B$257,"&lt;="&amp;$B279)</f>
        <v>0.78</v>
      </c>
      <c r="IV279" s="4">
        <f>SUMIFS('Aceite Virgen Extra'!IV$6:IV$257,'Aceite Virgen Extra'!$A$6:$A$257,"&gt;="&amp;$A279,'Aceite Virgen Extra'!$B$6:$B$257,"&lt;="&amp;$B279)</f>
        <v>0.2</v>
      </c>
      <c r="IW279" s="4">
        <f>SUMIFS('Aceite Virgen Extra'!IW$6:IW$257,'Aceite Virgen Extra'!$A$6:$A$257,"&gt;="&amp;$A279,'Aceite Virgen Extra'!$B$6:$B$257,"&lt;="&amp;$B279)</f>
        <v>0.22</v>
      </c>
      <c r="IX279" s="4">
        <f>SUMIFS('Aceite Virgen Extra'!IX$6:IX$257,'Aceite Virgen Extra'!$A$6:$A$257,"&gt;="&amp;$A279,'Aceite Virgen Extra'!$B$6:$B$257,"&lt;="&amp;$B279)</f>
        <v>0.27</v>
      </c>
      <c r="IY279" s="4">
        <f>SUMIFS('Aceite Virgen Extra'!IY$6:IY$257,'Aceite Virgen Extra'!$A$6:$A$257,"&gt;="&amp;$A279,'Aceite Virgen Extra'!$B$6:$B$257,"&lt;="&amp;$B279)</f>
        <v>0</v>
      </c>
      <c r="JC279" s="4">
        <f>SUMIFS('Aceite Virgen Extra'!JC$6:JC$257,'Aceite Virgen Extra'!$A$6:$A$257,"&gt;="&amp;$A279,'Aceite Virgen Extra'!$B$6:$B$257,"&lt;="&amp;$B279)</f>
        <v>0.12000000000000001</v>
      </c>
      <c r="JD279" s="4">
        <f>SUMIFS('Aceite Virgen Extra'!JD$6:JD$257,'Aceite Virgen Extra'!$A$6:$A$257,"&gt;="&amp;$A279,'Aceite Virgen Extra'!$B$6:$B$257,"&lt;="&amp;$B279)</f>
        <v>0.48</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0.42</v>
      </c>
      <c r="JK279" s="4">
        <f>SUMIFS('Aceite Virgen Extra'!JK$6:JK$257,'Aceite Virgen Extra'!$A$6:$A$257,"&gt;="&amp;$A279,'Aceite Virgen Extra'!$B$6:$B$257,"&lt;="&amp;$B279)</f>
        <v>0.08</v>
      </c>
      <c r="JL279" s="4">
        <f>SUMIFS('Aceite Virgen Extra'!JL$6:JL$257,'Aceite Virgen Extra'!$A$6:$A$257,"&gt;="&amp;$A279,'Aceite Virgen Extra'!$B$6:$B$257,"&lt;="&amp;$B279)</f>
        <v>0.74</v>
      </c>
      <c r="JM279" s="4">
        <f>SUMIFS('Aceite Virgen Extra'!JM$6:JM$257,'Aceite Virgen Extra'!$A$6:$A$257,"&gt;="&amp;$A279,'Aceite Virgen Extra'!$B$6:$B$257,"&lt;="&amp;$B279)</f>
        <v>0</v>
      </c>
      <c r="JQ279" s="4">
        <f>SUMIFS('Aceite Virgen Extra'!JQ$6:JQ$257,'Aceite Virgen Extra'!$A$6:$A$257,"&gt;="&amp;$A279,'Aceite Virgen Extra'!$B$6:$B$257,"&lt;="&amp;$B279)</f>
        <v>0.96</v>
      </c>
      <c r="JR279" s="4">
        <f>SUMIFS('Aceite Virgen Extra'!JR$6:JR$257,'Aceite Virgen Extra'!$A$6:$A$257,"&gt;="&amp;$A279,'Aceite Virgen Extra'!$B$6:$B$257,"&lt;="&amp;$B279)</f>
        <v>2.2000000000000002</v>
      </c>
      <c r="JS279" s="4">
        <f>SUMIFS('Aceite Virgen Extra'!JS$6:JS$257,'Aceite Virgen Extra'!$A$6:$A$257,"&gt;="&amp;$A279,'Aceite Virgen Extra'!$B$6:$B$257,"&lt;="&amp;$B279)</f>
        <v>0.71</v>
      </c>
      <c r="JT279" s="4">
        <f>SUMIFS('Aceite Virgen Extra'!JT$6:JT$257,'Aceite Virgen Extra'!$A$6:$A$257,"&gt;="&amp;$A279,'Aceite Virgen Extra'!$B$6:$B$257,"&lt;="&amp;$B279)</f>
        <v>0</v>
      </c>
      <c r="JX279" s="4">
        <f>SUMIFS('Aceite Virgen Extra'!JX$6:JX$257,'Aceite Virgen Extra'!$A$6:$A$257,"&gt;="&amp;$A279,'Aceite Virgen Extra'!$B$6:$B$257,"&lt;="&amp;$B279)</f>
        <v>0.14000000000000001</v>
      </c>
      <c r="JY279" s="4">
        <f>SUMIFS('Aceite Virgen Extra'!JY$6:JY$257,'Aceite Virgen Extra'!$A$6:$A$257,"&gt;="&amp;$A279,'Aceite Virgen Extra'!$B$6:$B$257,"&lt;="&amp;$B279)</f>
        <v>0</v>
      </c>
      <c r="JZ279" s="4">
        <f>SUMIFS('Aceite Virgen Extra'!JZ$6:JZ$257,'Aceite Virgen Extra'!$A$6:$A$257,"&gt;="&amp;$A279,'Aceite Virgen Extra'!$B$6:$B$257,"&lt;="&amp;$B279)</f>
        <v>0.28000000000000003</v>
      </c>
      <c r="KA279" s="4">
        <f>SUMIFS('Aceite Virgen Extra'!KA$6:KA$257,'Aceite Virgen Extra'!$A$6:$A$257,"&gt;="&amp;$A279,'Aceite Virgen Extra'!$B$6:$B$257,"&lt;="&amp;$B279)</f>
        <v>0</v>
      </c>
      <c r="KE279" s="4">
        <f>SUMIFS('Aceite Virgen Extra'!KE$6:KE$257,'Aceite Virgen Extra'!$A$6:$A$257,"&gt;="&amp;$A279,'Aceite Virgen Extra'!$B$6:$B$257,"&lt;="&amp;$B279)</f>
        <v>0.18</v>
      </c>
      <c r="KF279" s="4">
        <f>SUMIFS('Aceite Virgen Extra'!KF$6:KF$257,'Aceite Virgen Extra'!$A$6:$A$257,"&gt;="&amp;$A279,'Aceite Virgen Extra'!$B$6:$B$257,"&lt;="&amp;$B279)</f>
        <v>0.32</v>
      </c>
      <c r="KG279" s="4">
        <f>SUMIFS('Aceite Virgen Extra'!KG$6:KG$257,'Aceite Virgen Extra'!$A$6:$A$257,"&gt;="&amp;$A279,'Aceite Virgen Extra'!$B$6:$B$257,"&lt;="&amp;$B279)</f>
        <v>0.18</v>
      </c>
      <c r="KH279" s="4">
        <f>SUMIFS('Aceite Virgen Extra'!KH$6:KH$257,'Aceite Virgen Extra'!$A$6:$A$257,"&gt;="&amp;$A279,'Aceite Virgen Extra'!$B$6:$B$257,"&lt;="&amp;$B279)</f>
        <v>0</v>
      </c>
      <c r="KL279" s="4">
        <f>SUMIFS('Aceite Virgen Extra'!KL$6:KL$257,'Aceite Virgen Extra'!$A$6:$A$257,"&gt;="&amp;$A279,'Aceite Virgen Extra'!$B$6:$B$257,"&lt;="&amp;$B279)</f>
        <v>0.43000000000000005</v>
      </c>
      <c r="KM279" s="4">
        <f>SUMIFS('Aceite Virgen Extra'!KM$6:KM$257,'Aceite Virgen Extra'!$A$6:$A$257,"&gt;="&amp;$A279,'Aceite Virgen Extra'!$B$6:$B$257,"&lt;="&amp;$B279)</f>
        <v>0.11</v>
      </c>
      <c r="KN279" s="4">
        <f>SUMIFS('Aceite Virgen Extra'!KN$6:KN$257,'Aceite Virgen Extra'!$A$6:$A$257,"&gt;="&amp;$A279,'Aceite Virgen Extra'!$B$6:$B$257,"&lt;="&amp;$B279)</f>
        <v>0.73</v>
      </c>
      <c r="KO279" s="4">
        <f>SUMIFS('Aceite Virgen Extra'!KO$6:KO$257,'Aceite Virgen Extra'!$A$6:$A$257,"&gt;="&amp;$A279,'Aceite Virgen Extra'!$B$6:$B$257,"&lt;="&amp;$B279)</f>
        <v>0.3</v>
      </c>
      <c r="KS279" s="4">
        <f>SUMIFS('Aceite Virgen Extra'!KS$6:KS$257,'Aceite Virgen Extra'!$A$6:$A$257,"&gt;="&amp;$A279,'Aceite Virgen Extra'!$B$6:$B$257,"&lt;="&amp;$B279)</f>
        <v>0.27</v>
      </c>
      <c r="KT279" s="4">
        <f>SUMIFS('Aceite Virgen Extra'!KT$6:KT$257,'Aceite Virgen Extra'!$A$6:$A$257,"&gt;="&amp;$A279,'Aceite Virgen Extra'!$B$6:$B$257,"&lt;="&amp;$B279)</f>
        <v>0.28999999999999998</v>
      </c>
      <c r="KU279" s="4">
        <f>SUMIFS('Aceite Virgen Extra'!KU$6:KU$257,'Aceite Virgen Extra'!$A$6:$A$257,"&gt;="&amp;$A279,'Aceite Virgen Extra'!$B$6:$B$257,"&lt;="&amp;$B279)</f>
        <v>0.30000000000000004</v>
      </c>
      <c r="KV279" s="4">
        <f>SUMIFS('Aceite Virgen Extra'!KV$6:KV$257,'Aceite Virgen Extra'!$A$6:$A$257,"&gt;="&amp;$A279,'Aceite Virgen Extra'!$B$6:$B$257,"&lt;="&amp;$B279)</f>
        <v>0.27</v>
      </c>
      <c r="KZ279" s="4">
        <f>SUMIFS('Aceite Virgen Extra'!KZ$6:KZ$257,'Aceite Virgen Extra'!$A$6:$A$257,"&gt;="&amp;$A279,'Aceite Virgen Extra'!$B$6:$B$257,"&lt;="&amp;$B279)</f>
        <v>0.42000000000000004</v>
      </c>
      <c r="LA279" s="4">
        <f>SUMIFS('Aceite Virgen Extra'!LA$6:LA$257,'Aceite Virgen Extra'!$A$6:$A$257,"&gt;="&amp;$A279,'Aceite Virgen Extra'!$B$6:$B$257,"&lt;="&amp;$B279)</f>
        <v>0.67</v>
      </c>
      <c r="LB279" s="4">
        <f>SUMIFS('Aceite Virgen Extra'!LB$6:LB$257,'Aceite Virgen Extra'!$A$6:$A$257,"&gt;="&amp;$A279,'Aceite Virgen Extra'!$B$6:$B$257,"&lt;="&amp;$B279)</f>
        <v>0.39</v>
      </c>
      <c r="LC279" s="4">
        <f>SUMIFS('Aceite Virgen Extra'!LC$6:LC$257,'Aceite Virgen Extra'!$A$6:$A$257,"&gt;="&amp;$A279,'Aceite Virgen Extra'!$B$6:$B$257,"&lt;="&amp;$B279)</f>
        <v>0.25</v>
      </c>
      <c r="LG279" s="4">
        <f>SUMIFS('Aceite Virgen Extra'!LG$6:LG$257,'Aceite Virgen Extra'!$A$6:$A$257,"&gt;="&amp;$A279,'Aceite Virgen Extra'!$B$6:$B$257,"&lt;="&amp;$B279)</f>
        <v>0.23</v>
      </c>
      <c r="LH279" s="4">
        <f>SUMIFS('Aceite Virgen Extra'!LH$6:LH$257,'Aceite Virgen Extra'!$A$6:$A$257,"&gt;="&amp;$A279,'Aceite Virgen Extra'!$B$6:$B$257,"&lt;="&amp;$B279)</f>
        <v>0</v>
      </c>
      <c r="LI279" s="4">
        <f>SUMIFS('Aceite Virgen Extra'!LI$6:LI$257,'Aceite Virgen Extra'!$A$6:$A$257,"&gt;="&amp;$A279,'Aceite Virgen Extra'!$B$6:$B$257,"&lt;="&amp;$B279)</f>
        <v>0.37</v>
      </c>
      <c r="LJ279" s="4">
        <f>SUMIFS('Aceite Virgen Extra'!LJ$6:LJ$257,'Aceite Virgen Extra'!$A$6:$A$257,"&gt;="&amp;$A279,'Aceite Virgen Extra'!$B$6:$B$257,"&lt;="&amp;$B279)</f>
        <v>0.3</v>
      </c>
      <c r="LN279" s="4">
        <f>SUMIFS('Aceite Virgen Extra'!LN$6:LN$257,'Aceite Virgen Extra'!$A$6:$A$257,"&gt;="&amp;$A279,'Aceite Virgen Extra'!$B$6:$B$257,"&lt;="&amp;$B279)</f>
        <v>0.28000000000000003</v>
      </c>
      <c r="LO279" s="4">
        <f>SUMIFS('Aceite Virgen Extra'!LO$6:LO$257,'Aceite Virgen Extra'!$A$6:$A$257,"&gt;="&amp;$A279,'Aceite Virgen Extra'!$B$6:$B$257,"&lt;="&amp;$B279)</f>
        <v>0</v>
      </c>
      <c r="LP279" s="4">
        <f>SUMIFS('Aceite Virgen Extra'!LP$6:LP$257,'Aceite Virgen Extra'!$A$6:$A$257,"&gt;="&amp;$A279,'Aceite Virgen Extra'!$B$6:$B$257,"&lt;="&amp;$B279)</f>
        <v>0.45</v>
      </c>
      <c r="LQ279" s="4">
        <f>SUMIFS('Aceite Virgen Extra'!LQ$6:LQ$257,'Aceite Virgen Extra'!$A$6:$A$257,"&gt;="&amp;$A279,'Aceite Virgen Extra'!$B$6:$B$257,"&lt;="&amp;$B279)</f>
        <v>0.42</v>
      </c>
      <c r="LU279" s="4">
        <f>SUMIFS('Aceite Virgen Extra'!LU$6:LU$257,'Aceite Virgen Extra'!$A$6:$A$257,"&gt;="&amp;$A279,'Aceite Virgen Extra'!$B$6:$B$257,"&lt;="&amp;$B279)</f>
        <v>0.19</v>
      </c>
      <c r="LV279" s="4">
        <f>SUMIFS('Aceite Virgen Extra'!LV$6:LV$257,'Aceite Virgen Extra'!$A$6:$A$257,"&gt;="&amp;$A279,'Aceite Virgen Extra'!$B$6:$B$257,"&lt;="&amp;$B279)</f>
        <v>0.69</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0.11000000000000001</v>
      </c>
      <c r="MC279" s="4">
        <f>SUMIFS('Aceite Virgen Extra'!MC$6:MC$257,'Aceite Virgen Extra'!$A$6:$A$257,"&gt;="&amp;$A279,'Aceite Virgen Extra'!$B$6:$B$257,"&lt;="&amp;$B279)</f>
        <v>0</v>
      </c>
      <c r="MD279" s="4">
        <f>SUMIFS('Aceite Virgen Extra'!MD$6:MD$257,'Aceite Virgen Extra'!$A$6:$A$257,"&gt;="&amp;$A279,'Aceite Virgen Extra'!$B$6:$B$257,"&lt;="&amp;$B279)</f>
        <v>0.22000000000000003</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0.16</v>
      </c>
      <c r="MK279" s="4">
        <f>SUMIFS('Aceite Virgen Extra'!MK$6:MK$257,'Aceite Virgen Extra'!$A$6:$A$257,"&gt;="&amp;$A279,'Aceite Virgen Extra'!$B$6:$B$257,"&lt;="&amp;$B279)</f>
        <v>0.49</v>
      </c>
      <c r="ML279" s="4">
        <f>SUMIFS('Aceite Virgen Extra'!ML$6:ML$257,'Aceite Virgen Extra'!$A$6:$A$257,"&gt;="&amp;$A279,'Aceite Virgen Extra'!$B$6:$B$257,"&lt;="&amp;$B279)</f>
        <v>0</v>
      </c>
      <c r="MP279" s="4">
        <f>SUMIFS('Aceite Virgen Extra'!MP$6:MP$257,'Aceite Virgen Extra'!$A$6:$A$257,"&gt;="&amp;$A279,'Aceite Virgen Extra'!$B$6:$B$257,"&lt;="&amp;$B279)</f>
        <v>0.62</v>
      </c>
      <c r="MQ279" s="4">
        <f>SUMIFS('Aceite Virgen Extra'!MQ$6:MQ$257,'Aceite Virgen Extra'!$A$6:$A$257,"&gt;="&amp;$A279,'Aceite Virgen Extra'!$B$6:$B$257,"&lt;="&amp;$B279)</f>
        <v>0</v>
      </c>
      <c r="MR279" s="4">
        <f>SUMIFS('Aceite Virgen Extra'!MR$6:MR$257,'Aceite Virgen Extra'!$A$6:$A$257,"&gt;="&amp;$A279,'Aceite Virgen Extra'!$B$6:$B$257,"&lt;="&amp;$B279)</f>
        <v>1.2</v>
      </c>
      <c r="MS279" s="4">
        <f>SUMIFS('Aceite Virgen Extra'!MS$6:MS$257,'Aceite Virgen Extra'!$A$6:$A$257,"&gt;="&amp;$A279,'Aceite Virgen Extra'!$B$6:$B$257,"&lt;="&amp;$B279)</f>
        <v>0</v>
      </c>
      <c r="MW279" s="4">
        <f>SUMIFS('Aceite Virgen Extra'!MW$6:MW$257,'Aceite Virgen Extra'!$A$6:$A$257,"&gt;="&amp;$A279,'Aceite Virgen Extra'!$B$6:$B$257,"&lt;="&amp;$B279)</f>
        <v>0.37</v>
      </c>
      <c r="MX279" s="4">
        <f>SUMIFS('Aceite Virgen Extra'!MX$6:MX$257,'Aceite Virgen Extra'!$A$6:$A$257,"&gt;="&amp;$A279,'Aceite Virgen Extra'!$B$6:$B$257,"&lt;="&amp;$B279)</f>
        <v>0</v>
      </c>
      <c r="MY279" s="4">
        <f>SUMIFS('Aceite Virgen Extra'!MY$6:MY$257,'Aceite Virgen Extra'!$A$6:$A$257,"&gt;="&amp;$A279,'Aceite Virgen Extra'!$B$6:$B$257,"&lt;="&amp;$B279)</f>
        <v>0.76</v>
      </c>
      <c r="MZ279" s="4">
        <f>SUMIFS('Aceite Virgen Extra'!MZ$6:MZ$257,'Aceite Virgen Extra'!$A$6:$A$257,"&gt;="&amp;$A279,'Aceite Virgen Extra'!$B$6:$B$257,"&lt;="&amp;$B279)</f>
        <v>0</v>
      </c>
      <c r="ND279" s="4">
        <f>SUMIFS('Aceite Virgen Extra'!ND$6:ND$257,'Aceite Virgen Extra'!$A$6:$A$257,"&gt;="&amp;$A279,'Aceite Virgen Extra'!$B$6:$B$257,"&lt;="&amp;$B279)</f>
        <v>0.16</v>
      </c>
      <c r="NE279" s="4">
        <f>SUMIFS('Aceite Virgen Extra'!NE$6:NE$257,'Aceite Virgen Extra'!$A$6:$A$257,"&gt;="&amp;$A279,'Aceite Virgen Extra'!$B$6:$B$257,"&lt;="&amp;$B279)</f>
        <v>0</v>
      </c>
      <c r="NF279" s="4">
        <f>SUMIFS('Aceite Virgen Extra'!NF$6:NF$257,'Aceite Virgen Extra'!$A$6:$A$257,"&gt;="&amp;$A279,'Aceite Virgen Extra'!$B$6:$B$257,"&lt;="&amp;$B279)</f>
        <v>0.31</v>
      </c>
      <c r="NG279" s="4">
        <f>SUMIFS('Aceite Virgen Extra'!NG$6:NG$257,'Aceite Virgen Extra'!$A$6:$A$257,"&gt;="&amp;$A279,'Aceite Virgen Extra'!$B$6:$B$257,"&lt;="&amp;$B279)</f>
        <v>0</v>
      </c>
      <c r="NK279" s="4">
        <f>SUMIFS('Aceite Virgen Extra'!NK$6:NK$257,'Aceite Virgen Extra'!$A$6:$A$257,"&gt;="&amp;$A279,'Aceite Virgen Extra'!$B$6:$B$257,"&lt;="&amp;$B279)</f>
        <v>0.31</v>
      </c>
      <c r="NL279" s="4">
        <f>SUMIFS('Aceite Virgen Extra'!NL$6:NL$257,'Aceite Virgen Extra'!$A$6:$A$257,"&gt;="&amp;$A279,'Aceite Virgen Extra'!$B$6:$B$257,"&lt;="&amp;$B279)</f>
        <v>0.8</v>
      </c>
      <c r="NM279" s="4">
        <f>SUMIFS('Aceite Virgen Extra'!NM$6:NM$257,'Aceite Virgen Extra'!$A$6:$A$257,"&gt;="&amp;$A279,'Aceite Virgen Extra'!$B$6:$B$257,"&lt;="&amp;$B279)</f>
        <v>0.18</v>
      </c>
      <c r="NN279" s="4">
        <f>SUMIFS('Aceite Virgen Extra'!NN$6:NN$257,'Aceite Virgen Extra'!$A$6:$A$257,"&gt;="&amp;$A279,'Aceite Virgen Extra'!$B$6:$B$257,"&lt;="&amp;$B279)</f>
        <v>0</v>
      </c>
      <c r="NR279" s="4">
        <f>SUMIFS('Aceite Virgen Extra'!NR$6:NR$257,'Aceite Virgen Extra'!$A$6:$A$257,"&gt;="&amp;$A279,'Aceite Virgen Extra'!$B$6:$B$257,"&lt;="&amp;$B279)</f>
        <v>0.76</v>
      </c>
      <c r="NS279" s="4">
        <f>SUMIFS('Aceite Virgen Extra'!NS$6:NS$257,'Aceite Virgen Extra'!$A$6:$A$257,"&gt;="&amp;$A279,'Aceite Virgen Extra'!$B$6:$B$257,"&lt;="&amp;$B279)</f>
        <v>0</v>
      </c>
      <c r="NT279" s="4">
        <f>SUMIFS('Aceite Virgen Extra'!NT$6:NT$257,'Aceite Virgen Extra'!$A$6:$A$257,"&gt;="&amp;$A279,'Aceite Virgen Extra'!$B$6:$B$257,"&lt;="&amp;$B279)</f>
        <v>0.08</v>
      </c>
      <c r="NU279" s="4">
        <f>SUMIFS('Aceite Virgen Extra'!NU$6:NU$257,'Aceite Virgen Extra'!$A$6:$A$257,"&gt;="&amp;$A279,'Aceite Virgen Extra'!$B$6:$B$257,"&lt;="&amp;$B279)</f>
        <v>4.67</v>
      </c>
      <c r="NY279" s="4">
        <f>SUMIFS('Aceite Virgen Extra'!NY$6:NY$257,'Aceite Virgen Extra'!$A$6:$A$257,"&gt;="&amp;$A279,'Aceite Virgen Extra'!$B$6:$B$257,"&lt;="&amp;$B279)</f>
        <v>0.63</v>
      </c>
      <c r="NZ279" s="4">
        <f>SUMIFS('Aceite Virgen Extra'!NZ$6:NZ$257,'Aceite Virgen Extra'!$A$6:$A$257,"&gt;="&amp;$A279,'Aceite Virgen Extra'!$B$6:$B$257,"&lt;="&amp;$B279)</f>
        <v>0</v>
      </c>
      <c r="OA279" s="4">
        <f>SUMIFS('Aceite Virgen Extra'!OA$6:OA$257,'Aceite Virgen Extra'!$A$6:$A$257,"&gt;="&amp;$A279,'Aceite Virgen Extra'!$B$6:$B$257,"&lt;="&amp;$B279)</f>
        <v>0.81</v>
      </c>
      <c r="OB279" s="4">
        <f>SUMIFS('Aceite Virgen Extra'!OB$6:OB$257,'Aceite Virgen Extra'!$A$6:$A$257,"&gt;="&amp;$A279,'Aceite Virgen Extra'!$B$6:$B$257,"&lt;="&amp;$B279)</f>
        <v>2.6399999999999997</v>
      </c>
      <c r="OF279" s="4">
        <f>SUMIFS('Aceite Virgen Extra'!OF$6:OF$257,'Aceite Virgen Extra'!$A$6:$A$257,"&gt;="&amp;$A279,'Aceite Virgen Extra'!$B$6:$B$257,"&lt;="&amp;$B279)</f>
        <v>0.41000000000000003</v>
      </c>
      <c r="OG279" s="4">
        <f>SUMIFS('Aceite Virgen Extra'!OG$6:OG$257,'Aceite Virgen Extra'!$A$6:$A$257,"&gt;="&amp;$A279,'Aceite Virgen Extra'!$B$6:$B$257,"&lt;="&amp;$B279)</f>
        <v>0</v>
      </c>
      <c r="OH279" s="4">
        <f>SUMIFS('Aceite Virgen Extra'!OH$6:OH$257,'Aceite Virgen Extra'!$A$6:$A$257,"&gt;="&amp;$A279,'Aceite Virgen Extra'!$B$6:$B$257,"&lt;="&amp;$B279)</f>
        <v>0.81</v>
      </c>
      <c r="OI279" s="4">
        <f>SUMIFS('Aceite Virgen Extra'!OI$6:OI$257,'Aceite Virgen Extra'!$A$6:$A$257,"&gt;="&amp;$A279,'Aceite Virgen Extra'!$B$6:$B$257,"&lt;="&amp;$B279)</f>
        <v>0</v>
      </c>
      <c r="OM279" s="4">
        <f>SUMIFS('Aceite Virgen Extra'!OM$6:OM$257,'Aceite Virgen Extra'!$A$6:$A$257,"&gt;="&amp;$A279,'Aceite Virgen Extra'!$B$6:$B$257,"&lt;="&amp;$B279)</f>
        <v>0</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0.82000000000000006</v>
      </c>
      <c r="OU279" s="4">
        <f>SUMIFS('Aceite Virgen Extra'!OU$6:OU$257,'Aceite Virgen Extra'!$A$6:$A$257,"&gt;="&amp;$A279,'Aceite Virgen Extra'!$B$6:$B$257,"&lt;="&amp;$B279)</f>
        <v>0.21</v>
      </c>
      <c r="OV279" s="4">
        <f>SUMIFS('Aceite Virgen Extra'!OV$6:OV$257,'Aceite Virgen Extra'!$A$6:$A$257,"&gt;="&amp;$A279,'Aceite Virgen Extra'!$B$6:$B$257,"&lt;="&amp;$B279)</f>
        <v>0.57000000000000006</v>
      </c>
      <c r="OW279" s="4">
        <f>SUMIFS('Aceite Virgen Extra'!OW$6:OW$257,'Aceite Virgen Extra'!$A$6:$A$257,"&gt;="&amp;$A279,'Aceite Virgen Extra'!$B$6:$B$257,"&lt;="&amp;$B279)</f>
        <v>4.0999999999999996</v>
      </c>
      <c r="PA279" s="4">
        <f>SUMIFS('Aceite Virgen Extra'!PA$6:PA$257,'Aceite Virgen Extra'!$A$6:$A$257,"&gt;="&amp;$A279,'Aceite Virgen Extra'!$B$6:$B$257,"&lt;="&amp;$B279)</f>
        <v>0.47</v>
      </c>
      <c r="PB279" s="4">
        <f>SUMIFS('Aceite Virgen Extra'!PB$6:PB$257,'Aceite Virgen Extra'!$A$6:$A$257,"&gt;="&amp;$A279,'Aceite Virgen Extra'!$B$6:$B$257,"&lt;="&amp;$B279)</f>
        <v>0.3</v>
      </c>
      <c r="PC279" s="4">
        <f>SUMIFS('Aceite Virgen Extra'!PC$6:PC$257,'Aceite Virgen Extra'!$A$6:$A$257,"&gt;="&amp;$A279,'Aceite Virgen Extra'!$B$6:$B$257,"&lt;="&amp;$B279)</f>
        <v>0.3</v>
      </c>
      <c r="PD279" s="4">
        <f>SUMIFS('Aceite Virgen Extra'!PD$6:PD$257,'Aceite Virgen Extra'!$A$6:$A$257,"&gt;="&amp;$A279,'Aceite Virgen Extra'!$B$6:$B$257,"&lt;="&amp;$B279)</f>
        <v>1.25</v>
      </c>
      <c r="PH279" s="4">
        <f>SUMIFS('Aceite Virgen Extra'!PH$6:PH$257,'Aceite Virgen Extra'!$A$6:$A$257,"&gt;="&amp;$A279,'Aceite Virgen Extra'!$B$6:$B$257,"&lt;="&amp;$B279)</f>
        <v>0.27</v>
      </c>
      <c r="PI279" s="4">
        <f>SUMIFS('Aceite Virgen Extra'!PI$6:PI$257,'Aceite Virgen Extra'!$A$6:$A$257,"&gt;="&amp;$A279,'Aceite Virgen Extra'!$B$6:$B$257,"&lt;="&amp;$B279)</f>
        <v>0</v>
      </c>
      <c r="PJ279" s="4">
        <f>SUMIFS('Aceite Virgen Extra'!PJ$6:PJ$257,'Aceite Virgen Extra'!$A$6:$A$257,"&gt;="&amp;$A279,'Aceite Virgen Extra'!$B$6:$B$257,"&lt;="&amp;$B279)</f>
        <v>0.32999999999999996</v>
      </c>
      <c r="PK279" s="4">
        <f>SUMIFS('Aceite Virgen Extra'!PK$6:PK$257,'Aceite Virgen Extra'!$A$6:$A$257,"&gt;="&amp;$A279,'Aceite Virgen Extra'!$B$6:$B$257,"&lt;="&amp;$B279)</f>
        <v>0.93</v>
      </c>
      <c r="PO279" s="4">
        <f>SUMIFS('Aceite Virgen Extra'!PO$6:PO$257,'Aceite Virgen Extra'!$A$6:$A$257,"&gt;="&amp;$A279,'Aceite Virgen Extra'!$B$6:$B$257,"&lt;="&amp;$B279)</f>
        <v>0.29000000000000004</v>
      </c>
      <c r="PP279" s="4">
        <f>SUMIFS('Aceite Virgen Extra'!PP$6:PP$257,'Aceite Virgen Extra'!$A$6:$A$257,"&gt;="&amp;$A279,'Aceite Virgen Extra'!$B$6:$B$257,"&lt;="&amp;$B279)</f>
        <v>0</v>
      </c>
      <c r="PQ279" s="4">
        <f>SUMIFS('Aceite Virgen Extra'!PQ$6:PQ$257,'Aceite Virgen Extra'!$A$6:$A$257,"&gt;="&amp;$A279,'Aceite Virgen Extra'!$B$6:$B$257,"&lt;="&amp;$B279)</f>
        <v>0.52</v>
      </c>
      <c r="PR279" s="4">
        <f>SUMIFS('Aceite Virgen Extra'!PR$6:PR$257,'Aceite Virgen Extra'!$A$6:$A$257,"&gt;="&amp;$A279,'Aceite Virgen Extra'!$B$6:$B$257,"&lt;="&amp;$B279)</f>
        <v>0</v>
      </c>
      <c r="PV279" s="4">
        <f>SUMIFS('Aceite Virgen Extra'!PV$6:PV$257,'Aceite Virgen Extra'!$A$6:$A$257,"&gt;="&amp;$A279,'Aceite Virgen Extra'!$B$6:$B$257,"&lt;="&amp;$B279)</f>
        <v>0.83</v>
      </c>
      <c r="PW279" s="4">
        <f>SUMIFS('Aceite Virgen Extra'!PW$6:PW$257,'Aceite Virgen Extra'!$A$6:$A$257,"&gt;="&amp;$A279,'Aceite Virgen Extra'!$B$6:$B$257,"&lt;="&amp;$B279)</f>
        <v>0.83000000000000007</v>
      </c>
      <c r="PX279" s="4">
        <f>SUMIFS('Aceite Virgen Extra'!PX$6:PX$257,'Aceite Virgen Extra'!$A$6:$A$257,"&gt;="&amp;$A279,'Aceite Virgen Extra'!$B$6:$B$257,"&lt;="&amp;$B279)</f>
        <v>0.88</v>
      </c>
      <c r="PY279" s="4">
        <f>SUMIFS('Aceite Virgen Extra'!PY$6:PY$257,'Aceite Virgen Extra'!$A$6:$A$257,"&gt;="&amp;$A279,'Aceite Virgen Extra'!$B$6:$B$257,"&lt;="&amp;$B279)</f>
        <v>0</v>
      </c>
      <c r="QC279" s="4">
        <f>SUMIFS('Aceite Virgen Extra'!QC$6:QC$257,'Aceite Virgen Extra'!$A$6:$A$257,"&gt;="&amp;$A279,'Aceite Virgen Extra'!$B$6:$B$257,"&lt;="&amp;$B279)</f>
        <v>0.23</v>
      </c>
      <c r="QD279" s="4">
        <f>SUMIFS('Aceite Virgen Extra'!QD$6:QD$257,'Aceite Virgen Extra'!$A$6:$A$257,"&gt;="&amp;$A279,'Aceite Virgen Extra'!$B$6:$B$257,"&lt;="&amp;$B279)</f>
        <v>0.56999999999999995</v>
      </c>
      <c r="QE279" s="4">
        <f>SUMIFS('Aceite Virgen Extra'!QE$6:QE$257,'Aceite Virgen Extra'!$A$6:$A$257,"&gt;="&amp;$A279,'Aceite Virgen Extra'!$B$6:$B$257,"&lt;="&amp;$B279)</f>
        <v>0.14000000000000001</v>
      </c>
      <c r="QF279" s="4">
        <f>SUMIFS('Aceite Virgen Extra'!QF$6:QF$257,'Aceite Virgen Extra'!$A$6:$A$257,"&gt;="&amp;$A279,'Aceite Virgen Extra'!$B$6:$B$257,"&lt;="&amp;$B279)</f>
        <v>0</v>
      </c>
    </row>
    <row r="280" spans="1:448" x14ac:dyDescent="0.25">
      <c r="A280" s="9">
        <f>'TAM Aceite Virgen Extra'!B28</f>
        <v>7.75</v>
      </c>
      <c r="B280" s="9">
        <f>'TAM Aceite Virgen Extra'!C28</f>
        <v>8</v>
      </c>
      <c r="C280" s="9"/>
      <c r="D280" s="4">
        <f>SUMIFS('Aceite Virgen Extra'!D$6:D$257,'Aceite Virgen Extra'!$A$6:$A$257,"&gt;="&amp;$A280,'Aceite Virgen Extra'!$B$6:$B$257,"&lt;="&amp;$B280)</f>
        <v>1.32</v>
      </c>
      <c r="E280" s="4">
        <f>SUMIFS('Aceite Virgen Extra'!E$6:E$257,'Aceite Virgen Extra'!$A$6:$A$257,"&gt;="&amp;$A280,'Aceite Virgen Extra'!$B$6:$B$257,"&lt;="&amp;$B280)</f>
        <v>0.38</v>
      </c>
      <c r="F280" s="4">
        <f>SUMIFS('Aceite Virgen Extra'!F$6:F$257,'Aceite Virgen Extra'!$A$6:$A$257,"&gt;="&amp;$A280,'Aceite Virgen Extra'!$B$6:$B$257,"&lt;="&amp;$B280)</f>
        <v>1.1400000000000001</v>
      </c>
      <c r="G280" s="4">
        <f>SUMIFS('Aceite Virgen Extra'!G$6:G$257,'Aceite Virgen Extra'!$A$6:$A$257,"&gt;="&amp;$A280,'Aceite Virgen Extra'!$B$6:$B$257,"&lt;="&amp;$B280)</f>
        <v>3.08</v>
      </c>
      <c r="H280" s="9"/>
      <c r="I280" s="9"/>
      <c r="J280" s="9"/>
      <c r="K280" s="4">
        <f>SUMIFS('Aceite Virgen Extra'!K$6:K$257,'Aceite Virgen Extra'!$A$6:$A$257,"&gt;="&amp;$A280,'Aceite Virgen Extra'!$B$6:$B$257,"&lt;="&amp;$B280)</f>
        <v>0.32</v>
      </c>
      <c r="L280" s="4">
        <f>SUMIFS('Aceite Virgen Extra'!L$6:L$257,'Aceite Virgen Extra'!$A$6:$A$257,"&gt;="&amp;$A280,'Aceite Virgen Extra'!$B$6:$B$257,"&lt;="&amp;$B280)</f>
        <v>0.6</v>
      </c>
      <c r="M280" s="4">
        <f>SUMIFS('Aceite Virgen Extra'!M$6:M$257,'Aceite Virgen Extra'!$A$6:$A$257,"&gt;="&amp;$A280,'Aceite Virgen Extra'!$B$6:$B$257,"&lt;="&amp;$B280)</f>
        <v>0.1</v>
      </c>
      <c r="N280" s="4">
        <f>SUMIFS('Aceite Virgen Extra'!N$6:N$257,'Aceite Virgen Extra'!$A$6:$A$257,"&gt;="&amp;$A280,'Aceite Virgen Extra'!$B$6:$B$257,"&lt;="&amp;$B280)</f>
        <v>0.6</v>
      </c>
      <c r="O280" s="9"/>
      <c r="P280" s="9"/>
      <c r="Q280" s="9"/>
      <c r="R280" s="4">
        <f>SUMIFS('Aceite Virgen Extra'!R$6:R$257,'Aceite Virgen Extra'!$A$6:$A$257,"&gt;="&amp;$A280,'Aceite Virgen Extra'!$B$6:$B$257,"&lt;="&amp;$B280)</f>
        <v>1.31</v>
      </c>
      <c r="S280" s="4">
        <f>SUMIFS('Aceite Virgen Extra'!S$6:S$257,'Aceite Virgen Extra'!$A$6:$A$257,"&gt;="&amp;$A280,'Aceite Virgen Extra'!$B$6:$B$257,"&lt;="&amp;$B280)</f>
        <v>3.41</v>
      </c>
      <c r="T280" s="4">
        <f>SUMIFS('Aceite Virgen Extra'!T$6:T$257,'Aceite Virgen Extra'!$A$6:$A$257,"&gt;="&amp;$A280,'Aceite Virgen Extra'!$B$6:$B$257,"&lt;="&amp;$B280)</f>
        <v>0.94</v>
      </c>
      <c r="U280" s="4">
        <f>SUMIFS('Aceite Virgen Extra'!U$6:U$257,'Aceite Virgen Extra'!$A$6:$A$257,"&gt;="&amp;$A280,'Aceite Virgen Extra'!$B$6:$B$257,"&lt;="&amp;$B280)</f>
        <v>0</v>
      </c>
      <c r="V280" s="9"/>
      <c r="W280" s="9"/>
      <c r="X280" s="9"/>
      <c r="Y280" s="4">
        <f>SUMIFS('Aceite Virgen Extra'!Y$6:Y$257,'Aceite Virgen Extra'!$A$6:$A$257,"&gt;="&amp;$A280,'Aceite Virgen Extra'!$B$6:$B$257,"&lt;="&amp;$B280)</f>
        <v>0.58000000000000007</v>
      </c>
      <c r="Z280" s="4">
        <f>SUMIFS('Aceite Virgen Extra'!Z$6:Z$257,'Aceite Virgen Extra'!$A$6:$A$257,"&gt;="&amp;$A280,'Aceite Virgen Extra'!$B$6:$B$257,"&lt;="&amp;$B280)</f>
        <v>0.78</v>
      </c>
      <c r="AA280" s="4">
        <f>SUMIFS('Aceite Virgen Extra'!AA$6:AA$257,'Aceite Virgen Extra'!$A$6:$A$257,"&gt;="&amp;$A280,'Aceite Virgen Extra'!$B$6:$B$257,"&lt;="&amp;$B280)</f>
        <v>0.25</v>
      </c>
      <c r="AB280" s="4">
        <f>SUMIFS('Aceite Virgen Extra'!AB$6:AB$257,'Aceite Virgen Extra'!$A$6:$A$257,"&gt;="&amp;$A280,'Aceite Virgen Extra'!$B$6:$B$257,"&lt;="&amp;$B280)</f>
        <v>0.26</v>
      </c>
      <c r="AC280" s="9"/>
      <c r="AD280" s="9"/>
      <c r="AE280" s="9"/>
      <c r="AF280" s="4">
        <f>SUMIFS('Aceite Virgen Extra'!AF$6:AF$257,'Aceite Virgen Extra'!$A$6:$A$257,"&gt;="&amp;$A280,'Aceite Virgen Extra'!$B$6:$B$257,"&lt;="&amp;$B280)</f>
        <v>1.1400000000000001</v>
      </c>
      <c r="AG280" s="4">
        <f>SUMIFS('Aceite Virgen Extra'!AG$6:AG$257,'Aceite Virgen Extra'!$A$6:$A$257,"&gt;="&amp;$A280,'Aceite Virgen Extra'!$B$6:$B$257,"&lt;="&amp;$B280)</f>
        <v>2.71</v>
      </c>
      <c r="AH280" s="4">
        <f>SUMIFS('Aceite Virgen Extra'!AH$6:AH$257,'Aceite Virgen Extra'!$A$6:$A$257,"&gt;="&amp;$A280,'Aceite Virgen Extra'!$B$6:$B$257,"&lt;="&amp;$B280)</f>
        <v>0.94000000000000006</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0.68</v>
      </c>
      <c r="AN280" s="4">
        <f>SUMIFS('Aceite Virgen Extra'!AN$6:AN$257,'Aceite Virgen Extra'!$A$6:$A$257,"&gt;="&amp;$A280,'Aceite Virgen Extra'!$B$6:$B$257,"&lt;="&amp;$B280)</f>
        <v>1.7899999999999998</v>
      </c>
      <c r="AO280" s="4">
        <f>SUMIFS('Aceite Virgen Extra'!AO$6:AO$257,'Aceite Virgen Extra'!$A$6:$A$257,"&gt;="&amp;$A280,'Aceite Virgen Extra'!$B$6:$B$257,"&lt;="&amp;$B280)</f>
        <v>0.47</v>
      </c>
      <c r="AP280" s="4">
        <f>SUMIFS('Aceite Virgen Extra'!AP$6:AP$257,'Aceite Virgen Extra'!$A$6:$A$257,"&gt;="&amp;$A280,'Aceite Virgen Extra'!$B$6:$B$257,"&lt;="&amp;$B280)</f>
        <v>0</v>
      </c>
      <c r="AQ280" s="9"/>
      <c r="AR280" s="9"/>
      <c r="AT280" s="4">
        <f>SUMIFS('Aceite Virgen Extra'!AT$6:AT$257,'Aceite Virgen Extra'!$A$6:$A$257,"&gt;="&amp;$A280,'Aceite Virgen Extra'!$B$6:$B$257,"&lt;="&amp;$B280)</f>
        <v>1.37</v>
      </c>
      <c r="AU280" s="4">
        <f>SUMIFS('Aceite Virgen Extra'!AU$6:AU$257,'Aceite Virgen Extra'!$A$6:$A$257,"&gt;="&amp;$A280,'Aceite Virgen Extra'!$B$6:$B$257,"&lt;="&amp;$B280)</f>
        <v>2.84</v>
      </c>
      <c r="AV280" s="4">
        <f>SUMIFS('Aceite Virgen Extra'!AV$6:AV$257,'Aceite Virgen Extra'!$A$6:$A$257,"&gt;="&amp;$A280,'Aceite Virgen Extra'!$B$6:$B$257,"&lt;="&amp;$B280)</f>
        <v>1.27</v>
      </c>
      <c r="AW280" s="4">
        <f>SUMIFS('Aceite Virgen Extra'!AW$6:AW$257,'Aceite Virgen Extra'!$A$6:$A$257,"&gt;="&amp;$A280,'Aceite Virgen Extra'!$B$6:$B$257,"&lt;="&amp;$B280)</f>
        <v>0</v>
      </c>
      <c r="BA280" s="4">
        <f>SUMIFS('Aceite Virgen Extra'!BA$6:BA$257,'Aceite Virgen Extra'!$A$6:$A$257,"&gt;="&amp;A280,'Aceite Virgen Extra'!$B$6:$B$257,"&lt;="&amp;B280)</f>
        <v>0.53999999999999992</v>
      </c>
      <c r="BB280" s="4">
        <f>SUMIFS('Aceite Virgen Extra'!BB$6:BB$257,'Aceite Virgen Extra'!$A$6:$A$257,"&gt;="&amp;$A280,'Aceite Virgen Extra'!$B$6:$B$257,"&lt;="&amp;$B280)</f>
        <v>0.28000000000000003</v>
      </c>
      <c r="BC280" s="4">
        <f>SUMIFS('Aceite Virgen Extra'!BC$6:BC$257,'Aceite Virgen Extra'!$A$6:$A$257,"&gt;="&amp;$A280,'Aceite Virgen Extra'!$B$6:$B$257,"&lt;="&amp;$B280)</f>
        <v>0.5</v>
      </c>
      <c r="BD280" s="4">
        <f>SUMIFS('Aceite Virgen Extra'!BD$6:BD$257,'Aceite Virgen Extra'!$A$6:$A$257,"&gt;="&amp;$A280,'Aceite Virgen Extra'!$B$6:$B$257,"&lt;="&amp;$B280)</f>
        <v>0.19</v>
      </c>
      <c r="BH280" s="4">
        <f>SUMIFS('Aceite Virgen Extra'!BH$6:BH$257,'Aceite Virgen Extra'!$A$6:$A$257,"&gt;="&amp;$A280,'Aceite Virgen Extra'!$B$6:$B$257,"&lt;="&amp;$B280)</f>
        <v>0.68</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3.68</v>
      </c>
      <c r="BO280" s="4">
        <f>SUMIFS('Aceite Virgen Extra'!BO$6:BO$257,'Aceite Virgen Extra'!$A$6:$A$257,"&gt;="&amp;$A280,'Aceite Virgen Extra'!$B$6:$B$257,"&lt;="&amp;$B280)</f>
        <v>1.75</v>
      </c>
      <c r="BP280" s="4">
        <f>SUMIFS('Aceite Virgen Extra'!BP$6:BP$257,'Aceite Virgen Extra'!$A$6:$A$257,"&gt;="&amp;$A280,'Aceite Virgen Extra'!$B$6:$B$257,"&lt;="&amp;$B280)</f>
        <v>3.3</v>
      </c>
      <c r="BQ280" s="4">
        <f>SUMIFS('Aceite Virgen Extra'!BQ$6:BQ$257,'Aceite Virgen Extra'!$A$6:$A$257,"&gt;="&amp;$A280,'Aceite Virgen Extra'!$B$6:$B$257,"&lt;="&amp;$B280)</f>
        <v>0.27</v>
      </c>
      <c r="BR280" s="4">
        <f>SUMIFS('Aceite Virgen Extra'!BR$6:BR$257,'Aceite Virgen Extra'!$A$6:$A$257,"&gt;="&amp;$A280,'Aceite Virgen Extra'!$B$6:$B$257,"&lt;="&amp;$B280)</f>
        <v>3.9</v>
      </c>
      <c r="BV280" s="4">
        <f>SUMIFS('Aceite Virgen Extra'!BV$6:BV$257,'Aceite Virgen Extra'!$A$6:$A$257,"&gt;="&amp;$A280,'Aceite Virgen Extra'!$B$6:$B$257,"&lt;="&amp;$B280)</f>
        <v>1.19</v>
      </c>
      <c r="BW280" s="4">
        <f>SUMIFS('Aceite Virgen Extra'!BW$6:BW$257,'Aceite Virgen Extra'!$A$6:$A$257,"&gt;="&amp;$A280,'Aceite Virgen Extra'!$B$6:$B$257,"&lt;="&amp;$B280)</f>
        <v>1.44</v>
      </c>
      <c r="BX280" s="4">
        <f>SUMIFS('Aceite Virgen Extra'!BX$6:BX$257,'Aceite Virgen Extra'!$A$6:$A$257,"&gt;="&amp;$A280,'Aceite Virgen Extra'!$B$6:$B$257,"&lt;="&amp;$B280)</f>
        <v>0.8</v>
      </c>
      <c r="BY280" s="4">
        <f>SUMIFS('Aceite Virgen Extra'!BY$6:BY$257,'Aceite Virgen Extra'!$A$6:$A$257,"&gt;="&amp;$A280,'Aceite Virgen Extra'!$B$6:$B$257,"&lt;="&amp;$B280)</f>
        <v>2.44</v>
      </c>
      <c r="CC280" s="4">
        <f>SUMIFS('Aceite Virgen Extra'!CC$6:CC$257,'Aceite Virgen Extra'!$A$6:$A$257,"&gt;="&amp;$A280,'Aceite Virgen Extra'!$B$6:$B$257,"&lt;="&amp;$B280)</f>
        <v>0.94</v>
      </c>
      <c r="CD280" s="4">
        <f>SUMIFS('Aceite Virgen Extra'!CD$6:CD$257,'Aceite Virgen Extra'!$A$6:$A$257,"&gt;="&amp;$A280,'Aceite Virgen Extra'!$B$6:$B$257,"&lt;="&amp;$B280)</f>
        <v>0.28999999999999998</v>
      </c>
      <c r="CE280" s="4">
        <f>SUMIFS('Aceite Virgen Extra'!CE$6:CE$257,'Aceite Virgen Extra'!$A$6:$A$257,"&gt;="&amp;$A280,'Aceite Virgen Extra'!$B$6:$B$257,"&lt;="&amp;$B280)</f>
        <v>1.5099999999999998</v>
      </c>
      <c r="CF280" s="4">
        <f>SUMIFS('Aceite Virgen Extra'!CF$6:CF$257,'Aceite Virgen Extra'!$A$6:$A$257,"&gt;="&amp;$A280,'Aceite Virgen Extra'!$B$6:$B$257,"&lt;="&amp;$B280)</f>
        <v>0.19</v>
      </c>
      <c r="CJ280" s="4">
        <f>SUMIFS('Aceite Virgen Extra'!CJ$6:CJ$257,'Aceite Virgen Extra'!$A$6:$A$257,"&gt;="&amp;$A280,'Aceite Virgen Extra'!$B$6:$B$257,"&lt;="&amp;$B280)</f>
        <v>0.77</v>
      </c>
      <c r="CK280" s="4">
        <f>SUMIFS('Aceite Virgen Extra'!CK$6:CK$257,'Aceite Virgen Extra'!$A$6:$A$257,"&gt;="&amp;$A280,'Aceite Virgen Extra'!$B$6:$B$257,"&lt;="&amp;$B280)</f>
        <v>1.87</v>
      </c>
      <c r="CL280" s="4">
        <f>SUMIFS('Aceite Virgen Extra'!CL$6:CL$257,'Aceite Virgen Extra'!$A$6:$A$257,"&gt;="&amp;$A280,'Aceite Virgen Extra'!$B$6:$B$257,"&lt;="&amp;$B280)</f>
        <v>0.23</v>
      </c>
      <c r="CM280" s="4">
        <f>SUMIFS('Aceite Virgen Extra'!CM$6:CM$257,'Aceite Virgen Extra'!$A$6:$A$257,"&gt;="&amp;$A280,'Aceite Virgen Extra'!$B$6:$B$257,"&lt;="&amp;$B280)</f>
        <v>0.73</v>
      </c>
      <c r="CQ280" s="4">
        <f>SUMIFS('Aceite Virgen Extra'!CQ$6:CQ$257,'Aceite Virgen Extra'!$A$6:$A$257,"&gt;="&amp;$A280,'Aceite Virgen Extra'!$B$6:$B$257,"&lt;="&amp;$B280)</f>
        <v>0.31</v>
      </c>
      <c r="CR280" s="4">
        <f>SUMIFS('Aceite Virgen Extra'!CR$6:CR$257,'Aceite Virgen Extra'!$A$6:$A$257,"&gt;="&amp;$A280,'Aceite Virgen Extra'!$B$6:$B$257,"&lt;="&amp;$B280)</f>
        <v>1.1099999999999999</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0.53</v>
      </c>
      <c r="CY280" s="4">
        <f>SUMIFS('Aceite Virgen Extra'!CY$6:CY$257,'Aceite Virgen Extra'!$A$6:$A$257,"&gt;="&amp;$A280,'Aceite Virgen Extra'!$B$6:$B$257,"&lt;="&amp;$B280)</f>
        <v>1.0999999999999999</v>
      </c>
      <c r="CZ280" s="4">
        <f>SUMIFS('Aceite Virgen Extra'!CZ$6:CZ$257,'Aceite Virgen Extra'!$A$6:$A$257,"&gt;="&amp;$A280,'Aceite Virgen Extra'!$B$6:$B$257,"&lt;="&amp;$B280)</f>
        <v>7.0000000000000007E-2</v>
      </c>
      <c r="DA280" s="4">
        <f>SUMIFS('Aceite Virgen Extra'!DA$6:DA$257,'Aceite Virgen Extra'!$A$6:$A$257,"&gt;="&amp;$A280,'Aceite Virgen Extra'!$B$6:$B$257,"&lt;="&amp;$B280)</f>
        <v>1.48</v>
      </c>
      <c r="DE280" s="4">
        <f>SUMIFS('Aceite Virgen Extra'!DE$6:DE$257,'Aceite Virgen Extra'!$A$6:$A$257,"&gt;="&amp;$A280,'Aceite Virgen Extra'!$B$6:$B$257,"&lt;="&amp;$B280)</f>
        <v>0.43</v>
      </c>
      <c r="DF280" s="4">
        <f>SUMIFS('Aceite Virgen Extra'!DF$6:DF$257,'Aceite Virgen Extra'!$A$6:$A$257,"&gt;="&amp;$A280,'Aceite Virgen Extra'!$B$6:$B$257,"&lt;="&amp;$B280)</f>
        <v>1.29</v>
      </c>
      <c r="DG280" s="4">
        <f>SUMIFS('Aceite Virgen Extra'!DG$6:DG$257,'Aceite Virgen Extra'!$A$6:$A$257,"&gt;="&amp;$A280,'Aceite Virgen Extra'!$B$6:$B$257,"&lt;="&amp;$B280)</f>
        <v>0.13</v>
      </c>
      <c r="DH280" s="4">
        <f>SUMIFS('Aceite Virgen Extra'!DH$6:DH$257,'Aceite Virgen Extra'!$A$6:$A$257,"&gt;="&amp;$A280,'Aceite Virgen Extra'!$B$6:$B$257,"&lt;="&amp;$B280)</f>
        <v>0</v>
      </c>
      <c r="DL280" s="4">
        <f>SUMIFS('Aceite Virgen Extra'!DL$6:DL$257,'Aceite Virgen Extra'!$A$6:$A$257,"&gt;="&amp;$A280,'Aceite Virgen Extra'!$B$6:$B$257,"&lt;="&amp;$B280)</f>
        <v>0.38</v>
      </c>
      <c r="DM280" s="4">
        <f>SUMIFS('Aceite Virgen Extra'!DM$6:DM$257,'Aceite Virgen Extra'!$A$6:$A$257,"&gt;="&amp;$A280,'Aceite Virgen Extra'!$B$6:$B$257,"&lt;="&amp;$B280)</f>
        <v>1.25</v>
      </c>
      <c r="DN280" s="4">
        <f>SUMIFS('Aceite Virgen Extra'!DN$6:DN$257,'Aceite Virgen Extra'!$A$6:$A$257,"&gt;="&amp;$A280,'Aceite Virgen Extra'!$B$6:$B$257,"&lt;="&amp;$B280)</f>
        <v>0.06</v>
      </c>
      <c r="DO280" s="4">
        <f>SUMIFS('Aceite Virgen Extra'!DO$6:DO$257,'Aceite Virgen Extra'!$A$6:$A$257,"&gt;="&amp;$A280,'Aceite Virgen Extra'!$B$6:$B$257,"&lt;="&amp;$B280)</f>
        <v>0</v>
      </c>
      <c r="DS280" s="4">
        <f>SUMIFS('Aceite Virgen Extra'!DS$6:DS$257,'Aceite Virgen Extra'!$A$6:$A$257,"&gt;="&amp;$A280,'Aceite Virgen Extra'!$B$6:$B$257,"&lt;="&amp;$B280)</f>
        <v>0.12</v>
      </c>
      <c r="DT280" s="4">
        <f>SUMIFS('Aceite Virgen Extra'!DT$6:DT$257,'Aceite Virgen Extra'!$A$6:$A$257,"&gt;="&amp;$A280,'Aceite Virgen Extra'!$B$6:$B$257,"&lt;="&amp;$B280)</f>
        <v>0</v>
      </c>
      <c r="DU280" s="4">
        <f>SUMIFS('Aceite Virgen Extra'!DU$6:DU$257,'Aceite Virgen Extra'!$A$6:$A$257,"&gt;="&amp;$A280,'Aceite Virgen Extra'!$B$6:$B$257,"&lt;="&amp;$B280)</f>
        <v>0.23</v>
      </c>
      <c r="DV280" s="4">
        <f>SUMIFS('Aceite Virgen Extra'!DV$6:DV$257,'Aceite Virgen Extra'!$A$6:$A$257,"&gt;="&amp;$A280,'Aceite Virgen Extra'!$B$6:$B$257,"&lt;="&amp;$B280)</f>
        <v>0</v>
      </c>
      <c r="DZ280" s="4">
        <f>SUMIFS('Aceite Virgen Extra'!DZ$6:DZ$257,'Aceite Virgen Extra'!$A$6:$A$257,"&gt;="&amp;$A280,'Aceite Virgen Extra'!$B$6:$B$257,"&lt;="&amp;$B280)</f>
        <v>0.35</v>
      </c>
      <c r="EA280" s="4">
        <f>SUMIFS('Aceite Virgen Extra'!EA$6:EA$257,'Aceite Virgen Extra'!$A$6:$A$257,"&gt;="&amp;$A280,'Aceite Virgen Extra'!$B$6:$B$257,"&lt;="&amp;$B280)</f>
        <v>0.15</v>
      </c>
      <c r="EB280" s="4">
        <f>SUMIFS('Aceite Virgen Extra'!EB$6:EB$257,'Aceite Virgen Extra'!$A$6:$A$257,"&gt;="&amp;$A280,'Aceite Virgen Extra'!$B$6:$B$257,"&lt;="&amp;$B280)</f>
        <v>0.64</v>
      </c>
      <c r="EC280" s="4">
        <f>SUMIFS('Aceite Virgen Extra'!EC$6:EC$257,'Aceite Virgen Extra'!$A$6:$A$257,"&gt;="&amp;$A280,'Aceite Virgen Extra'!$B$6:$B$257,"&lt;="&amp;$B280)</f>
        <v>0</v>
      </c>
      <c r="EG280" s="4">
        <f>SUMIFS('Aceite Virgen Extra'!EG$6:EG$257,'Aceite Virgen Extra'!$A$6:$A$257,"&gt;="&amp;$A280,'Aceite Virgen Extra'!$B$6:$B$257,"&lt;="&amp;$B280)</f>
        <v>0.09</v>
      </c>
      <c r="EH280" s="4">
        <f>SUMIFS('Aceite Virgen Extra'!EH$6:EH$257,'Aceite Virgen Extra'!$A$6:$A$257,"&gt;="&amp;$A280,'Aceite Virgen Extra'!$B$6:$B$257,"&lt;="&amp;$B280)</f>
        <v>0.11</v>
      </c>
      <c r="EI280" s="4">
        <f>SUMIFS('Aceite Virgen Extra'!EI$6:EI$257,'Aceite Virgen Extra'!$A$6:$A$257,"&gt;="&amp;$A280,'Aceite Virgen Extra'!$B$6:$B$257,"&lt;="&amp;$B280)</f>
        <v>0.1</v>
      </c>
      <c r="EJ280" s="4">
        <f>SUMIFS('Aceite Virgen Extra'!EJ$6:EJ$257,'Aceite Virgen Extra'!$A$6:$A$257,"&gt;="&amp;$A280,'Aceite Virgen Extra'!$B$6:$B$257,"&lt;="&amp;$B280)</f>
        <v>0</v>
      </c>
      <c r="EN280" s="4">
        <f>SUMIFS('Aceite Virgen Extra'!EN$6:EN$257,'Aceite Virgen Extra'!$A$6:$A$257,"&gt;="&amp;$A280,'Aceite Virgen Extra'!$B$6:$B$257,"&lt;="&amp;$B280)</f>
        <v>0.52</v>
      </c>
      <c r="EO280" s="4">
        <f>SUMIFS('Aceite Virgen Extra'!EO$6:EO$257,'Aceite Virgen Extra'!$A$6:$A$257,"&gt;="&amp;$A280,'Aceite Virgen Extra'!$B$6:$B$257,"&lt;="&amp;$B280)</f>
        <v>1.17</v>
      </c>
      <c r="EP280" s="4">
        <f>SUMIFS('Aceite Virgen Extra'!EP$6:EP$257,'Aceite Virgen Extra'!$A$6:$A$257,"&gt;="&amp;$A280,'Aceite Virgen Extra'!$B$6:$B$257,"&lt;="&amp;$B280)</f>
        <v>0.34</v>
      </c>
      <c r="EQ280" s="4">
        <f>SUMIFS('Aceite Virgen Extra'!EQ$6:EQ$257,'Aceite Virgen Extra'!$A$6:$A$257,"&gt;="&amp;$A280,'Aceite Virgen Extra'!$B$6:$B$257,"&lt;="&amp;$B280)</f>
        <v>0</v>
      </c>
      <c r="EU280" s="4">
        <f>SUMIFS('Aceite Virgen Extra'!EU$6:EU$257,'Aceite Virgen Extra'!$A$6:$A$257,"&gt;="&amp;$A280,'Aceite Virgen Extra'!$B$6:$B$257,"&lt;="&amp;$B280)</f>
        <v>0.47</v>
      </c>
      <c r="EV280" s="4">
        <f>SUMIFS('Aceite Virgen Extra'!EV$6:EV$257,'Aceite Virgen Extra'!$A$6:$A$257,"&gt;="&amp;$A280,'Aceite Virgen Extra'!$B$6:$B$257,"&lt;="&amp;$B280)</f>
        <v>0.94</v>
      </c>
      <c r="EW280" s="4">
        <f>SUMIFS('Aceite Virgen Extra'!EW$6:EW$257,'Aceite Virgen Extra'!$A$6:$A$257,"&gt;="&amp;$A280,'Aceite Virgen Extra'!$B$6:$B$257,"&lt;="&amp;$B280)</f>
        <v>0.41</v>
      </c>
      <c r="EX280" s="4">
        <f>SUMIFS('Aceite Virgen Extra'!EX$6:EX$257,'Aceite Virgen Extra'!$A$6:$A$257,"&gt;="&amp;$A280,'Aceite Virgen Extra'!$B$6:$B$257,"&lt;="&amp;$B280)</f>
        <v>0</v>
      </c>
      <c r="FB280" s="4">
        <f>SUMIFS('Aceite Virgen Extra'!FB$6:FB$257,'Aceite Virgen Extra'!$A$6:$A$257,"&gt;="&amp;$A280,'Aceite Virgen Extra'!$B$6:$B$257,"&lt;="&amp;$B280)</f>
        <v>0.49</v>
      </c>
      <c r="FC280" s="4">
        <f>SUMIFS('Aceite Virgen Extra'!FC$6:FC$257,'Aceite Virgen Extra'!$A$6:$A$257,"&gt;="&amp;$A280,'Aceite Virgen Extra'!$B$6:$B$257,"&lt;="&amp;$B280)</f>
        <v>0.32</v>
      </c>
      <c r="FD280" s="4">
        <f>SUMIFS('Aceite Virgen Extra'!FD$6:FD$257,'Aceite Virgen Extra'!$A$6:$A$257,"&gt;="&amp;$A280,'Aceite Virgen Extra'!$B$6:$B$257,"&lt;="&amp;$B280)</f>
        <v>0.7</v>
      </c>
      <c r="FE280" s="4">
        <f>SUMIFS('Aceite Virgen Extra'!FE$6:FE$257,'Aceite Virgen Extra'!$A$6:$A$257,"&gt;="&amp;$A280,'Aceite Virgen Extra'!$B$6:$B$257,"&lt;="&amp;$B280)</f>
        <v>0</v>
      </c>
      <c r="FI280" s="4">
        <f>SUMIFS('Aceite Virgen Extra'!FI$6:FI$257,'Aceite Virgen Extra'!$A$6:$A$257,"&gt;="&amp;$A280,'Aceite Virgen Extra'!$B$6:$B$257,"&lt;="&amp;$B280)</f>
        <v>0.52999999999999992</v>
      </c>
      <c r="FJ280" s="4">
        <f>SUMIFS('Aceite Virgen Extra'!FJ$6:FJ$257,'Aceite Virgen Extra'!$A$6:$A$257,"&gt;="&amp;$A280,'Aceite Virgen Extra'!$B$6:$B$257,"&lt;="&amp;$B280)</f>
        <v>1.5899999999999999</v>
      </c>
      <c r="FK280" s="4">
        <f>SUMIFS('Aceite Virgen Extra'!FK$6:FK$257,'Aceite Virgen Extra'!$A$6:$A$257,"&gt;="&amp;$A280,'Aceite Virgen Extra'!$B$6:$B$257,"&lt;="&amp;$B280)</f>
        <v>0.18</v>
      </c>
      <c r="FL280" s="4">
        <f>SUMIFS('Aceite Virgen Extra'!FL$6:FL$257,'Aceite Virgen Extra'!$A$6:$A$257,"&gt;="&amp;$A280,'Aceite Virgen Extra'!$B$6:$B$257,"&lt;="&amp;$B280)</f>
        <v>0</v>
      </c>
      <c r="FP280" s="4">
        <f>SUMIFS('Aceite Virgen Extra'!FP$6:FP$257,'Aceite Virgen Extra'!$A$6:$A$257,"&gt;="&amp;$A280,'Aceite Virgen Extra'!$B$6:$B$257,"&lt;="&amp;$B280)</f>
        <v>0.58000000000000007</v>
      </c>
      <c r="FQ280" s="4">
        <f>SUMIFS('Aceite Virgen Extra'!FQ$6:FQ$257,'Aceite Virgen Extra'!$A$6:$A$257,"&gt;="&amp;$A280,'Aceite Virgen Extra'!$B$6:$B$257,"&lt;="&amp;$B280)</f>
        <v>1.04</v>
      </c>
      <c r="FR280" s="4">
        <f>SUMIFS('Aceite Virgen Extra'!FR$6:FR$257,'Aceite Virgen Extra'!$A$6:$A$257,"&gt;="&amp;$A280,'Aceite Virgen Extra'!$B$6:$B$257,"&lt;="&amp;$B280)</f>
        <v>0.59</v>
      </c>
      <c r="FS280" s="4">
        <f>SUMIFS('Aceite Virgen Extra'!FS$6:FS$257,'Aceite Virgen Extra'!$A$6:$A$257,"&gt;="&amp;$A280,'Aceite Virgen Extra'!$B$6:$B$257,"&lt;="&amp;$B280)</f>
        <v>0</v>
      </c>
      <c r="FW280" s="4">
        <f>SUMIFS('Aceite Virgen Extra'!FW$6:FW$257,'Aceite Virgen Extra'!$A$6:$A$257,"&gt;="&amp;$A280,'Aceite Virgen Extra'!$B$6:$B$257,"&lt;="&amp;$B280)</f>
        <v>1.54</v>
      </c>
      <c r="FX280" s="4">
        <f>SUMIFS('Aceite Virgen Extra'!FX$6:FX$257,'Aceite Virgen Extra'!$A$6:$A$257,"&gt;="&amp;$A280,'Aceite Virgen Extra'!$B$6:$B$257,"&lt;="&amp;$B280)</f>
        <v>1.2</v>
      </c>
      <c r="FY280" s="4">
        <f>SUMIFS('Aceite Virgen Extra'!FY$6:FY$257,'Aceite Virgen Extra'!$A$6:$A$257,"&gt;="&amp;$A280,'Aceite Virgen Extra'!$B$6:$B$257,"&lt;="&amp;$B280)</f>
        <v>1.8800000000000001</v>
      </c>
      <c r="FZ280" s="4">
        <f>SUMIFS('Aceite Virgen Extra'!FZ$6:FZ$257,'Aceite Virgen Extra'!$A$6:$A$257,"&gt;="&amp;$A280,'Aceite Virgen Extra'!$B$6:$B$257,"&lt;="&amp;$B280)</f>
        <v>1.48</v>
      </c>
      <c r="GD280" s="4">
        <f>SUMIFS('Aceite Virgen Extra'!GD$6:GD$257,'Aceite Virgen Extra'!$A$6:$A$257,"&gt;="&amp;$A280,'Aceite Virgen Extra'!$B$6:$B$257,"&lt;="&amp;$B280)</f>
        <v>0.72</v>
      </c>
      <c r="GE280" s="4">
        <f>SUMIFS('Aceite Virgen Extra'!GE$6:GE$257,'Aceite Virgen Extra'!$A$6:$A$257,"&gt;="&amp;$A280,'Aceite Virgen Extra'!$B$6:$B$257,"&lt;="&amp;$B280)</f>
        <v>0.64</v>
      </c>
      <c r="GF280" s="4">
        <f>SUMIFS('Aceite Virgen Extra'!GF$6:GF$257,'Aceite Virgen Extra'!$A$6:$A$257,"&gt;="&amp;$A280,'Aceite Virgen Extra'!$B$6:$B$257,"&lt;="&amp;$B280)</f>
        <v>0.77</v>
      </c>
      <c r="GG280" s="4">
        <f>SUMIFS('Aceite Virgen Extra'!GG$6:GG$257,'Aceite Virgen Extra'!$A$6:$A$257,"&gt;="&amp;$A280,'Aceite Virgen Extra'!$B$6:$B$257,"&lt;="&amp;$B280)</f>
        <v>0</v>
      </c>
      <c r="GK280" s="4">
        <f>SUMIFS('Aceite Virgen Extra'!GK$6:GK$257,'Aceite Virgen Extra'!$A$6:$A$257,"&gt;="&amp;$A280,'Aceite Virgen Extra'!$B$6:$B$257,"&lt;="&amp;$B280)</f>
        <v>1.1200000000000001</v>
      </c>
      <c r="GL280" s="4">
        <f>SUMIFS('Aceite Virgen Extra'!GL$6:GL$257,'Aceite Virgen Extra'!$A$6:$A$257,"&gt;="&amp;$A280,'Aceite Virgen Extra'!$B$6:$B$257,"&lt;="&amp;$B280)</f>
        <v>1.1100000000000001</v>
      </c>
      <c r="GM280" s="4">
        <f>SUMIFS('Aceite Virgen Extra'!GM$6:GM$257,'Aceite Virgen Extra'!$A$6:$A$257,"&gt;="&amp;$A280,'Aceite Virgen Extra'!$B$6:$B$257,"&lt;="&amp;$B280)</f>
        <v>1.4300000000000002</v>
      </c>
      <c r="GN280" s="4">
        <f>SUMIFS('Aceite Virgen Extra'!GN$6:GN$257,'Aceite Virgen Extra'!$A$6:$A$257,"&gt;="&amp;$A280,'Aceite Virgen Extra'!$B$6:$B$257,"&lt;="&amp;$B280)</f>
        <v>0</v>
      </c>
      <c r="GR280" s="4">
        <f>SUMIFS('Aceite Virgen Extra'!GR$6:GR$257,'Aceite Virgen Extra'!$A$6:$A$257,"&gt;="&amp;$A280,'Aceite Virgen Extra'!$B$6:$B$257,"&lt;="&amp;$B280)</f>
        <v>0.97</v>
      </c>
      <c r="GS280" s="4">
        <f>SUMIFS('Aceite Virgen Extra'!GS$6:GS$257,'Aceite Virgen Extra'!$A$6:$A$257,"&gt;="&amp;$A280,'Aceite Virgen Extra'!$B$6:$B$257,"&lt;="&amp;$B280)</f>
        <v>0</v>
      </c>
      <c r="GT280" s="4">
        <f>SUMIFS('Aceite Virgen Extra'!GT$6:GT$257,'Aceite Virgen Extra'!$A$6:$A$257,"&gt;="&amp;$A280,'Aceite Virgen Extra'!$B$6:$B$257,"&lt;="&amp;$B280)</f>
        <v>1.77</v>
      </c>
      <c r="GU280" s="4">
        <f>SUMIFS('Aceite Virgen Extra'!GU$6:GU$257,'Aceite Virgen Extra'!$A$6:$A$257,"&gt;="&amp;$A280,'Aceite Virgen Extra'!$B$6:$B$257,"&lt;="&amp;$B280)</f>
        <v>0</v>
      </c>
      <c r="GY280" s="4">
        <f>SUMIFS('Aceite Virgen Extra'!GY$6:GY$257,'Aceite Virgen Extra'!$A$6:$A$257,"&gt;="&amp;$A280,'Aceite Virgen Extra'!$B$6:$B$257,"&lt;="&amp;$B280)</f>
        <v>0.77</v>
      </c>
      <c r="GZ280" s="4">
        <f>SUMIFS('Aceite Virgen Extra'!GZ$6:GZ$257,'Aceite Virgen Extra'!$A$6:$A$257,"&gt;="&amp;$A280,'Aceite Virgen Extra'!$B$6:$B$257,"&lt;="&amp;$B280)</f>
        <v>0.76</v>
      </c>
      <c r="HA280" s="4">
        <f>SUMIFS('Aceite Virgen Extra'!HA$6:HA$257,'Aceite Virgen Extra'!$A$6:$A$257,"&gt;="&amp;$A280,'Aceite Virgen Extra'!$B$6:$B$257,"&lt;="&amp;$B280)</f>
        <v>1.03</v>
      </c>
      <c r="HB280" s="4">
        <f>SUMIFS('Aceite Virgen Extra'!HB$6:HB$257,'Aceite Virgen Extra'!$A$6:$A$257,"&gt;="&amp;$A280,'Aceite Virgen Extra'!$B$6:$B$257,"&lt;="&amp;$B280)</f>
        <v>0</v>
      </c>
      <c r="HF280" s="4">
        <f>SUMIFS('Aceite Virgen Extra'!HF$6:HF$257,'Aceite Virgen Extra'!$A$6:$A$257,"&gt;="&amp;$A280,'Aceite Virgen Extra'!$B$6:$B$257,"&lt;="&amp;$B280)</f>
        <v>1.6599999999999997</v>
      </c>
      <c r="HG280" s="4">
        <f>SUMIFS('Aceite Virgen Extra'!HG$6:HG$257,'Aceite Virgen Extra'!$A$6:$A$257,"&gt;="&amp;$A280,'Aceite Virgen Extra'!$B$6:$B$257,"&lt;="&amp;$B280)</f>
        <v>1.58</v>
      </c>
      <c r="HH280" s="4">
        <f>SUMIFS('Aceite Virgen Extra'!HH$6:HH$257,'Aceite Virgen Extra'!$A$6:$A$257,"&gt;="&amp;$A280,'Aceite Virgen Extra'!$B$6:$B$257,"&lt;="&amp;$B280)</f>
        <v>1.63</v>
      </c>
      <c r="HI280" s="4">
        <f>SUMIFS('Aceite Virgen Extra'!HI$6:HI$257,'Aceite Virgen Extra'!$A$6:$A$257,"&gt;="&amp;$A280,'Aceite Virgen Extra'!$B$6:$B$257,"&lt;="&amp;$B280)</f>
        <v>0</v>
      </c>
      <c r="HM280" s="4">
        <f>SUMIFS('Aceite Virgen Extra'!HM$6:HM$257,'Aceite Virgen Extra'!$A$6:$A$257,"&gt;="&amp;$A280,'Aceite Virgen Extra'!$B$6:$B$257,"&lt;="&amp;$B280)</f>
        <v>1.1300000000000001</v>
      </c>
      <c r="HN280" s="4">
        <f>SUMIFS('Aceite Virgen Extra'!HN$6:HN$257,'Aceite Virgen Extra'!$A$6:$A$257,"&gt;="&amp;$A280,'Aceite Virgen Extra'!$B$6:$B$257,"&lt;="&amp;$B280)</f>
        <v>1.75</v>
      </c>
      <c r="HO280" s="4">
        <f>SUMIFS('Aceite Virgen Extra'!HO$6:HO$257,'Aceite Virgen Extra'!$A$6:$A$257,"&gt;="&amp;$A280,'Aceite Virgen Extra'!$B$6:$B$257,"&lt;="&amp;$B280)</f>
        <v>1.04</v>
      </c>
      <c r="HP280" s="4">
        <f>SUMIFS('Aceite Virgen Extra'!HP$6:HP$257,'Aceite Virgen Extra'!$A$6:$A$257,"&gt;="&amp;$A280,'Aceite Virgen Extra'!$B$6:$B$257,"&lt;="&amp;$B280)</f>
        <v>0</v>
      </c>
      <c r="HT280" s="4">
        <f>SUMIFS('Aceite Virgen Extra'!HT$6:HT$257,'Aceite Virgen Extra'!$A$6:$A$257,"&gt;="&amp;$A280,'Aceite Virgen Extra'!$B$6:$B$257,"&lt;="&amp;$B280)</f>
        <v>0.54</v>
      </c>
      <c r="HU280" s="4">
        <f>SUMIFS('Aceite Virgen Extra'!HU$6:HU$257,'Aceite Virgen Extra'!$A$6:$A$257,"&gt;="&amp;$A280,'Aceite Virgen Extra'!$B$6:$B$257,"&lt;="&amp;$B280)</f>
        <v>0</v>
      </c>
      <c r="HV280" s="4">
        <f>SUMIFS('Aceite Virgen Extra'!HV$6:HV$257,'Aceite Virgen Extra'!$A$6:$A$257,"&gt;="&amp;$A280,'Aceite Virgen Extra'!$B$6:$B$257,"&lt;="&amp;$B280)</f>
        <v>0.99</v>
      </c>
      <c r="HW280" s="4">
        <f>SUMIFS('Aceite Virgen Extra'!HW$6:HW$257,'Aceite Virgen Extra'!$A$6:$A$257,"&gt;="&amp;$A280,'Aceite Virgen Extra'!$B$6:$B$257,"&lt;="&amp;$B280)</f>
        <v>0</v>
      </c>
      <c r="IA280" s="4">
        <f>SUMIFS('Aceite Virgen Extra'!IA$6:IA$257,'Aceite Virgen Extra'!$A$6:$A$257,"&gt;="&amp;$A280,'Aceite Virgen Extra'!$B$6:$B$257,"&lt;="&amp;$B280)</f>
        <v>0.71</v>
      </c>
      <c r="IB280" s="4">
        <f>SUMIFS('Aceite Virgen Extra'!IB$6:IB$257,'Aceite Virgen Extra'!$A$6:$A$257,"&gt;="&amp;$A280,'Aceite Virgen Extra'!$B$6:$B$257,"&lt;="&amp;$B280)</f>
        <v>0.41</v>
      </c>
      <c r="IC280" s="4">
        <f>SUMIFS('Aceite Virgen Extra'!IC$6:IC$257,'Aceite Virgen Extra'!$A$6:$A$257,"&gt;="&amp;$A280,'Aceite Virgen Extra'!$B$6:$B$257,"&lt;="&amp;$B280)</f>
        <v>0.98</v>
      </c>
      <c r="ID280" s="4">
        <f>SUMIFS('Aceite Virgen Extra'!ID$6:ID$257,'Aceite Virgen Extra'!$A$6:$A$257,"&gt;="&amp;$A280,'Aceite Virgen Extra'!$B$6:$B$257,"&lt;="&amp;$B280)</f>
        <v>0</v>
      </c>
      <c r="IH280" s="4">
        <f>SUMIFS('Aceite Virgen Extra'!IH$6:IH$257,'Aceite Virgen Extra'!$A$6:$A$257,"&gt;="&amp;$A280,'Aceite Virgen Extra'!$B$6:$B$257,"&lt;="&amp;$B280)</f>
        <v>0.93</v>
      </c>
      <c r="II280" s="4">
        <f>SUMIFS('Aceite Virgen Extra'!II$6:II$257,'Aceite Virgen Extra'!$A$6:$A$257,"&gt;="&amp;$A280,'Aceite Virgen Extra'!$B$6:$B$257,"&lt;="&amp;$B280)</f>
        <v>0</v>
      </c>
      <c r="IJ280" s="4">
        <f>SUMIFS('Aceite Virgen Extra'!IJ$6:IJ$257,'Aceite Virgen Extra'!$A$6:$A$257,"&gt;="&amp;$A280,'Aceite Virgen Extra'!$B$6:$B$257,"&lt;="&amp;$B280)</f>
        <v>1.5200000000000002</v>
      </c>
      <c r="IK280" s="4">
        <f>SUMIFS('Aceite Virgen Extra'!IK$6:IK$257,'Aceite Virgen Extra'!$A$6:$A$257,"&gt;="&amp;$A280,'Aceite Virgen Extra'!$B$6:$B$257,"&lt;="&amp;$B280)</f>
        <v>0.54</v>
      </c>
      <c r="IO280" s="4">
        <f>SUMIFS('Aceite Virgen Extra'!IO$6:IO$257,'Aceite Virgen Extra'!$A$6:$A$257,"&gt;="&amp;$A280,'Aceite Virgen Extra'!$B$6:$B$257,"&lt;="&amp;$B280)</f>
        <v>1.4100000000000001</v>
      </c>
      <c r="IP280" s="4">
        <f>SUMIFS('Aceite Virgen Extra'!IP$6:IP$257,'Aceite Virgen Extra'!$A$6:$A$257,"&gt;="&amp;$A280,'Aceite Virgen Extra'!$B$6:$B$257,"&lt;="&amp;$B280)</f>
        <v>1.05</v>
      </c>
      <c r="IQ280" s="4">
        <f>SUMIFS('Aceite Virgen Extra'!IQ$6:IQ$257,'Aceite Virgen Extra'!$A$6:$A$257,"&gt;="&amp;$A280,'Aceite Virgen Extra'!$B$6:$B$257,"&lt;="&amp;$B280)</f>
        <v>1.4700000000000002</v>
      </c>
      <c r="IR280" s="4">
        <f>SUMIFS('Aceite Virgen Extra'!IR$6:IR$257,'Aceite Virgen Extra'!$A$6:$A$257,"&gt;="&amp;$A280,'Aceite Virgen Extra'!$B$6:$B$257,"&lt;="&amp;$B280)</f>
        <v>2.85</v>
      </c>
      <c r="IV280" s="4">
        <f>SUMIFS('Aceite Virgen Extra'!IV$6:IV$257,'Aceite Virgen Extra'!$A$6:$A$257,"&gt;="&amp;$A280,'Aceite Virgen Extra'!$B$6:$B$257,"&lt;="&amp;$B280)</f>
        <v>0.90000000000000013</v>
      </c>
      <c r="IW280" s="4">
        <f>SUMIFS('Aceite Virgen Extra'!IW$6:IW$257,'Aceite Virgen Extra'!$A$6:$A$257,"&gt;="&amp;$A280,'Aceite Virgen Extra'!$B$6:$B$257,"&lt;="&amp;$B280)</f>
        <v>0.53</v>
      </c>
      <c r="IX280" s="4">
        <f>SUMIFS('Aceite Virgen Extra'!IX$6:IX$257,'Aceite Virgen Extra'!$A$6:$A$257,"&gt;="&amp;$A280,'Aceite Virgen Extra'!$B$6:$B$257,"&lt;="&amp;$B280)</f>
        <v>0.59</v>
      </c>
      <c r="IY280" s="4">
        <f>SUMIFS('Aceite Virgen Extra'!IY$6:IY$257,'Aceite Virgen Extra'!$A$6:$A$257,"&gt;="&amp;$A280,'Aceite Virgen Extra'!$B$6:$B$257,"&lt;="&amp;$B280)</f>
        <v>4.92</v>
      </c>
      <c r="JC280" s="4">
        <f>SUMIFS('Aceite Virgen Extra'!JC$6:JC$257,'Aceite Virgen Extra'!$A$6:$A$257,"&gt;="&amp;$A280,'Aceite Virgen Extra'!$B$6:$B$257,"&lt;="&amp;$B280)</f>
        <v>1.1200000000000001</v>
      </c>
      <c r="JD280" s="4">
        <f>SUMIFS('Aceite Virgen Extra'!JD$6:JD$257,'Aceite Virgen Extra'!$A$6:$A$257,"&gt;="&amp;$A280,'Aceite Virgen Extra'!$B$6:$B$257,"&lt;="&amp;$B280)</f>
        <v>0.39</v>
      </c>
      <c r="JE280" s="4">
        <f>SUMIFS('Aceite Virgen Extra'!JE$6:JE$257,'Aceite Virgen Extra'!$A$6:$A$257,"&gt;="&amp;$A280,'Aceite Virgen Extra'!$B$6:$B$257,"&lt;="&amp;$B280)</f>
        <v>1.78</v>
      </c>
      <c r="JF280" s="4">
        <f>SUMIFS('Aceite Virgen Extra'!JF$6:JF$257,'Aceite Virgen Extra'!$A$6:$A$257,"&gt;="&amp;$A280,'Aceite Virgen Extra'!$B$6:$B$257,"&lt;="&amp;$B280)</f>
        <v>0.75</v>
      </c>
      <c r="JJ280" s="4">
        <f>SUMIFS('Aceite Virgen Extra'!JJ$6:JJ$257,'Aceite Virgen Extra'!$A$6:$A$257,"&gt;="&amp;$A280,'Aceite Virgen Extra'!$B$6:$B$257,"&lt;="&amp;$B280)</f>
        <v>2.23</v>
      </c>
      <c r="JK280" s="4">
        <f>SUMIFS('Aceite Virgen Extra'!JK$6:JK$257,'Aceite Virgen Extra'!$A$6:$A$257,"&gt;="&amp;$A280,'Aceite Virgen Extra'!$B$6:$B$257,"&lt;="&amp;$B280)</f>
        <v>0.25</v>
      </c>
      <c r="JL280" s="4">
        <f>SUMIFS('Aceite Virgen Extra'!JL$6:JL$257,'Aceite Virgen Extra'!$A$6:$A$257,"&gt;="&amp;$A280,'Aceite Virgen Extra'!$B$6:$B$257,"&lt;="&amp;$B280)</f>
        <v>2.17</v>
      </c>
      <c r="JM280" s="4">
        <f>SUMIFS('Aceite Virgen Extra'!JM$6:JM$257,'Aceite Virgen Extra'!$A$6:$A$257,"&gt;="&amp;$A280,'Aceite Virgen Extra'!$B$6:$B$257,"&lt;="&amp;$B280)</f>
        <v>9.25</v>
      </c>
      <c r="JQ280" s="4">
        <f>SUMIFS('Aceite Virgen Extra'!JQ$6:JQ$257,'Aceite Virgen Extra'!$A$6:$A$257,"&gt;="&amp;$A280,'Aceite Virgen Extra'!$B$6:$B$257,"&lt;="&amp;$B280)</f>
        <v>1.04</v>
      </c>
      <c r="JR280" s="4">
        <f>SUMIFS('Aceite Virgen Extra'!JR$6:JR$257,'Aceite Virgen Extra'!$A$6:$A$257,"&gt;="&amp;$A280,'Aceite Virgen Extra'!$B$6:$B$257,"&lt;="&amp;$B280)</f>
        <v>0.28999999999999998</v>
      </c>
      <c r="JS280" s="4">
        <f>SUMIFS('Aceite Virgen Extra'!JS$6:JS$257,'Aceite Virgen Extra'!$A$6:$A$257,"&gt;="&amp;$A280,'Aceite Virgen Extra'!$B$6:$B$257,"&lt;="&amp;$B280)</f>
        <v>0.93</v>
      </c>
      <c r="JT280" s="4">
        <f>SUMIFS('Aceite Virgen Extra'!JT$6:JT$257,'Aceite Virgen Extra'!$A$6:$A$257,"&gt;="&amp;$A280,'Aceite Virgen Extra'!$B$6:$B$257,"&lt;="&amp;$B280)</f>
        <v>3.85</v>
      </c>
      <c r="JX280" s="4">
        <f>SUMIFS('Aceite Virgen Extra'!JX$6:JX$257,'Aceite Virgen Extra'!$A$6:$A$257,"&gt;="&amp;$A280,'Aceite Virgen Extra'!$B$6:$B$257,"&lt;="&amp;$B280)</f>
        <v>0.86</v>
      </c>
      <c r="JY280" s="4">
        <f>SUMIFS('Aceite Virgen Extra'!JY$6:JY$257,'Aceite Virgen Extra'!$A$6:$A$257,"&gt;="&amp;$A280,'Aceite Virgen Extra'!$B$6:$B$257,"&lt;="&amp;$B280)</f>
        <v>0.4</v>
      </c>
      <c r="JZ280" s="4">
        <f>SUMIFS('Aceite Virgen Extra'!JZ$6:JZ$257,'Aceite Virgen Extra'!$A$6:$A$257,"&gt;="&amp;$A280,'Aceite Virgen Extra'!$B$6:$B$257,"&lt;="&amp;$B280)</f>
        <v>1.1199999999999999</v>
      </c>
      <c r="KA280" s="4">
        <f>SUMIFS('Aceite Virgen Extra'!KA$6:KA$257,'Aceite Virgen Extra'!$A$6:$A$257,"&gt;="&amp;$A280,'Aceite Virgen Extra'!$B$6:$B$257,"&lt;="&amp;$B280)</f>
        <v>1.1299999999999999</v>
      </c>
      <c r="KE280" s="4">
        <f>SUMIFS('Aceite Virgen Extra'!KE$6:KE$257,'Aceite Virgen Extra'!$A$6:$A$257,"&gt;="&amp;$A280,'Aceite Virgen Extra'!$B$6:$B$257,"&lt;="&amp;$B280)</f>
        <v>1.02</v>
      </c>
      <c r="KF280" s="4">
        <f>SUMIFS('Aceite Virgen Extra'!KF$6:KF$257,'Aceite Virgen Extra'!$A$6:$A$257,"&gt;="&amp;$A280,'Aceite Virgen Extra'!$B$6:$B$257,"&lt;="&amp;$B280)</f>
        <v>0.32999999999999996</v>
      </c>
      <c r="KG280" s="4">
        <f>SUMIFS('Aceite Virgen Extra'!KG$6:KG$257,'Aceite Virgen Extra'!$A$6:$A$257,"&gt;="&amp;$A280,'Aceite Virgen Extra'!$B$6:$B$257,"&lt;="&amp;$B280)</f>
        <v>0.92</v>
      </c>
      <c r="KH280" s="4">
        <f>SUMIFS('Aceite Virgen Extra'!KH$6:KH$257,'Aceite Virgen Extra'!$A$6:$A$257,"&gt;="&amp;$A280,'Aceite Virgen Extra'!$B$6:$B$257,"&lt;="&amp;$B280)</f>
        <v>3.85</v>
      </c>
      <c r="KL280" s="4">
        <f>SUMIFS('Aceite Virgen Extra'!KL$6:KL$257,'Aceite Virgen Extra'!$A$6:$A$257,"&gt;="&amp;$A280,'Aceite Virgen Extra'!$B$6:$B$257,"&lt;="&amp;$B280)</f>
        <v>1.0900000000000001</v>
      </c>
      <c r="KM280" s="4">
        <f>SUMIFS('Aceite Virgen Extra'!KM$6:KM$257,'Aceite Virgen Extra'!$A$6:$A$257,"&gt;="&amp;$A280,'Aceite Virgen Extra'!$B$6:$B$257,"&lt;="&amp;$B280)</f>
        <v>1.39</v>
      </c>
      <c r="KN280" s="4">
        <f>SUMIFS('Aceite Virgen Extra'!KN$6:KN$257,'Aceite Virgen Extra'!$A$6:$A$257,"&gt;="&amp;$A280,'Aceite Virgen Extra'!$B$6:$B$257,"&lt;="&amp;$B280)</f>
        <v>1.31</v>
      </c>
      <c r="KO280" s="4">
        <f>SUMIFS('Aceite Virgen Extra'!KO$6:KO$257,'Aceite Virgen Extra'!$A$6:$A$257,"&gt;="&amp;$A280,'Aceite Virgen Extra'!$B$6:$B$257,"&lt;="&amp;$B280)</f>
        <v>0.59000000000000008</v>
      </c>
      <c r="KS280" s="4">
        <f>SUMIFS('Aceite Virgen Extra'!KS$6:KS$257,'Aceite Virgen Extra'!$A$6:$A$257,"&gt;="&amp;$A280,'Aceite Virgen Extra'!$B$6:$B$257,"&lt;="&amp;$B280)</f>
        <v>1.69</v>
      </c>
      <c r="KT280" s="4">
        <f>SUMIFS('Aceite Virgen Extra'!KT$6:KT$257,'Aceite Virgen Extra'!$A$6:$A$257,"&gt;="&amp;$A280,'Aceite Virgen Extra'!$B$6:$B$257,"&lt;="&amp;$B280)</f>
        <v>0.53</v>
      </c>
      <c r="KU280" s="4">
        <f>SUMIFS('Aceite Virgen Extra'!KU$6:KU$257,'Aceite Virgen Extra'!$A$6:$A$257,"&gt;="&amp;$A280,'Aceite Virgen Extra'!$B$6:$B$257,"&lt;="&amp;$B280)</f>
        <v>2.12</v>
      </c>
      <c r="KV280" s="4">
        <f>SUMIFS('Aceite Virgen Extra'!KV$6:KV$257,'Aceite Virgen Extra'!$A$6:$A$257,"&gt;="&amp;$A280,'Aceite Virgen Extra'!$B$6:$B$257,"&lt;="&amp;$B280)</f>
        <v>2.67</v>
      </c>
      <c r="KZ280" s="4">
        <f>SUMIFS('Aceite Virgen Extra'!KZ$6:KZ$257,'Aceite Virgen Extra'!$A$6:$A$257,"&gt;="&amp;$A280,'Aceite Virgen Extra'!$B$6:$B$257,"&lt;="&amp;$B280)</f>
        <v>1.8900000000000001</v>
      </c>
      <c r="LA280" s="4">
        <f>SUMIFS('Aceite Virgen Extra'!LA$6:LA$257,'Aceite Virgen Extra'!$A$6:$A$257,"&gt;="&amp;$A280,'Aceite Virgen Extra'!$B$6:$B$257,"&lt;="&amp;$B280)</f>
        <v>1.7199999999999998</v>
      </c>
      <c r="LB280" s="4">
        <f>SUMIFS('Aceite Virgen Extra'!LB$6:LB$257,'Aceite Virgen Extra'!$A$6:$A$257,"&gt;="&amp;$A280,'Aceite Virgen Extra'!$B$6:$B$257,"&lt;="&amp;$B280)</f>
        <v>2.78</v>
      </c>
      <c r="LC280" s="4">
        <f>SUMIFS('Aceite Virgen Extra'!LC$6:LC$257,'Aceite Virgen Extra'!$A$6:$A$257,"&gt;="&amp;$A280,'Aceite Virgen Extra'!$B$6:$B$257,"&lt;="&amp;$B280)</f>
        <v>0</v>
      </c>
      <c r="LG280" s="4">
        <f>SUMIFS('Aceite Virgen Extra'!LG$6:LG$257,'Aceite Virgen Extra'!$A$6:$A$257,"&gt;="&amp;$A280,'Aceite Virgen Extra'!$B$6:$B$257,"&lt;="&amp;$B280)</f>
        <v>2.0500000000000003</v>
      </c>
      <c r="LH280" s="4">
        <f>SUMIFS('Aceite Virgen Extra'!LH$6:LH$257,'Aceite Virgen Extra'!$A$6:$A$257,"&gt;="&amp;$A280,'Aceite Virgen Extra'!$B$6:$B$257,"&lt;="&amp;$B280)</f>
        <v>1.75</v>
      </c>
      <c r="LI280" s="4">
        <f>SUMIFS('Aceite Virgen Extra'!LI$6:LI$257,'Aceite Virgen Extra'!$A$6:$A$257,"&gt;="&amp;$A280,'Aceite Virgen Extra'!$B$6:$B$257,"&lt;="&amp;$B280)</f>
        <v>3.04</v>
      </c>
      <c r="LJ280" s="4">
        <f>SUMIFS('Aceite Virgen Extra'!LJ$6:LJ$257,'Aceite Virgen Extra'!$A$6:$A$257,"&gt;="&amp;$A280,'Aceite Virgen Extra'!$B$6:$B$257,"&lt;="&amp;$B280)</f>
        <v>0.28000000000000003</v>
      </c>
      <c r="LN280" s="4">
        <f>SUMIFS('Aceite Virgen Extra'!LN$6:LN$257,'Aceite Virgen Extra'!$A$6:$A$257,"&gt;="&amp;$A280,'Aceite Virgen Extra'!$B$6:$B$257,"&lt;="&amp;$B280)</f>
        <v>2.1800000000000002</v>
      </c>
      <c r="LO280" s="4">
        <f>SUMIFS('Aceite Virgen Extra'!LO$6:LO$257,'Aceite Virgen Extra'!$A$6:$A$257,"&gt;="&amp;$A280,'Aceite Virgen Extra'!$B$6:$B$257,"&lt;="&amp;$B280)</f>
        <v>1.8400000000000003</v>
      </c>
      <c r="LP280" s="4">
        <f>SUMIFS('Aceite Virgen Extra'!LP$6:LP$257,'Aceite Virgen Extra'!$A$6:$A$257,"&gt;="&amp;$A280,'Aceite Virgen Extra'!$B$6:$B$257,"&lt;="&amp;$B280)</f>
        <v>2.7199999999999998</v>
      </c>
      <c r="LQ280" s="4">
        <f>SUMIFS('Aceite Virgen Extra'!LQ$6:LQ$257,'Aceite Virgen Extra'!$A$6:$A$257,"&gt;="&amp;$A280,'Aceite Virgen Extra'!$B$6:$B$257,"&lt;="&amp;$B280)</f>
        <v>1.06</v>
      </c>
      <c r="LU280" s="4">
        <f>SUMIFS('Aceite Virgen Extra'!LU$6:LU$257,'Aceite Virgen Extra'!$A$6:$A$257,"&gt;="&amp;$A280,'Aceite Virgen Extra'!$B$6:$B$257,"&lt;="&amp;$B280)</f>
        <v>4.38</v>
      </c>
      <c r="LV280" s="4">
        <f>SUMIFS('Aceite Virgen Extra'!LV$6:LV$257,'Aceite Virgen Extra'!$A$6:$A$257,"&gt;="&amp;$A280,'Aceite Virgen Extra'!$B$6:$B$257,"&lt;="&amp;$B280)</f>
        <v>7.81</v>
      </c>
      <c r="LW280" s="4">
        <f>SUMIFS('Aceite Virgen Extra'!LW$6:LW$257,'Aceite Virgen Extra'!$A$6:$A$257,"&gt;="&amp;$A280,'Aceite Virgen Extra'!$B$6:$B$257,"&lt;="&amp;$B280)</f>
        <v>4.5600000000000005</v>
      </c>
      <c r="LX280" s="4">
        <f>SUMIFS('Aceite Virgen Extra'!LX$6:LX$257,'Aceite Virgen Extra'!$A$6:$A$257,"&gt;="&amp;$A280,'Aceite Virgen Extra'!$B$6:$B$257,"&lt;="&amp;$B280)</f>
        <v>0.24</v>
      </c>
      <c r="MB280" s="4">
        <f>SUMIFS('Aceite Virgen Extra'!MB$6:MB$257,'Aceite Virgen Extra'!$A$6:$A$257,"&gt;="&amp;$A280,'Aceite Virgen Extra'!$B$6:$B$257,"&lt;="&amp;$B280)</f>
        <v>2.31</v>
      </c>
      <c r="MC280" s="4">
        <f>SUMIFS('Aceite Virgen Extra'!MC$6:MC$257,'Aceite Virgen Extra'!$A$6:$A$257,"&gt;="&amp;$A280,'Aceite Virgen Extra'!$B$6:$B$257,"&lt;="&amp;$B280)</f>
        <v>3.0300000000000002</v>
      </c>
      <c r="MD280" s="4">
        <f>SUMIFS('Aceite Virgen Extra'!MD$6:MD$257,'Aceite Virgen Extra'!$A$6:$A$257,"&gt;="&amp;$A280,'Aceite Virgen Extra'!$B$6:$B$257,"&lt;="&amp;$B280)</f>
        <v>2.7899999999999996</v>
      </c>
      <c r="ME280" s="4">
        <f>SUMIFS('Aceite Virgen Extra'!ME$6:ME$257,'Aceite Virgen Extra'!$A$6:$A$257,"&gt;="&amp;$A280,'Aceite Virgen Extra'!$B$6:$B$257,"&lt;="&amp;$B280)</f>
        <v>0.81</v>
      </c>
      <c r="MI280" s="4">
        <f>SUMIFS('Aceite Virgen Extra'!MI$6:MI$257,'Aceite Virgen Extra'!$A$6:$A$257,"&gt;="&amp;$A280,'Aceite Virgen Extra'!$B$6:$B$257,"&lt;="&amp;$B280)</f>
        <v>2.65</v>
      </c>
      <c r="MJ280" s="4">
        <f>SUMIFS('Aceite Virgen Extra'!MJ$6:MJ$257,'Aceite Virgen Extra'!$A$6:$A$257,"&gt;="&amp;$A280,'Aceite Virgen Extra'!$B$6:$B$257,"&lt;="&amp;$B280)</f>
        <v>1.18</v>
      </c>
      <c r="MK280" s="4">
        <f>SUMIFS('Aceite Virgen Extra'!MK$6:MK$257,'Aceite Virgen Extra'!$A$6:$A$257,"&gt;="&amp;$A280,'Aceite Virgen Extra'!$B$6:$B$257,"&lt;="&amp;$B280)</f>
        <v>4.12</v>
      </c>
      <c r="ML280" s="4">
        <f>SUMIFS('Aceite Virgen Extra'!ML$6:ML$257,'Aceite Virgen Extra'!$A$6:$A$257,"&gt;="&amp;$A280,'Aceite Virgen Extra'!$B$6:$B$257,"&lt;="&amp;$B280)</f>
        <v>1.1100000000000001</v>
      </c>
      <c r="MP280" s="4">
        <f>SUMIFS('Aceite Virgen Extra'!MP$6:MP$257,'Aceite Virgen Extra'!$A$6:$A$257,"&gt;="&amp;$A280,'Aceite Virgen Extra'!$B$6:$B$257,"&lt;="&amp;$B280)</f>
        <v>2.6</v>
      </c>
      <c r="MQ280" s="4">
        <f>SUMIFS('Aceite Virgen Extra'!MQ$6:MQ$257,'Aceite Virgen Extra'!$A$6:$A$257,"&gt;="&amp;$A280,'Aceite Virgen Extra'!$B$6:$B$257,"&lt;="&amp;$B280)</f>
        <v>0.33</v>
      </c>
      <c r="MR280" s="4">
        <f>SUMIFS('Aceite Virgen Extra'!MR$6:MR$257,'Aceite Virgen Extra'!$A$6:$A$257,"&gt;="&amp;$A280,'Aceite Virgen Extra'!$B$6:$B$257,"&lt;="&amp;$B280)</f>
        <v>4.54</v>
      </c>
      <c r="MS280" s="4">
        <f>SUMIFS('Aceite Virgen Extra'!MS$6:MS$257,'Aceite Virgen Extra'!$A$6:$A$257,"&gt;="&amp;$A280,'Aceite Virgen Extra'!$B$6:$B$257,"&lt;="&amp;$B280)</f>
        <v>0</v>
      </c>
      <c r="MW280" s="4">
        <f>SUMIFS('Aceite Virgen Extra'!MW$6:MW$257,'Aceite Virgen Extra'!$A$6:$A$257,"&gt;="&amp;$A280,'Aceite Virgen Extra'!$B$6:$B$257,"&lt;="&amp;$B280)</f>
        <v>2.67</v>
      </c>
      <c r="MX280" s="4">
        <f>SUMIFS('Aceite Virgen Extra'!MX$6:MX$257,'Aceite Virgen Extra'!$A$6:$A$257,"&gt;="&amp;$A280,'Aceite Virgen Extra'!$B$6:$B$257,"&lt;="&amp;$B280)</f>
        <v>1.3599999999999999</v>
      </c>
      <c r="MY280" s="4">
        <f>SUMIFS('Aceite Virgen Extra'!MY$6:MY$257,'Aceite Virgen Extra'!$A$6:$A$257,"&gt;="&amp;$A280,'Aceite Virgen Extra'!$B$6:$B$257,"&lt;="&amp;$B280)</f>
        <v>4.3199999999999994</v>
      </c>
      <c r="MZ280" s="4">
        <f>SUMIFS('Aceite Virgen Extra'!MZ$6:MZ$257,'Aceite Virgen Extra'!$A$6:$A$257,"&gt;="&amp;$A280,'Aceite Virgen Extra'!$B$6:$B$257,"&lt;="&amp;$B280)</f>
        <v>0</v>
      </c>
      <c r="ND280" s="4">
        <f>SUMIFS('Aceite Virgen Extra'!ND$6:ND$257,'Aceite Virgen Extra'!$A$6:$A$257,"&gt;="&amp;$A280,'Aceite Virgen Extra'!$B$6:$B$257,"&lt;="&amp;$B280)</f>
        <v>2.3899999999999997</v>
      </c>
      <c r="NE280" s="4">
        <f>SUMIFS('Aceite Virgen Extra'!NE$6:NE$257,'Aceite Virgen Extra'!$A$6:$A$257,"&gt;="&amp;$A280,'Aceite Virgen Extra'!$B$6:$B$257,"&lt;="&amp;$B280)</f>
        <v>0.52</v>
      </c>
      <c r="NF280" s="4">
        <f>SUMIFS('Aceite Virgen Extra'!NF$6:NF$257,'Aceite Virgen Extra'!$A$6:$A$257,"&gt;="&amp;$A280,'Aceite Virgen Extra'!$B$6:$B$257,"&lt;="&amp;$B280)</f>
        <v>3.67</v>
      </c>
      <c r="NG280" s="4">
        <f>SUMIFS('Aceite Virgen Extra'!NG$6:NG$257,'Aceite Virgen Extra'!$A$6:$A$257,"&gt;="&amp;$A280,'Aceite Virgen Extra'!$B$6:$B$257,"&lt;="&amp;$B280)</f>
        <v>0.97</v>
      </c>
      <c r="NK280" s="4">
        <f>SUMIFS('Aceite Virgen Extra'!NK$6:NK$257,'Aceite Virgen Extra'!$A$6:$A$257,"&gt;="&amp;$A280,'Aceite Virgen Extra'!$B$6:$B$257,"&lt;="&amp;$B280)</f>
        <v>2.19</v>
      </c>
      <c r="NL280" s="4">
        <f>SUMIFS('Aceite Virgen Extra'!NL$6:NL$257,'Aceite Virgen Extra'!$A$6:$A$257,"&gt;="&amp;$A280,'Aceite Virgen Extra'!$B$6:$B$257,"&lt;="&amp;$B280)</f>
        <v>1.59</v>
      </c>
      <c r="NM280" s="4">
        <f>SUMIFS('Aceite Virgen Extra'!NM$6:NM$257,'Aceite Virgen Extra'!$A$6:$A$257,"&gt;="&amp;$A280,'Aceite Virgen Extra'!$B$6:$B$257,"&lt;="&amp;$B280)</f>
        <v>2.8</v>
      </c>
      <c r="NN280" s="4">
        <f>SUMIFS('Aceite Virgen Extra'!NN$6:NN$257,'Aceite Virgen Extra'!$A$6:$A$257,"&gt;="&amp;$A280,'Aceite Virgen Extra'!$B$6:$B$257,"&lt;="&amp;$B280)</f>
        <v>0.89</v>
      </c>
      <c r="NR280" s="4">
        <f>SUMIFS('Aceite Virgen Extra'!NR$6:NR$257,'Aceite Virgen Extra'!$A$6:$A$257,"&gt;="&amp;$A280,'Aceite Virgen Extra'!$B$6:$B$257,"&lt;="&amp;$B280)</f>
        <v>2.39</v>
      </c>
      <c r="NS280" s="4">
        <f>SUMIFS('Aceite Virgen Extra'!NS$6:NS$257,'Aceite Virgen Extra'!$A$6:$A$257,"&gt;="&amp;$A280,'Aceite Virgen Extra'!$B$6:$B$257,"&lt;="&amp;$B280)</f>
        <v>0</v>
      </c>
      <c r="NT280" s="4">
        <f>SUMIFS('Aceite Virgen Extra'!NT$6:NT$257,'Aceite Virgen Extra'!$A$6:$A$257,"&gt;="&amp;$A280,'Aceite Virgen Extra'!$B$6:$B$257,"&lt;="&amp;$B280)</f>
        <v>4.4399999999999995</v>
      </c>
      <c r="NU280" s="4">
        <f>SUMIFS('Aceite Virgen Extra'!NU$6:NU$257,'Aceite Virgen Extra'!$A$6:$A$257,"&gt;="&amp;$A280,'Aceite Virgen Extra'!$B$6:$B$257,"&lt;="&amp;$B280)</f>
        <v>0</v>
      </c>
      <c r="NY280" s="4">
        <f>SUMIFS('Aceite Virgen Extra'!NY$6:NY$257,'Aceite Virgen Extra'!$A$6:$A$257,"&gt;="&amp;$A280,'Aceite Virgen Extra'!$B$6:$B$257,"&lt;="&amp;$B280)</f>
        <v>1.84</v>
      </c>
      <c r="NZ280" s="4">
        <f>SUMIFS('Aceite Virgen Extra'!NZ$6:NZ$257,'Aceite Virgen Extra'!$A$6:$A$257,"&gt;="&amp;$A280,'Aceite Virgen Extra'!$B$6:$B$257,"&lt;="&amp;$B280)</f>
        <v>0.23</v>
      </c>
      <c r="OA280" s="4">
        <f>SUMIFS('Aceite Virgen Extra'!OA$6:OA$257,'Aceite Virgen Extra'!$A$6:$A$257,"&gt;="&amp;$A280,'Aceite Virgen Extra'!$B$6:$B$257,"&lt;="&amp;$B280)</f>
        <v>3.38</v>
      </c>
      <c r="OB280" s="4">
        <f>SUMIFS('Aceite Virgen Extra'!OB$6:OB$257,'Aceite Virgen Extra'!$A$6:$A$257,"&gt;="&amp;$A280,'Aceite Virgen Extra'!$B$6:$B$257,"&lt;="&amp;$B280)</f>
        <v>0</v>
      </c>
      <c r="OF280" s="4">
        <f>SUMIFS('Aceite Virgen Extra'!OF$6:OF$257,'Aceite Virgen Extra'!$A$6:$A$257,"&gt;="&amp;$A280,'Aceite Virgen Extra'!$B$6:$B$257,"&lt;="&amp;$B280)</f>
        <v>1.4999999999999998</v>
      </c>
      <c r="OG280" s="4">
        <f>SUMIFS('Aceite Virgen Extra'!OG$6:OG$257,'Aceite Virgen Extra'!$A$6:$A$257,"&gt;="&amp;$A280,'Aceite Virgen Extra'!$B$6:$B$257,"&lt;="&amp;$B280)</f>
        <v>1</v>
      </c>
      <c r="OH280" s="4">
        <f>SUMIFS('Aceite Virgen Extra'!OH$6:OH$257,'Aceite Virgen Extra'!$A$6:$A$257,"&gt;="&amp;$A280,'Aceite Virgen Extra'!$B$6:$B$257,"&lt;="&amp;$B280)</f>
        <v>2.2200000000000002</v>
      </c>
      <c r="OI280" s="4">
        <f>SUMIFS('Aceite Virgen Extra'!OI$6:OI$257,'Aceite Virgen Extra'!$A$6:$A$257,"&gt;="&amp;$A280,'Aceite Virgen Extra'!$B$6:$B$257,"&lt;="&amp;$B280)</f>
        <v>0</v>
      </c>
      <c r="OM280" s="4">
        <f>SUMIFS('Aceite Virgen Extra'!OM$6:OM$257,'Aceite Virgen Extra'!$A$6:$A$257,"&gt;="&amp;$A280,'Aceite Virgen Extra'!$B$6:$B$257,"&lt;="&amp;$B280)</f>
        <v>1.4300000000000002</v>
      </c>
      <c r="ON280" s="4">
        <f>SUMIFS('Aceite Virgen Extra'!ON$6:ON$257,'Aceite Virgen Extra'!$A$6:$A$257,"&gt;="&amp;$A280,'Aceite Virgen Extra'!$B$6:$B$257,"&lt;="&amp;$B280)</f>
        <v>1.1099999999999999</v>
      </c>
      <c r="OO280" s="4">
        <f>SUMIFS('Aceite Virgen Extra'!OO$6:OO$257,'Aceite Virgen Extra'!$A$6:$A$257,"&gt;="&amp;$A280,'Aceite Virgen Extra'!$B$6:$B$257,"&lt;="&amp;$B280)</f>
        <v>2.0300000000000002</v>
      </c>
      <c r="OP280" s="4">
        <f>SUMIFS('Aceite Virgen Extra'!OP$6:OP$257,'Aceite Virgen Extra'!$A$6:$A$257,"&gt;="&amp;$A280,'Aceite Virgen Extra'!$B$6:$B$257,"&lt;="&amp;$B280)</f>
        <v>0</v>
      </c>
      <c r="OT280" s="4">
        <f>SUMIFS('Aceite Virgen Extra'!OT$6:OT$257,'Aceite Virgen Extra'!$A$6:$A$257,"&gt;="&amp;$A280,'Aceite Virgen Extra'!$B$6:$B$257,"&lt;="&amp;$B280)</f>
        <v>0.42</v>
      </c>
      <c r="OU280" s="4">
        <f>SUMIFS('Aceite Virgen Extra'!OU$6:OU$257,'Aceite Virgen Extra'!$A$6:$A$257,"&gt;="&amp;$A280,'Aceite Virgen Extra'!$B$6:$B$257,"&lt;="&amp;$B280)</f>
        <v>0.82</v>
      </c>
      <c r="OV280" s="4">
        <f>SUMIFS('Aceite Virgen Extra'!OV$6:OV$257,'Aceite Virgen Extra'!$A$6:$A$257,"&gt;="&amp;$A280,'Aceite Virgen Extra'!$B$6:$B$257,"&lt;="&amp;$B280)</f>
        <v>0.39</v>
      </c>
      <c r="OW280" s="4">
        <f>SUMIFS('Aceite Virgen Extra'!OW$6:OW$257,'Aceite Virgen Extra'!$A$6:$A$257,"&gt;="&amp;$A280,'Aceite Virgen Extra'!$B$6:$B$257,"&lt;="&amp;$B280)</f>
        <v>0</v>
      </c>
      <c r="PA280" s="4">
        <f>SUMIFS('Aceite Virgen Extra'!PA$6:PA$257,'Aceite Virgen Extra'!$A$6:$A$257,"&gt;="&amp;$A280,'Aceite Virgen Extra'!$B$6:$B$257,"&lt;="&amp;$B280)</f>
        <v>0.22</v>
      </c>
      <c r="PB280" s="4">
        <f>SUMIFS('Aceite Virgen Extra'!PB$6:PB$257,'Aceite Virgen Extra'!$A$6:$A$257,"&gt;="&amp;$A280,'Aceite Virgen Extra'!$B$6:$B$257,"&lt;="&amp;$B280)</f>
        <v>0.83</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0.4</v>
      </c>
      <c r="PI280" s="4">
        <f>SUMIFS('Aceite Virgen Extra'!PI$6:PI$257,'Aceite Virgen Extra'!$A$6:$A$257,"&gt;="&amp;$A280,'Aceite Virgen Extra'!$B$6:$B$257,"&lt;="&amp;$B280)</f>
        <v>0.87000000000000011</v>
      </c>
      <c r="PJ280" s="4">
        <f>SUMIFS('Aceite Virgen Extra'!PJ$6:PJ$257,'Aceite Virgen Extra'!$A$6:$A$257,"&gt;="&amp;$A280,'Aceite Virgen Extra'!$B$6:$B$257,"&lt;="&amp;$B280)</f>
        <v>0.28999999999999998</v>
      </c>
      <c r="PK280" s="4">
        <f>SUMIFS('Aceite Virgen Extra'!PK$6:PK$257,'Aceite Virgen Extra'!$A$6:$A$257,"&gt;="&amp;$A280,'Aceite Virgen Extra'!$B$6:$B$257,"&lt;="&amp;$B280)</f>
        <v>0</v>
      </c>
      <c r="PO280" s="4">
        <f>SUMIFS('Aceite Virgen Extra'!PO$6:PO$257,'Aceite Virgen Extra'!$A$6:$A$257,"&gt;="&amp;$A280,'Aceite Virgen Extra'!$B$6:$B$257,"&lt;="&amp;$B280)</f>
        <v>1.39</v>
      </c>
      <c r="PP280" s="4">
        <f>SUMIFS('Aceite Virgen Extra'!PP$6:PP$257,'Aceite Virgen Extra'!$A$6:$A$257,"&gt;="&amp;$A280,'Aceite Virgen Extra'!$B$6:$B$257,"&lt;="&amp;$B280)</f>
        <v>2.2000000000000002</v>
      </c>
      <c r="PQ280" s="4">
        <f>SUMIFS('Aceite Virgen Extra'!PQ$6:PQ$257,'Aceite Virgen Extra'!$A$6:$A$257,"&gt;="&amp;$A280,'Aceite Virgen Extra'!$B$6:$B$257,"&lt;="&amp;$B280)</f>
        <v>0.90999999999999992</v>
      </c>
      <c r="PR280" s="4">
        <f>SUMIFS('Aceite Virgen Extra'!PR$6:PR$257,'Aceite Virgen Extra'!$A$6:$A$257,"&gt;="&amp;$A280,'Aceite Virgen Extra'!$B$6:$B$257,"&lt;="&amp;$B280)</f>
        <v>3.41</v>
      </c>
      <c r="PV280" s="4">
        <f>SUMIFS('Aceite Virgen Extra'!PV$6:PV$257,'Aceite Virgen Extra'!$A$6:$A$257,"&gt;="&amp;$A280,'Aceite Virgen Extra'!$B$6:$B$257,"&lt;="&amp;$B280)</f>
        <v>0.96</v>
      </c>
      <c r="PW280" s="4">
        <f>SUMIFS('Aceite Virgen Extra'!PW$6:PW$257,'Aceite Virgen Extra'!$A$6:$A$257,"&gt;="&amp;$A280,'Aceite Virgen Extra'!$B$6:$B$257,"&lt;="&amp;$B280)</f>
        <v>0.48</v>
      </c>
      <c r="PX280" s="4">
        <f>SUMIFS('Aceite Virgen Extra'!PX$6:PX$257,'Aceite Virgen Extra'!$A$6:$A$257,"&gt;="&amp;$A280,'Aceite Virgen Extra'!$B$6:$B$257,"&lt;="&amp;$B280)</f>
        <v>0.80999999999999994</v>
      </c>
      <c r="PY280" s="4">
        <f>SUMIFS('Aceite Virgen Extra'!PY$6:PY$257,'Aceite Virgen Extra'!$A$6:$A$257,"&gt;="&amp;$A280,'Aceite Virgen Extra'!$B$6:$B$257,"&lt;="&amp;$B280)</f>
        <v>3.34</v>
      </c>
      <c r="QC280" s="4">
        <f>SUMIFS('Aceite Virgen Extra'!QC$6:QC$257,'Aceite Virgen Extra'!$A$6:$A$257,"&gt;="&amp;$A280,'Aceite Virgen Extra'!$B$6:$B$257,"&lt;="&amp;$B280)</f>
        <v>1.1600000000000001</v>
      </c>
      <c r="QD280" s="4">
        <f>SUMIFS('Aceite Virgen Extra'!QD$6:QD$257,'Aceite Virgen Extra'!$A$6:$A$257,"&gt;="&amp;$A280,'Aceite Virgen Extra'!$B$6:$B$257,"&lt;="&amp;$B280)</f>
        <v>1.49</v>
      </c>
      <c r="QE280" s="4">
        <f>SUMIFS('Aceite Virgen Extra'!QE$6:QE$257,'Aceite Virgen Extra'!$A$6:$A$257,"&gt;="&amp;$A280,'Aceite Virgen Extra'!$B$6:$B$257,"&lt;="&amp;$B280)</f>
        <v>1.06</v>
      </c>
      <c r="QF280" s="4">
        <f>SUMIFS('Aceite Virgen Extra'!QF$6:QF$257,'Aceite Virgen Extra'!$A$6:$A$257,"&gt;="&amp;$A280,'Aceite Virgen Extra'!$B$6:$B$257,"&lt;="&amp;$B280)</f>
        <v>1.87</v>
      </c>
    </row>
    <row r="281" spans="1:448" x14ac:dyDescent="0.25">
      <c r="A281" s="9">
        <f>'TAM Aceite Virgen Extra'!B29</f>
        <v>8</v>
      </c>
      <c r="B281" s="9">
        <f>'TAM Aceite Virgen Extra'!C29</f>
        <v>8.25</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0.51</v>
      </c>
      <c r="L281" s="4">
        <f>SUMIFS('Aceite Virgen Extra'!L$6:L$257,'Aceite Virgen Extra'!$A$6:$A$257,"&gt;="&amp;$A281,'Aceite Virgen Extra'!$B$6:$B$257,"&lt;="&amp;$B281)</f>
        <v>1.1499999999999999</v>
      </c>
      <c r="M281" s="4">
        <f>SUMIFS('Aceite Virgen Extra'!M$6:M$257,'Aceite Virgen Extra'!$A$6:$A$257,"&gt;="&amp;$A281,'Aceite Virgen Extra'!$B$6:$B$257,"&lt;="&amp;$B281)</f>
        <v>0.1</v>
      </c>
      <c r="N281" s="4">
        <f>SUMIFS('Aceite Virgen Extra'!N$6:N$257,'Aceite Virgen Extra'!$A$6:$A$257,"&gt;="&amp;$A281,'Aceite Virgen Extra'!$B$6:$B$257,"&lt;="&amp;$B281)</f>
        <v>0</v>
      </c>
      <c r="O281" s="9"/>
      <c r="P281" s="9"/>
      <c r="Q281" s="9"/>
      <c r="R281" s="4">
        <f>SUMIFS('Aceite Virgen Extra'!R$6:R$257,'Aceite Virgen Extra'!$A$6:$A$257,"&gt;="&amp;$A281,'Aceite Virgen Extra'!$B$6:$B$257,"&lt;="&amp;$B281)</f>
        <v>0.16</v>
      </c>
      <c r="S281" s="4">
        <f>SUMIFS('Aceite Virgen Extra'!S$6:S$257,'Aceite Virgen Extra'!$A$6:$A$257,"&gt;="&amp;$A281,'Aceite Virgen Extra'!$B$6:$B$257,"&lt;="&amp;$B281)</f>
        <v>0.52</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0.06</v>
      </c>
      <c r="AG281" s="4">
        <f>SUMIFS('Aceite Virgen Extra'!AG$6:AG$257,'Aceite Virgen Extra'!$A$6:$A$257,"&gt;="&amp;$A281,'Aceite Virgen Extra'!$B$6:$B$257,"&lt;="&amp;$B281)</f>
        <v>0</v>
      </c>
      <c r="AH281" s="4">
        <f>SUMIFS('Aceite Virgen Extra'!AH$6:AH$257,'Aceite Virgen Extra'!$A$6:$A$257,"&gt;="&amp;$A281,'Aceite Virgen Extra'!$B$6:$B$257,"&lt;="&amp;$B281)</f>
        <v>0.11</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0.46</v>
      </c>
      <c r="AN281" s="4">
        <f>SUMIFS('Aceite Virgen Extra'!AN$6:AN$257,'Aceite Virgen Extra'!$A$6:$A$257,"&gt;="&amp;$A281,'Aceite Virgen Extra'!$B$6:$B$257,"&lt;="&amp;$B281)</f>
        <v>0</v>
      </c>
      <c r="AO281" s="4">
        <f>SUMIFS('Aceite Virgen Extra'!AO$6:AO$257,'Aceite Virgen Extra'!$A$6:$A$257,"&gt;="&amp;$A281,'Aceite Virgen Extra'!$B$6:$B$257,"&lt;="&amp;$B281)</f>
        <v>0.38</v>
      </c>
      <c r="AP281" s="4">
        <f>SUMIFS('Aceite Virgen Extra'!AP$6:AP$257,'Aceite Virgen Extra'!$A$6:$A$257,"&gt;="&amp;$A281,'Aceite Virgen Extra'!$B$6:$B$257,"&lt;="&amp;$B281)</f>
        <v>1.41</v>
      </c>
      <c r="AQ281" s="9"/>
      <c r="AR281" s="9"/>
      <c r="AT281" s="4">
        <f>SUMIFS('Aceite Virgen Extra'!AT$6:AT$257,'Aceite Virgen Extra'!$A$6:$A$257,"&gt;="&amp;$A281,'Aceite Virgen Extra'!$B$6:$B$257,"&lt;="&amp;$B281)</f>
        <v>0.35000000000000003</v>
      </c>
      <c r="AU281" s="4">
        <f>SUMIFS('Aceite Virgen Extra'!AU$6:AU$257,'Aceite Virgen Extra'!$A$6:$A$257,"&gt;="&amp;$A281,'Aceite Virgen Extra'!$B$6:$B$257,"&lt;="&amp;$B281)</f>
        <v>0.69</v>
      </c>
      <c r="AV281" s="4">
        <f>SUMIFS('Aceite Virgen Extra'!AV$6:AV$257,'Aceite Virgen Extra'!$A$6:$A$257,"&gt;="&amp;$A281,'Aceite Virgen Extra'!$B$6:$B$257,"&lt;="&amp;$B281)</f>
        <v>0.18</v>
      </c>
      <c r="AW281" s="4">
        <f>SUMIFS('Aceite Virgen Extra'!AW$6:AW$257,'Aceite Virgen Extra'!$A$6:$A$257,"&gt;="&amp;$A281,'Aceite Virgen Extra'!$B$6:$B$257,"&lt;="&amp;$B281)</f>
        <v>0</v>
      </c>
      <c r="BA281" s="4">
        <f>SUMIFS('Aceite Virgen Extra'!BA$6:BA$257,'Aceite Virgen Extra'!$A$6:$A$257,"&gt;="&amp;A281,'Aceite Virgen Extra'!$B$6:$B$257,"&lt;="&amp;B281)</f>
        <v>7.0000000000000007E-2</v>
      </c>
      <c r="BB281" s="4">
        <f>SUMIFS('Aceite Virgen Extra'!BB$6:BB$257,'Aceite Virgen Extra'!$A$6:$A$257,"&gt;="&amp;$A281,'Aceite Virgen Extra'!$B$6:$B$257,"&lt;="&amp;$B281)</f>
        <v>0.23</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0.11</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0.18</v>
      </c>
      <c r="CD281" s="4">
        <f>SUMIFS('Aceite Virgen Extra'!CD$6:CD$257,'Aceite Virgen Extra'!$A$6:$A$257,"&gt;="&amp;$A281,'Aceite Virgen Extra'!$B$6:$B$257,"&lt;="&amp;$B281)</f>
        <v>0.39</v>
      </c>
      <c r="CE281" s="4">
        <f>SUMIFS('Aceite Virgen Extra'!CE$6:CE$257,'Aceite Virgen Extra'!$A$6:$A$257,"&gt;="&amp;$A281,'Aceite Virgen Extra'!$B$6:$B$257,"&lt;="&amp;$B281)</f>
        <v>0.16</v>
      </c>
      <c r="CF281" s="4">
        <f>SUMIFS('Aceite Virgen Extra'!CF$6:CF$257,'Aceite Virgen Extra'!$A$6:$A$257,"&gt;="&amp;$A281,'Aceite Virgen Extra'!$B$6:$B$257,"&lt;="&amp;$B281)</f>
        <v>0</v>
      </c>
      <c r="CJ281" s="4">
        <f>SUMIFS('Aceite Virgen Extra'!CJ$6:CJ$257,'Aceite Virgen Extra'!$A$6:$A$257,"&gt;="&amp;$A281,'Aceite Virgen Extra'!$B$6:$B$257,"&lt;="&amp;$B281)</f>
        <v>0.25</v>
      </c>
      <c r="CK281" s="4">
        <f>SUMIFS('Aceite Virgen Extra'!CK$6:CK$257,'Aceite Virgen Extra'!$A$6:$A$257,"&gt;="&amp;$A281,'Aceite Virgen Extra'!$B$6:$B$257,"&lt;="&amp;$B281)</f>
        <v>0</v>
      </c>
      <c r="CL281" s="4">
        <f>SUMIFS('Aceite Virgen Extra'!CL$6:CL$257,'Aceite Virgen Extra'!$A$6:$A$257,"&gt;="&amp;$A281,'Aceite Virgen Extra'!$B$6:$B$257,"&lt;="&amp;$B281)</f>
        <v>0.33</v>
      </c>
      <c r="CM281" s="4">
        <f>SUMIFS('Aceite Virgen Extra'!CM$6:CM$257,'Aceite Virgen Extra'!$A$6:$A$257,"&gt;="&amp;$A281,'Aceite Virgen Extra'!$B$6:$B$257,"&lt;="&amp;$B281)</f>
        <v>0</v>
      </c>
      <c r="CQ281" s="4">
        <f>SUMIFS('Aceite Virgen Extra'!CQ$6:CQ$257,'Aceite Virgen Extra'!$A$6:$A$257,"&gt;="&amp;$A281,'Aceite Virgen Extra'!$B$6:$B$257,"&lt;="&amp;$B281)</f>
        <v>0.16</v>
      </c>
      <c r="CR281" s="4">
        <f>SUMIFS('Aceite Virgen Extra'!CR$6:CR$257,'Aceite Virgen Extra'!$A$6:$A$257,"&gt;="&amp;$A281,'Aceite Virgen Extra'!$B$6:$B$257,"&lt;="&amp;$B281)</f>
        <v>0</v>
      </c>
      <c r="CS281" s="4">
        <f>SUMIFS('Aceite Virgen Extra'!CS$6:CS$257,'Aceite Virgen Extra'!$A$6:$A$257,"&gt;="&amp;$A281,'Aceite Virgen Extra'!$B$6:$B$257,"&lt;="&amp;$B281)</f>
        <v>0.30000000000000004</v>
      </c>
      <c r="CT281" s="4">
        <f>SUMIFS('Aceite Virgen Extra'!CT$6:CT$257,'Aceite Virgen Extra'!$A$6:$A$257,"&gt;="&amp;$A281,'Aceite Virgen Extra'!$B$6:$B$257,"&lt;="&amp;$B281)</f>
        <v>0</v>
      </c>
      <c r="CX281" s="4">
        <f>SUMIFS('Aceite Virgen Extra'!CX$6:CX$257,'Aceite Virgen Extra'!$A$6:$A$257,"&gt;="&amp;$A281,'Aceite Virgen Extra'!$B$6:$B$257,"&lt;="&amp;$B281)</f>
        <v>0.41</v>
      </c>
      <c r="CY281" s="4">
        <f>SUMIFS('Aceite Virgen Extra'!CY$6:CY$257,'Aceite Virgen Extra'!$A$6:$A$257,"&gt;="&amp;$A281,'Aceite Virgen Extra'!$B$6:$B$257,"&lt;="&amp;$B281)</f>
        <v>0</v>
      </c>
      <c r="CZ281" s="4">
        <f>SUMIFS('Aceite Virgen Extra'!CZ$6:CZ$257,'Aceite Virgen Extra'!$A$6:$A$257,"&gt;="&amp;$A281,'Aceite Virgen Extra'!$B$6:$B$257,"&lt;="&amp;$B281)</f>
        <v>0.66</v>
      </c>
      <c r="DA281" s="4">
        <f>SUMIFS('Aceite Virgen Extra'!DA$6:DA$257,'Aceite Virgen Extra'!$A$6:$A$257,"&gt;="&amp;$A281,'Aceite Virgen Extra'!$B$6:$B$257,"&lt;="&amp;$B281)</f>
        <v>0.34</v>
      </c>
      <c r="DE281" s="4">
        <f>SUMIFS('Aceite Virgen Extra'!DE$6:DE$257,'Aceite Virgen Extra'!$A$6:$A$257,"&gt;="&amp;$A281,'Aceite Virgen Extra'!$B$6:$B$257,"&lt;="&amp;$B281)</f>
        <v>0.1</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0.03</v>
      </c>
      <c r="DT281" s="4">
        <f>SUMIFS('Aceite Virgen Extra'!DT$6:DT$257,'Aceite Virgen Extra'!$A$6:$A$257,"&gt;="&amp;$A281,'Aceite Virgen Extra'!$B$6:$B$257,"&lt;="&amp;$B281)</f>
        <v>0</v>
      </c>
      <c r="DU281" s="4">
        <f>SUMIFS('Aceite Virgen Extra'!DU$6:DU$257,'Aceite Virgen Extra'!$A$6:$A$257,"&gt;="&amp;$A281,'Aceite Virgen Extra'!$B$6:$B$257,"&lt;="&amp;$B281)</f>
        <v>0</v>
      </c>
      <c r="DV281" s="4">
        <f>SUMIFS('Aceite Virgen Extra'!DV$6:DV$257,'Aceite Virgen Extra'!$A$6:$A$257,"&gt;="&amp;$A281,'Aceite Virgen Extra'!$B$6:$B$257,"&lt;="&amp;$B281)</f>
        <v>0</v>
      </c>
      <c r="DZ281" s="4">
        <f>SUMIFS('Aceite Virgen Extra'!DZ$6:DZ$257,'Aceite Virgen Extra'!$A$6:$A$257,"&gt;="&amp;$A281,'Aceite Virgen Extra'!$B$6:$B$257,"&lt;="&amp;$B281)</f>
        <v>0.84000000000000008</v>
      </c>
      <c r="EA281" s="4">
        <f>SUMIFS('Aceite Virgen Extra'!EA$6:EA$257,'Aceite Virgen Extra'!$A$6:$A$257,"&gt;="&amp;$A281,'Aceite Virgen Extra'!$B$6:$B$257,"&lt;="&amp;$B281)</f>
        <v>1.4300000000000002</v>
      </c>
      <c r="EB281" s="4">
        <f>SUMIFS('Aceite Virgen Extra'!EB$6:EB$257,'Aceite Virgen Extra'!$A$6:$A$257,"&gt;="&amp;$A281,'Aceite Virgen Extra'!$B$6:$B$257,"&lt;="&amp;$B281)</f>
        <v>0.19</v>
      </c>
      <c r="EC281" s="4">
        <f>SUMIFS('Aceite Virgen Extra'!EC$6:EC$257,'Aceite Virgen Extra'!$A$6:$A$257,"&gt;="&amp;$A281,'Aceite Virgen Extra'!$B$6:$B$257,"&lt;="&amp;$B281)</f>
        <v>0</v>
      </c>
      <c r="EG281" s="4">
        <f>SUMIFS('Aceite Virgen Extra'!EG$6:EG$257,'Aceite Virgen Extra'!$A$6:$A$257,"&gt;="&amp;$A281,'Aceite Virgen Extra'!$B$6:$B$257,"&lt;="&amp;$B281)</f>
        <v>0.18</v>
      </c>
      <c r="EH281" s="4">
        <f>SUMIFS('Aceite Virgen Extra'!EH$6:EH$257,'Aceite Virgen Extra'!$A$6:$A$257,"&gt;="&amp;$A281,'Aceite Virgen Extra'!$B$6:$B$257,"&lt;="&amp;$B281)</f>
        <v>0.19</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0.15</v>
      </c>
      <c r="EO281" s="4">
        <f>SUMIFS('Aceite Virgen Extra'!EO$6:EO$257,'Aceite Virgen Extra'!$A$6:$A$257,"&gt;="&amp;$A281,'Aceite Virgen Extra'!$B$6:$B$257,"&lt;="&amp;$B281)</f>
        <v>0.25</v>
      </c>
      <c r="EP281" s="4">
        <f>SUMIFS('Aceite Virgen Extra'!EP$6:EP$257,'Aceite Virgen Extra'!$A$6:$A$257,"&gt;="&amp;$A281,'Aceite Virgen Extra'!$B$6:$B$257,"&lt;="&amp;$B281)</f>
        <v>0.15</v>
      </c>
      <c r="EQ281" s="4">
        <f>SUMIFS('Aceite Virgen Extra'!EQ$6:EQ$257,'Aceite Virgen Extra'!$A$6:$A$257,"&gt;="&amp;$A281,'Aceite Virgen Extra'!$B$6:$B$257,"&lt;="&amp;$B281)</f>
        <v>0</v>
      </c>
      <c r="EU281" s="4">
        <f>SUMIFS('Aceite Virgen Extra'!EU$6:EU$257,'Aceite Virgen Extra'!$A$6:$A$257,"&gt;="&amp;$A281,'Aceite Virgen Extra'!$B$6:$B$257,"&lt;="&amp;$B281)</f>
        <v>0.04</v>
      </c>
      <c r="EV281" s="4">
        <f>SUMIFS('Aceite Virgen Extra'!EV$6:EV$257,'Aceite Virgen Extra'!$A$6:$A$257,"&gt;="&amp;$A281,'Aceite Virgen Extra'!$B$6:$B$257,"&lt;="&amp;$B281)</f>
        <v>0</v>
      </c>
      <c r="EW281" s="4">
        <f>SUMIFS('Aceite Virgen Extra'!EW$6:EW$257,'Aceite Virgen Extra'!$A$6:$A$257,"&gt;="&amp;$A281,'Aceite Virgen Extra'!$B$6:$B$257,"&lt;="&amp;$B281)</f>
        <v>7.0000000000000007E-2</v>
      </c>
      <c r="EX281" s="4">
        <f>SUMIFS('Aceite Virgen Extra'!EX$6:EX$257,'Aceite Virgen Extra'!$A$6:$A$257,"&gt;="&amp;$A281,'Aceite Virgen Extra'!$B$6:$B$257,"&lt;="&amp;$B281)</f>
        <v>0</v>
      </c>
      <c r="FB281" s="4">
        <f>SUMIFS('Aceite Virgen Extra'!FB$6:FB$257,'Aceite Virgen Extra'!$A$6:$A$257,"&gt;="&amp;$A281,'Aceite Virgen Extra'!$B$6:$B$257,"&lt;="&amp;$B281)</f>
        <v>0.19</v>
      </c>
      <c r="FC281" s="4">
        <f>SUMIFS('Aceite Virgen Extra'!FC$6:FC$257,'Aceite Virgen Extra'!$A$6:$A$257,"&gt;="&amp;$A281,'Aceite Virgen Extra'!$B$6:$B$257,"&lt;="&amp;$B281)</f>
        <v>0.61</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v>
      </c>
      <c r="FJ281" s="4">
        <f>SUMIFS('Aceite Virgen Extra'!FJ$6:FJ$257,'Aceite Virgen Extra'!$A$6:$A$257,"&gt;="&amp;$A281,'Aceite Virgen Extra'!$B$6:$B$257,"&lt;="&amp;$B281)</f>
        <v>0</v>
      </c>
      <c r="FK281" s="4">
        <f>SUMIFS('Aceite Virgen Extra'!FK$6:FK$257,'Aceite Virgen Extra'!$A$6:$A$257,"&gt;="&amp;$A281,'Aceite Virgen Extra'!$B$6:$B$257,"&lt;="&amp;$B281)</f>
        <v>0</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0.08</v>
      </c>
      <c r="FX281" s="4">
        <f>SUMIFS('Aceite Virgen Extra'!FX$6:FX$257,'Aceite Virgen Extra'!$A$6:$A$257,"&gt;="&amp;$A281,'Aceite Virgen Extra'!$B$6:$B$257,"&lt;="&amp;$B281)</f>
        <v>0</v>
      </c>
      <c r="FY281" s="4">
        <f>SUMIFS('Aceite Virgen Extra'!FY$6:FY$257,'Aceite Virgen Extra'!$A$6:$A$257,"&gt;="&amp;$A281,'Aceite Virgen Extra'!$B$6:$B$257,"&lt;="&amp;$B281)</f>
        <v>0.13</v>
      </c>
      <c r="FZ281" s="4">
        <f>SUMIFS('Aceite Virgen Extra'!FZ$6:FZ$257,'Aceite Virgen Extra'!$A$6:$A$257,"&gt;="&amp;$A281,'Aceite Virgen Extra'!$B$6:$B$257,"&lt;="&amp;$B281)</f>
        <v>0</v>
      </c>
      <c r="GD281" s="4">
        <f>SUMIFS('Aceite Virgen Extra'!GD$6:GD$257,'Aceite Virgen Extra'!$A$6:$A$257,"&gt;="&amp;$A281,'Aceite Virgen Extra'!$B$6:$B$257,"&lt;="&amp;$B281)</f>
        <v>7.0000000000000007E-2</v>
      </c>
      <c r="GE281" s="4">
        <f>SUMIFS('Aceite Virgen Extra'!GE$6:GE$257,'Aceite Virgen Extra'!$A$6:$A$257,"&gt;="&amp;$A281,'Aceite Virgen Extra'!$B$6:$B$257,"&lt;="&amp;$B281)</f>
        <v>0</v>
      </c>
      <c r="GF281" s="4">
        <f>SUMIFS('Aceite Virgen Extra'!GF$6:GF$257,'Aceite Virgen Extra'!$A$6:$A$257,"&gt;="&amp;$A281,'Aceite Virgen Extra'!$B$6:$B$257,"&lt;="&amp;$B281)</f>
        <v>0.04</v>
      </c>
      <c r="GG281" s="4">
        <f>SUMIFS('Aceite Virgen Extra'!GG$6:GG$257,'Aceite Virgen Extra'!$A$6:$A$257,"&gt;="&amp;$A281,'Aceite Virgen Extra'!$B$6:$B$257,"&lt;="&amp;$B281)</f>
        <v>0</v>
      </c>
      <c r="GK281" s="4">
        <f>SUMIFS('Aceite Virgen Extra'!GK$6:GK$257,'Aceite Virgen Extra'!$A$6:$A$257,"&gt;="&amp;$A281,'Aceite Virgen Extra'!$B$6:$B$257,"&lt;="&amp;$B281)</f>
        <v>0.08</v>
      </c>
      <c r="GL281" s="4">
        <f>SUMIFS('Aceite Virgen Extra'!GL$6:GL$257,'Aceite Virgen Extra'!$A$6:$A$257,"&gt;="&amp;$A281,'Aceite Virgen Extra'!$B$6:$B$257,"&lt;="&amp;$B281)</f>
        <v>0.29000000000000004</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0.08</v>
      </c>
      <c r="GS281" s="4">
        <f>SUMIFS('Aceite Virgen Extra'!GS$6:GS$257,'Aceite Virgen Extra'!$A$6:$A$257,"&gt;="&amp;$A281,'Aceite Virgen Extra'!$B$6:$B$257,"&lt;="&amp;$B281)</f>
        <v>0.28000000000000003</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0.09</v>
      </c>
      <c r="GZ281" s="4">
        <f>SUMIFS('Aceite Virgen Extra'!GZ$6:GZ$257,'Aceite Virgen Extra'!$A$6:$A$257,"&gt;="&amp;$A281,'Aceite Virgen Extra'!$B$6:$B$257,"&lt;="&amp;$B281)</f>
        <v>0.19</v>
      </c>
      <c r="HA281" s="4">
        <f>SUMIFS('Aceite Virgen Extra'!HA$6:HA$257,'Aceite Virgen Extra'!$A$6:$A$257,"&gt;="&amp;$A281,'Aceite Virgen Extra'!$B$6:$B$257,"&lt;="&amp;$B281)</f>
        <v>0.05</v>
      </c>
      <c r="HB281" s="4">
        <f>SUMIFS('Aceite Virgen Extra'!HB$6:HB$257,'Aceite Virgen Extra'!$A$6:$A$257,"&gt;="&amp;$A281,'Aceite Virgen Extra'!$B$6:$B$257,"&lt;="&amp;$B281)</f>
        <v>0</v>
      </c>
      <c r="HF281" s="4">
        <f>SUMIFS('Aceite Virgen Extra'!HF$6:HF$257,'Aceite Virgen Extra'!$A$6:$A$257,"&gt;="&amp;$A281,'Aceite Virgen Extra'!$B$6:$B$257,"&lt;="&amp;$B281)</f>
        <v>0.47</v>
      </c>
      <c r="HG281" s="4">
        <f>SUMIFS('Aceite Virgen Extra'!HG$6:HG$257,'Aceite Virgen Extra'!$A$6:$A$257,"&gt;="&amp;$A281,'Aceite Virgen Extra'!$B$6:$B$257,"&lt;="&amp;$B281)</f>
        <v>0</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v>
      </c>
      <c r="HO281" s="4">
        <f>SUMIFS('Aceite Virgen Extra'!HO$6:HO$257,'Aceite Virgen Extra'!$A$6:$A$257,"&gt;="&amp;$A281,'Aceite Virgen Extra'!$B$6:$B$257,"&lt;="&amp;$B281)</f>
        <v>0.09</v>
      </c>
      <c r="HP281" s="4">
        <f>SUMIFS('Aceite Virgen Extra'!HP$6:HP$257,'Aceite Virgen Extra'!$A$6:$A$257,"&gt;="&amp;$A281,'Aceite Virgen Extra'!$B$6:$B$257,"&lt;="&amp;$B281)</f>
        <v>0</v>
      </c>
      <c r="HT281" s="4">
        <f>SUMIFS('Aceite Virgen Extra'!HT$6:HT$257,'Aceite Virgen Extra'!$A$6:$A$257,"&gt;="&amp;$A281,'Aceite Virgen Extra'!$B$6:$B$257,"&lt;="&amp;$B281)</f>
        <v>0</v>
      </c>
      <c r="HU281" s="4">
        <f>SUMIFS('Aceite Virgen Extra'!HU$6:HU$257,'Aceite Virgen Extra'!$A$6:$A$257,"&gt;="&amp;$A281,'Aceite Virgen Extra'!$B$6:$B$257,"&lt;="&amp;$B281)</f>
        <v>0</v>
      </c>
      <c r="HV281" s="4">
        <f>SUMIFS('Aceite Virgen Extra'!HV$6:HV$257,'Aceite Virgen Extra'!$A$6:$A$257,"&gt;="&amp;$A281,'Aceite Virgen Extra'!$B$6:$B$257,"&lt;="&amp;$B281)</f>
        <v>0</v>
      </c>
      <c r="HW281" s="4">
        <f>SUMIFS('Aceite Virgen Extra'!HW$6:HW$257,'Aceite Virgen Extra'!$A$6:$A$257,"&gt;="&amp;$A281,'Aceite Virgen Extra'!$B$6:$B$257,"&lt;="&amp;$B281)</f>
        <v>0</v>
      </c>
      <c r="IA281" s="4">
        <f>SUMIFS('Aceite Virgen Extra'!IA$6:IA$257,'Aceite Virgen Extra'!$A$6:$A$257,"&gt;="&amp;$A281,'Aceite Virgen Extra'!$B$6:$B$257,"&lt;="&amp;$B281)</f>
        <v>0.08</v>
      </c>
      <c r="IB281" s="4">
        <f>SUMIFS('Aceite Virgen Extra'!IB$6:IB$257,'Aceite Virgen Extra'!$A$6:$A$257,"&gt;="&amp;$A281,'Aceite Virgen Extra'!$B$6:$B$257,"&lt;="&amp;$B281)</f>
        <v>0</v>
      </c>
      <c r="IC281" s="4">
        <f>SUMIFS('Aceite Virgen Extra'!IC$6:IC$257,'Aceite Virgen Extra'!$A$6:$A$257,"&gt;="&amp;$A281,'Aceite Virgen Extra'!$B$6:$B$257,"&lt;="&amp;$B281)</f>
        <v>0.14000000000000001</v>
      </c>
      <c r="ID281" s="4">
        <f>SUMIFS('Aceite Virgen Extra'!ID$6:ID$257,'Aceite Virgen Extra'!$A$6:$A$257,"&gt;="&amp;$A281,'Aceite Virgen Extra'!$B$6:$B$257,"&lt;="&amp;$B281)</f>
        <v>0</v>
      </c>
      <c r="IH281" s="4">
        <f>SUMIFS('Aceite Virgen Extra'!IH$6:IH$257,'Aceite Virgen Extra'!$A$6:$A$257,"&gt;="&amp;$A281,'Aceite Virgen Extra'!$B$6:$B$257,"&lt;="&amp;$B281)</f>
        <v>0.08</v>
      </c>
      <c r="II281" s="4">
        <f>SUMIFS('Aceite Virgen Extra'!II$6:II$257,'Aceite Virgen Extra'!$A$6:$A$257,"&gt;="&amp;$A281,'Aceite Virgen Extra'!$B$6:$B$257,"&lt;="&amp;$B281)</f>
        <v>0.15</v>
      </c>
      <c r="IJ281" s="4">
        <f>SUMIFS('Aceite Virgen Extra'!IJ$6:IJ$257,'Aceite Virgen Extra'!$A$6:$A$257,"&gt;="&amp;$A281,'Aceite Virgen Extra'!$B$6:$B$257,"&lt;="&amp;$B281)</f>
        <v>7.0000000000000007E-2</v>
      </c>
      <c r="IK281" s="4">
        <f>SUMIFS('Aceite Virgen Extra'!IK$6:IK$257,'Aceite Virgen Extra'!$A$6:$A$257,"&gt;="&amp;$A281,'Aceite Virgen Extra'!$B$6:$B$257,"&lt;="&amp;$B281)</f>
        <v>0</v>
      </c>
      <c r="IO281" s="4">
        <f>SUMIFS('Aceite Virgen Extra'!IO$6:IO$257,'Aceite Virgen Extra'!$A$6:$A$257,"&gt;="&amp;$A281,'Aceite Virgen Extra'!$B$6:$B$257,"&lt;="&amp;$B281)</f>
        <v>0.16</v>
      </c>
      <c r="IP281" s="4">
        <f>SUMIFS('Aceite Virgen Extra'!IP$6:IP$257,'Aceite Virgen Extra'!$A$6:$A$257,"&gt;="&amp;$A281,'Aceite Virgen Extra'!$B$6:$B$257,"&lt;="&amp;$B281)</f>
        <v>0.15</v>
      </c>
      <c r="IQ281" s="4">
        <f>SUMIFS('Aceite Virgen Extra'!IQ$6:IQ$257,'Aceite Virgen Extra'!$A$6:$A$257,"&gt;="&amp;$A281,'Aceite Virgen Extra'!$B$6:$B$257,"&lt;="&amp;$B281)</f>
        <v>7.0000000000000007E-2</v>
      </c>
      <c r="IR281" s="4">
        <f>SUMIFS('Aceite Virgen Extra'!IR$6:IR$257,'Aceite Virgen Extra'!$A$6:$A$257,"&gt;="&amp;$A281,'Aceite Virgen Extra'!$B$6:$B$257,"&lt;="&amp;$B281)</f>
        <v>0.67</v>
      </c>
      <c r="IV281" s="4">
        <f>SUMIFS('Aceite Virgen Extra'!IV$6:IV$257,'Aceite Virgen Extra'!$A$6:$A$257,"&gt;="&amp;$A281,'Aceite Virgen Extra'!$B$6:$B$257,"&lt;="&amp;$B281)</f>
        <v>0.32</v>
      </c>
      <c r="IW281" s="4">
        <f>SUMIFS('Aceite Virgen Extra'!IW$6:IW$257,'Aceite Virgen Extra'!$A$6:$A$257,"&gt;="&amp;$A281,'Aceite Virgen Extra'!$B$6:$B$257,"&lt;="&amp;$B281)</f>
        <v>0</v>
      </c>
      <c r="IX281" s="4">
        <f>SUMIFS('Aceite Virgen Extra'!IX$6:IX$257,'Aceite Virgen Extra'!$A$6:$A$257,"&gt;="&amp;$A281,'Aceite Virgen Extra'!$B$6:$B$257,"&lt;="&amp;$B281)</f>
        <v>7.0000000000000007E-2</v>
      </c>
      <c r="IY281" s="4">
        <f>SUMIFS('Aceite Virgen Extra'!IY$6:IY$257,'Aceite Virgen Extra'!$A$6:$A$257,"&gt;="&amp;$A281,'Aceite Virgen Extra'!$B$6:$B$257,"&lt;="&amp;$B281)</f>
        <v>3.22</v>
      </c>
      <c r="JC281" s="4">
        <f>SUMIFS('Aceite Virgen Extra'!JC$6:JC$257,'Aceite Virgen Extra'!$A$6:$A$257,"&gt;="&amp;$A281,'Aceite Virgen Extra'!$B$6:$B$257,"&lt;="&amp;$B281)</f>
        <v>0.04</v>
      </c>
      <c r="JD281" s="4">
        <f>SUMIFS('Aceite Virgen Extra'!JD$6:JD$257,'Aceite Virgen Extra'!$A$6:$A$257,"&gt;="&amp;$A281,'Aceite Virgen Extra'!$B$6:$B$257,"&lt;="&amp;$B281)</f>
        <v>0</v>
      </c>
      <c r="JE281" s="4">
        <f>SUMIFS('Aceite Virgen Extra'!JE$6:JE$257,'Aceite Virgen Extra'!$A$6:$A$257,"&gt;="&amp;$A281,'Aceite Virgen Extra'!$B$6:$B$257,"&lt;="&amp;$B281)</f>
        <v>0.08</v>
      </c>
      <c r="JF281" s="4">
        <f>SUMIFS('Aceite Virgen Extra'!JF$6:JF$257,'Aceite Virgen Extra'!$A$6:$A$257,"&gt;="&amp;$A281,'Aceite Virgen Extra'!$B$6:$B$257,"&lt;="&amp;$B281)</f>
        <v>0</v>
      </c>
      <c r="JJ281" s="4">
        <f>SUMIFS('Aceite Virgen Extra'!JJ$6:JJ$257,'Aceite Virgen Extra'!$A$6:$A$257,"&gt;="&amp;$A281,'Aceite Virgen Extra'!$B$6:$B$257,"&lt;="&amp;$B281)</f>
        <v>0.06</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0.24</v>
      </c>
      <c r="JY281" s="4">
        <f>SUMIFS('Aceite Virgen Extra'!JY$6:JY$257,'Aceite Virgen Extra'!$A$6:$A$257,"&gt;="&amp;$A281,'Aceite Virgen Extra'!$B$6:$B$257,"&lt;="&amp;$B281)</f>
        <v>0.66</v>
      </c>
      <c r="JZ281" s="4">
        <f>SUMIFS('Aceite Virgen Extra'!JZ$6:JZ$257,'Aceite Virgen Extra'!$A$6:$A$257,"&gt;="&amp;$A281,'Aceite Virgen Extra'!$B$6:$B$257,"&lt;="&amp;$B281)</f>
        <v>0.12</v>
      </c>
      <c r="KA281" s="4">
        <f>SUMIFS('Aceite Virgen Extra'!KA$6:KA$257,'Aceite Virgen Extra'!$A$6:$A$257,"&gt;="&amp;$A281,'Aceite Virgen Extra'!$B$6:$B$257,"&lt;="&amp;$B281)</f>
        <v>0</v>
      </c>
      <c r="KE281" s="4">
        <f>SUMIFS('Aceite Virgen Extra'!KE$6:KE$257,'Aceite Virgen Extra'!$A$6:$A$257,"&gt;="&amp;$A281,'Aceite Virgen Extra'!$B$6:$B$257,"&lt;="&amp;$B281)</f>
        <v>0.06</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0.5</v>
      </c>
      <c r="KM281" s="4">
        <f>SUMIFS('Aceite Virgen Extra'!KM$6:KM$257,'Aceite Virgen Extra'!$A$6:$A$257,"&gt;="&amp;$A281,'Aceite Virgen Extra'!$B$6:$B$257,"&lt;="&amp;$B281)</f>
        <v>0</v>
      </c>
      <c r="KN281" s="4">
        <f>SUMIFS('Aceite Virgen Extra'!KN$6:KN$257,'Aceite Virgen Extra'!$A$6:$A$257,"&gt;="&amp;$A281,'Aceite Virgen Extra'!$B$6:$B$257,"&lt;="&amp;$B281)</f>
        <v>0.34</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7.0000000000000007E-2</v>
      </c>
      <c r="LA281" s="4">
        <f>SUMIFS('Aceite Virgen Extra'!LA$6:LA$257,'Aceite Virgen Extra'!$A$6:$A$257,"&gt;="&amp;$A281,'Aceite Virgen Extra'!$B$6:$B$257,"&lt;="&amp;$B281)</f>
        <v>0</v>
      </c>
      <c r="LB281" s="4">
        <f>SUMIFS('Aceite Virgen Extra'!LB$6:LB$257,'Aceite Virgen Extra'!$A$6:$A$257,"&gt;="&amp;$A281,'Aceite Virgen Extra'!$B$6:$B$257,"&lt;="&amp;$B281)</f>
        <v>0.14000000000000001</v>
      </c>
      <c r="LC281" s="4">
        <f>SUMIFS('Aceite Virgen Extra'!LC$6:LC$257,'Aceite Virgen Extra'!$A$6:$A$257,"&gt;="&amp;$A281,'Aceite Virgen Extra'!$B$6:$B$257,"&lt;="&amp;$B281)</f>
        <v>0</v>
      </c>
      <c r="LG281" s="4">
        <f>SUMIFS('Aceite Virgen Extra'!LG$6:LG$257,'Aceite Virgen Extra'!$A$6:$A$257,"&gt;="&amp;$A281,'Aceite Virgen Extra'!$B$6:$B$257,"&lt;="&amp;$B281)</f>
        <v>0.1</v>
      </c>
      <c r="LH281" s="4">
        <f>SUMIFS('Aceite Virgen Extra'!LH$6:LH$257,'Aceite Virgen Extra'!$A$6:$A$257,"&gt;="&amp;$A281,'Aceite Virgen Extra'!$B$6:$B$257,"&lt;="&amp;$B281)</f>
        <v>0.19</v>
      </c>
      <c r="LI281" s="4">
        <f>SUMIFS('Aceite Virgen Extra'!LI$6:LI$257,'Aceite Virgen Extra'!$A$6:$A$257,"&gt;="&amp;$A281,'Aceite Virgen Extra'!$B$6:$B$257,"&lt;="&amp;$B281)</f>
        <v>0.09</v>
      </c>
      <c r="LJ281" s="4">
        <f>SUMIFS('Aceite Virgen Extra'!LJ$6:LJ$257,'Aceite Virgen Extra'!$A$6:$A$257,"&gt;="&amp;$A281,'Aceite Virgen Extra'!$B$6:$B$257,"&lt;="&amp;$B281)</f>
        <v>0</v>
      </c>
      <c r="LN281" s="4">
        <f>SUMIFS('Aceite Virgen Extra'!LN$6:LN$257,'Aceite Virgen Extra'!$A$6:$A$257,"&gt;="&amp;$A281,'Aceite Virgen Extra'!$B$6:$B$257,"&lt;="&amp;$B281)</f>
        <v>0.06</v>
      </c>
      <c r="LO281" s="4">
        <f>SUMIFS('Aceite Virgen Extra'!LO$6:LO$257,'Aceite Virgen Extra'!$A$6:$A$257,"&gt;="&amp;$A281,'Aceite Virgen Extra'!$B$6:$B$257,"&lt;="&amp;$B281)</f>
        <v>0</v>
      </c>
      <c r="LP281" s="4">
        <f>SUMIFS('Aceite Virgen Extra'!LP$6:LP$257,'Aceite Virgen Extra'!$A$6:$A$257,"&gt;="&amp;$A281,'Aceite Virgen Extra'!$B$6:$B$257,"&lt;="&amp;$B281)</f>
        <v>0.11</v>
      </c>
      <c r="LQ281" s="4">
        <f>SUMIFS('Aceite Virgen Extra'!LQ$6:LQ$257,'Aceite Virgen Extra'!$A$6:$A$257,"&gt;="&amp;$A281,'Aceite Virgen Extra'!$B$6:$B$257,"&lt;="&amp;$B281)</f>
        <v>0</v>
      </c>
      <c r="LU281" s="4">
        <f>SUMIFS('Aceite Virgen Extra'!LU$6:LU$257,'Aceite Virgen Extra'!$A$6:$A$257,"&gt;="&amp;$A281,'Aceite Virgen Extra'!$B$6:$B$257,"&lt;="&amp;$B281)</f>
        <v>0.1</v>
      </c>
      <c r="LV281" s="4">
        <f>SUMIFS('Aceite Virgen Extra'!LV$6:LV$257,'Aceite Virgen Extra'!$A$6:$A$257,"&gt;="&amp;$A281,'Aceite Virgen Extra'!$B$6:$B$257,"&lt;="&amp;$B281)</f>
        <v>0.38</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0.25</v>
      </c>
      <c r="MC281" s="4">
        <f>SUMIFS('Aceite Virgen Extra'!MC$6:MC$257,'Aceite Virgen Extra'!$A$6:$A$257,"&gt;="&amp;$A281,'Aceite Virgen Extra'!$B$6:$B$257,"&lt;="&amp;$B281)</f>
        <v>0</v>
      </c>
      <c r="MD281" s="4">
        <f>SUMIFS('Aceite Virgen Extra'!MD$6:MD$257,'Aceite Virgen Extra'!$A$6:$A$257,"&gt;="&amp;$A281,'Aceite Virgen Extra'!$B$6:$B$257,"&lt;="&amp;$B281)</f>
        <v>0.25</v>
      </c>
      <c r="ME281" s="4">
        <f>SUMIFS('Aceite Virgen Extra'!ME$6:ME$257,'Aceite Virgen Extra'!$A$6:$A$257,"&gt;="&amp;$A281,'Aceite Virgen Extra'!$B$6:$B$257,"&lt;="&amp;$B281)</f>
        <v>0</v>
      </c>
      <c r="MI281" s="4">
        <f>SUMIFS('Aceite Virgen Extra'!MI$6:MI$257,'Aceite Virgen Extra'!$A$6:$A$257,"&gt;="&amp;$A281,'Aceite Virgen Extra'!$B$6:$B$257,"&lt;="&amp;$B281)</f>
        <v>0.08</v>
      </c>
      <c r="MJ281" s="4">
        <f>SUMIFS('Aceite Virgen Extra'!MJ$6:MJ$257,'Aceite Virgen Extra'!$A$6:$A$257,"&gt;="&amp;$A281,'Aceite Virgen Extra'!$B$6:$B$257,"&lt;="&amp;$B281)</f>
        <v>0.3</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0.11</v>
      </c>
      <c r="NE281" s="4">
        <f>SUMIFS('Aceite Virgen Extra'!NE$6:NE$257,'Aceite Virgen Extra'!$A$6:$A$257,"&gt;="&amp;$A281,'Aceite Virgen Extra'!$B$6:$B$257,"&lt;="&amp;$B281)</f>
        <v>0.21</v>
      </c>
      <c r="NF281" s="4">
        <f>SUMIFS('Aceite Virgen Extra'!NF$6:NF$257,'Aceite Virgen Extra'!$A$6:$A$257,"&gt;="&amp;$A281,'Aceite Virgen Extra'!$B$6:$B$257,"&lt;="&amp;$B281)</f>
        <v>0.1</v>
      </c>
      <c r="NG281" s="4">
        <f>SUMIFS('Aceite Virgen Extra'!NG$6:NG$257,'Aceite Virgen Extra'!$A$6:$A$257,"&gt;="&amp;$A281,'Aceite Virgen Extra'!$B$6:$B$257,"&lt;="&amp;$B281)</f>
        <v>0</v>
      </c>
      <c r="NK281" s="4">
        <f>SUMIFS('Aceite Virgen Extra'!NK$6:NK$257,'Aceite Virgen Extra'!$A$6:$A$257,"&gt;="&amp;$A281,'Aceite Virgen Extra'!$B$6:$B$257,"&lt;="&amp;$B281)</f>
        <v>0.04</v>
      </c>
      <c r="NL281" s="4">
        <f>SUMIFS('Aceite Virgen Extra'!NL$6:NL$257,'Aceite Virgen Extra'!$A$6:$A$257,"&gt;="&amp;$A281,'Aceite Virgen Extra'!$B$6:$B$257,"&lt;="&amp;$B281)</f>
        <v>0.16</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0.65</v>
      </c>
      <c r="NS281" s="4">
        <f>SUMIFS('Aceite Virgen Extra'!NS$6:NS$257,'Aceite Virgen Extra'!$A$6:$A$257,"&gt;="&amp;$A281,'Aceite Virgen Extra'!$B$6:$B$257,"&lt;="&amp;$B281)</f>
        <v>0.45</v>
      </c>
      <c r="NT281" s="4">
        <f>SUMIFS('Aceite Virgen Extra'!NT$6:NT$257,'Aceite Virgen Extra'!$A$6:$A$257,"&gt;="&amp;$A281,'Aceite Virgen Extra'!$B$6:$B$257,"&lt;="&amp;$B281)</f>
        <v>0.13</v>
      </c>
      <c r="NU281" s="4">
        <f>SUMIFS('Aceite Virgen Extra'!NU$6:NU$257,'Aceite Virgen Extra'!$A$6:$A$257,"&gt;="&amp;$A281,'Aceite Virgen Extra'!$B$6:$B$257,"&lt;="&amp;$B281)</f>
        <v>0</v>
      </c>
      <c r="NY281" s="4">
        <f>SUMIFS('Aceite Virgen Extra'!NY$6:NY$257,'Aceite Virgen Extra'!$A$6:$A$257,"&gt;="&amp;$A281,'Aceite Virgen Extra'!$B$6:$B$257,"&lt;="&amp;$B281)</f>
        <v>0.26</v>
      </c>
      <c r="NZ281" s="4">
        <f>SUMIFS('Aceite Virgen Extra'!NZ$6:NZ$257,'Aceite Virgen Extra'!$A$6:$A$257,"&gt;="&amp;$A281,'Aceite Virgen Extra'!$B$6:$B$257,"&lt;="&amp;$B281)</f>
        <v>0.37</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0.11</v>
      </c>
      <c r="OG281" s="4">
        <f>SUMIFS('Aceite Virgen Extra'!OG$6:OG$257,'Aceite Virgen Extra'!$A$6:$A$257,"&gt;="&amp;$A281,'Aceite Virgen Extra'!$B$6:$B$257,"&lt;="&amp;$B281)</f>
        <v>0.36</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0.51</v>
      </c>
      <c r="ON281" s="4">
        <f>SUMIFS('Aceite Virgen Extra'!ON$6:ON$257,'Aceite Virgen Extra'!$A$6:$A$257,"&gt;="&amp;$A281,'Aceite Virgen Extra'!$B$6:$B$257,"&lt;="&amp;$B281)</f>
        <v>0.26</v>
      </c>
      <c r="OO281" s="4">
        <f>SUMIFS('Aceite Virgen Extra'!OO$6:OO$257,'Aceite Virgen Extra'!$A$6:$A$257,"&gt;="&amp;$A281,'Aceite Virgen Extra'!$B$6:$B$257,"&lt;="&amp;$B281)</f>
        <v>0.83</v>
      </c>
      <c r="OP281" s="4">
        <f>SUMIFS('Aceite Virgen Extra'!OP$6:OP$257,'Aceite Virgen Extra'!$A$6:$A$257,"&gt;="&amp;$A281,'Aceite Virgen Extra'!$B$6:$B$257,"&lt;="&amp;$B281)</f>
        <v>0</v>
      </c>
      <c r="OT281" s="4">
        <f>SUMIFS('Aceite Virgen Extra'!OT$6:OT$257,'Aceite Virgen Extra'!$A$6:$A$257,"&gt;="&amp;$A281,'Aceite Virgen Extra'!$B$6:$B$257,"&lt;="&amp;$B281)</f>
        <v>0.98</v>
      </c>
      <c r="OU281" s="4">
        <f>SUMIFS('Aceite Virgen Extra'!OU$6:OU$257,'Aceite Virgen Extra'!$A$6:$A$257,"&gt;="&amp;$A281,'Aceite Virgen Extra'!$B$6:$B$257,"&lt;="&amp;$B281)</f>
        <v>0</v>
      </c>
      <c r="OV281" s="4">
        <f>SUMIFS('Aceite Virgen Extra'!OV$6:OV$257,'Aceite Virgen Extra'!$A$6:$A$257,"&gt;="&amp;$A281,'Aceite Virgen Extra'!$B$6:$B$257,"&lt;="&amp;$B281)</f>
        <v>1.8599999999999999</v>
      </c>
      <c r="OW281" s="4">
        <f>SUMIFS('Aceite Virgen Extra'!OW$6:OW$257,'Aceite Virgen Extra'!$A$6:$A$257,"&gt;="&amp;$A281,'Aceite Virgen Extra'!$B$6:$B$257,"&lt;="&amp;$B281)</f>
        <v>0</v>
      </c>
      <c r="PA281" s="4">
        <f>SUMIFS('Aceite Virgen Extra'!PA$6:PA$257,'Aceite Virgen Extra'!$A$6:$A$257,"&gt;="&amp;$A281,'Aceite Virgen Extra'!$B$6:$B$257,"&lt;="&amp;$B281)</f>
        <v>1.4</v>
      </c>
      <c r="PB281" s="4">
        <f>SUMIFS('Aceite Virgen Extra'!PB$6:PB$257,'Aceite Virgen Extra'!$A$6:$A$257,"&gt;="&amp;$A281,'Aceite Virgen Extra'!$B$6:$B$257,"&lt;="&amp;$B281)</f>
        <v>0</v>
      </c>
      <c r="PC281" s="4">
        <f>SUMIFS('Aceite Virgen Extra'!PC$6:PC$257,'Aceite Virgen Extra'!$A$6:$A$257,"&gt;="&amp;$A281,'Aceite Virgen Extra'!$B$6:$B$257,"&lt;="&amp;$B281)</f>
        <v>2.4300000000000002</v>
      </c>
      <c r="PD281" s="4">
        <f>SUMIFS('Aceite Virgen Extra'!PD$6:PD$257,'Aceite Virgen Extra'!$A$6:$A$257,"&gt;="&amp;$A281,'Aceite Virgen Extra'!$B$6:$B$257,"&lt;="&amp;$B281)</f>
        <v>0</v>
      </c>
      <c r="PH281" s="4">
        <f>SUMIFS('Aceite Virgen Extra'!PH$6:PH$257,'Aceite Virgen Extra'!$A$6:$A$257,"&gt;="&amp;$A281,'Aceite Virgen Extra'!$B$6:$B$257,"&lt;="&amp;$B281)</f>
        <v>1.5499999999999998</v>
      </c>
      <c r="PI281" s="4">
        <f>SUMIFS('Aceite Virgen Extra'!PI$6:PI$257,'Aceite Virgen Extra'!$A$6:$A$257,"&gt;="&amp;$A281,'Aceite Virgen Extra'!$B$6:$B$257,"&lt;="&amp;$B281)</f>
        <v>0.22</v>
      </c>
      <c r="PJ281" s="4">
        <f>SUMIFS('Aceite Virgen Extra'!PJ$6:PJ$257,'Aceite Virgen Extra'!$A$6:$A$257,"&gt;="&amp;$A281,'Aceite Virgen Extra'!$B$6:$B$257,"&lt;="&amp;$B281)</f>
        <v>2.7399999999999998</v>
      </c>
      <c r="PK281" s="4">
        <f>SUMIFS('Aceite Virgen Extra'!PK$6:PK$257,'Aceite Virgen Extra'!$A$6:$A$257,"&gt;="&amp;$A281,'Aceite Virgen Extra'!$B$6:$B$257,"&lt;="&amp;$B281)</f>
        <v>0.48</v>
      </c>
      <c r="PO281" s="4">
        <f>SUMIFS('Aceite Virgen Extra'!PO$6:PO$257,'Aceite Virgen Extra'!$A$6:$A$257,"&gt;="&amp;$A281,'Aceite Virgen Extra'!$B$6:$B$257,"&lt;="&amp;$B281)</f>
        <v>1.63</v>
      </c>
      <c r="PP281" s="4">
        <f>SUMIFS('Aceite Virgen Extra'!PP$6:PP$257,'Aceite Virgen Extra'!$A$6:$A$257,"&gt;="&amp;$A281,'Aceite Virgen Extra'!$B$6:$B$257,"&lt;="&amp;$B281)</f>
        <v>0</v>
      </c>
      <c r="PQ281" s="4">
        <f>SUMIFS('Aceite Virgen Extra'!PQ$6:PQ$257,'Aceite Virgen Extra'!$A$6:$A$257,"&gt;="&amp;$A281,'Aceite Virgen Extra'!$B$6:$B$257,"&lt;="&amp;$B281)</f>
        <v>2.48</v>
      </c>
      <c r="PR281" s="4">
        <f>SUMIFS('Aceite Virgen Extra'!PR$6:PR$257,'Aceite Virgen Extra'!$A$6:$A$257,"&gt;="&amp;$A281,'Aceite Virgen Extra'!$B$6:$B$257,"&lt;="&amp;$B281)</f>
        <v>0</v>
      </c>
      <c r="PV281" s="4">
        <f>SUMIFS('Aceite Virgen Extra'!PV$6:PV$257,'Aceite Virgen Extra'!$A$6:$A$257,"&gt;="&amp;$A281,'Aceite Virgen Extra'!$B$6:$B$257,"&lt;="&amp;$B281)</f>
        <v>1.03</v>
      </c>
      <c r="PW281" s="4">
        <f>SUMIFS('Aceite Virgen Extra'!PW$6:PW$257,'Aceite Virgen Extra'!$A$6:$A$257,"&gt;="&amp;$A281,'Aceite Virgen Extra'!$B$6:$B$257,"&lt;="&amp;$B281)</f>
        <v>0</v>
      </c>
      <c r="PX281" s="4">
        <f>SUMIFS('Aceite Virgen Extra'!PX$6:PX$257,'Aceite Virgen Extra'!$A$6:$A$257,"&gt;="&amp;$A281,'Aceite Virgen Extra'!$B$6:$B$257,"&lt;="&amp;$B281)</f>
        <v>1.98</v>
      </c>
      <c r="PY281" s="4">
        <f>SUMIFS('Aceite Virgen Extra'!PY$6:PY$257,'Aceite Virgen Extra'!$A$6:$A$257,"&gt;="&amp;$A281,'Aceite Virgen Extra'!$B$6:$B$257,"&lt;="&amp;$B281)</f>
        <v>0</v>
      </c>
      <c r="QC281" s="4">
        <f>SUMIFS('Aceite Virgen Extra'!QC$6:QC$257,'Aceite Virgen Extra'!$A$6:$A$257,"&gt;="&amp;$A281,'Aceite Virgen Extra'!$B$6:$B$257,"&lt;="&amp;$B281)</f>
        <v>1.85</v>
      </c>
      <c r="QD281" s="4">
        <f>SUMIFS('Aceite Virgen Extra'!QD$6:QD$257,'Aceite Virgen Extra'!$A$6:$A$257,"&gt;="&amp;$A281,'Aceite Virgen Extra'!$B$6:$B$257,"&lt;="&amp;$B281)</f>
        <v>0.15</v>
      </c>
      <c r="QE281" s="4">
        <f>SUMIFS('Aceite Virgen Extra'!QE$6:QE$257,'Aceite Virgen Extra'!$A$6:$A$257,"&gt;="&amp;$A281,'Aceite Virgen Extra'!$B$6:$B$257,"&lt;="&amp;$B281)</f>
        <v>2.97</v>
      </c>
      <c r="QF281" s="4">
        <f>SUMIFS('Aceite Virgen Extra'!QF$6:QF$257,'Aceite Virgen Extra'!$A$6:$A$257,"&gt;="&amp;$A281,'Aceite Virgen Extra'!$B$6:$B$257,"&lt;="&amp;$B281)</f>
        <v>0</v>
      </c>
    </row>
    <row r="282" spans="1:448" x14ac:dyDescent="0.25">
      <c r="A282" s="9">
        <f>'TAM Aceite Virgen Extra'!B30</f>
        <v>8.25</v>
      </c>
      <c r="B282" s="9">
        <f>'TAM Aceite Virgen Extra'!C30</f>
        <v>8.5</v>
      </c>
      <c r="C282" s="9"/>
      <c r="D282" s="4">
        <f>SUMIFS('Aceite Virgen Extra'!D$6:D$257,'Aceite Virgen Extra'!$A$6:$A$257,"&gt;="&amp;$A282,'Aceite Virgen Extra'!$B$6:$B$257,"&lt;="&amp;$B282)</f>
        <v>0.03</v>
      </c>
      <c r="E282" s="4">
        <f>SUMIFS('Aceite Virgen Extra'!E$6:E$257,'Aceite Virgen Extra'!$A$6:$A$257,"&gt;="&amp;$A282,'Aceite Virgen Extra'!$B$6:$B$257,"&lt;="&amp;$B282)</f>
        <v>0.13</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0.1</v>
      </c>
      <c r="S282" s="4">
        <f>SUMIFS('Aceite Virgen Extra'!S$6:S$257,'Aceite Virgen Extra'!$A$6:$A$257,"&gt;="&amp;$A282,'Aceite Virgen Extra'!$B$6:$B$257,"&lt;="&amp;$B282)</f>
        <v>0.45</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7.0000000000000007E-2</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0.05</v>
      </c>
      <c r="AG282" s="4">
        <f>SUMIFS('Aceite Virgen Extra'!AG$6:AG$257,'Aceite Virgen Extra'!$A$6:$A$257,"&gt;="&amp;$A282,'Aceite Virgen Extra'!$B$6:$B$257,"&lt;="&amp;$B282)</f>
        <v>0.22</v>
      </c>
      <c r="AH282" s="4">
        <f>SUMIFS('Aceite Virgen Extra'!AH$6:AH$257,'Aceite Virgen Extra'!$A$6:$A$257,"&gt;="&amp;$A282,'Aceite Virgen Extra'!$B$6:$B$257,"&lt;="&amp;$B282)</f>
        <v>0</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0.17</v>
      </c>
      <c r="AN282" s="4">
        <f>SUMIFS('Aceite Virgen Extra'!AN$6:AN$257,'Aceite Virgen Extra'!$A$6:$A$257,"&gt;="&amp;$A282,'Aceite Virgen Extra'!$B$6:$B$257,"&lt;="&amp;$B282)</f>
        <v>0</v>
      </c>
      <c r="AO282" s="4">
        <f>SUMIFS('Aceite Virgen Extra'!AO$6:AO$257,'Aceite Virgen Extra'!$A$6:$A$257,"&gt;="&amp;$A282,'Aceite Virgen Extra'!$B$6:$B$257,"&lt;="&amp;$B282)</f>
        <v>0.33</v>
      </c>
      <c r="AP282" s="4">
        <f>SUMIFS('Aceite Virgen Extra'!AP$6:AP$257,'Aceite Virgen Extra'!$A$6:$A$257,"&gt;="&amp;$A282,'Aceite Virgen Extra'!$B$6:$B$257,"&lt;="&amp;$B282)</f>
        <v>0</v>
      </c>
      <c r="AQ282" s="9"/>
      <c r="AR282" s="9"/>
      <c r="AT282" s="4">
        <f>SUMIFS('Aceite Virgen Extra'!AT$6:AT$257,'Aceite Virgen Extra'!$A$6:$A$257,"&gt;="&amp;$A282,'Aceite Virgen Extra'!$B$6:$B$257,"&lt;="&amp;$B282)</f>
        <v>0</v>
      </c>
      <c r="AU282" s="4">
        <f>SUMIFS('Aceite Virgen Extra'!AU$6:AU$257,'Aceite Virgen Extra'!$A$6:$A$257,"&gt;="&amp;$A282,'Aceite Virgen Extra'!$B$6:$B$257,"&lt;="&amp;$B282)</f>
        <v>0</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0.03</v>
      </c>
      <c r="BP282" s="4">
        <f>SUMIFS('Aceite Virgen Extra'!BP$6:BP$257,'Aceite Virgen Extra'!$A$6:$A$257,"&gt;="&amp;$A282,'Aceite Virgen Extra'!$B$6:$B$257,"&lt;="&amp;$B282)</f>
        <v>0</v>
      </c>
      <c r="BQ282" s="4">
        <f>SUMIFS('Aceite Virgen Extra'!BQ$6:BQ$257,'Aceite Virgen Extra'!$A$6:$A$257,"&gt;="&amp;$A282,'Aceite Virgen Extra'!$B$6:$B$257,"&lt;="&amp;$B282)</f>
        <v>7.0000000000000007E-2</v>
      </c>
      <c r="BR282" s="4">
        <f>SUMIFS('Aceite Virgen Extra'!BR$6:BR$257,'Aceite Virgen Extra'!$A$6:$A$257,"&gt;="&amp;$A282,'Aceite Virgen Extra'!$B$6:$B$257,"&lt;="&amp;$B282)</f>
        <v>0</v>
      </c>
      <c r="BV282" s="4">
        <f>SUMIFS('Aceite Virgen Extra'!BV$6:BV$257,'Aceite Virgen Extra'!$A$6:$A$257,"&gt;="&amp;$A282,'Aceite Virgen Extra'!$B$6:$B$257,"&lt;="&amp;$B282)</f>
        <v>0</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0.03</v>
      </c>
      <c r="CD282" s="4">
        <f>SUMIFS('Aceite Virgen Extra'!CD$6:CD$257,'Aceite Virgen Extra'!$A$6:$A$257,"&gt;="&amp;$A282,'Aceite Virgen Extra'!$B$6:$B$257,"&lt;="&amp;$B282)</f>
        <v>0</v>
      </c>
      <c r="CE282" s="4">
        <f>SUMIFS('Aceite Virgen Extra'!CE$6:CE$257,'Aceite Virgen Extra'!$A$6:$A$257,"&gt;="&amp;$A282,'Aceite Virgen Extra'!$B$6:$B$257,"&lt;="&amp;$B282)</f>
        <v>7.0000000000000007E-2</v>
      </c>
      <c r="CF282" s="4">
        <f>SUMIFS('Aceite Virgen Extra'!CF$6:CF$257,'Aceite Virgen Extra'!$A$6:$A$257,"&gt;="&amp;$A282,'Aceite Virgen Extra'!$B$6:$B$257,"&lt;="&amp;$B282)</f>
        <v>0</v>
      </c>
      <c r="CJ282" s="4">
        <f>SUMIFS('Aceite Virgen Extra'!CJ$6:CJ$257,'Aceite Virgen Extra'!$A$6:$A$257,"&gt;="&amp;$A282,'Aceite Virgen Extra'!$B$6:$B$257,"&lt;="&amp;$B282)</f>
        <v>0.03</v>
      </c>
      <c r="CK282" s="4">
        <f>SUMIFS('Aceite Virgen Extra'!CK$6:CK$257,'Aceite Virgen Extra'!$A$6:$A$257,"&gt;="&amp;$A282,'Aceite Virgen Extra'!$B$6:$B$257,"&lt;="&amp;$B282)</f>
        <v>0</v>
      </c>
      <c r="CL282" s="4">
        <f>SUMIFS('Aceite Virgen Extra'!CL$6:CL$257,'Aceite Virgen Extra'!$A$6:$A$257,"&gt;="&amp;$A282,'Aceite Virgen Extra'!$B$6:$B$257,"&lt;="&amp;$B282)</f>
        <v>0.06</v>
      </c>
      <c r="CM282" s="4">
        <f>SUMIFS('Aceite Virgen Extra'!CM$6:CM$257,'Aceite Virgen Extra'!$A$6:$A$257,"&gt;="&amp;$A282,'Aceite Virgen Extra'!$B$6:$B$257,"&lt;="&amp;$B282)</f>
        <v>0</v>
      </c>
      <c r="CQ282" s="4">
        <f>SUMIFS('Aceite Virgen Extra'!CQ$6:CQ$257,'Aceite Virgen Extra'!$A$6:$A$257,"&gt;="&amp;$A282,'Aceite Virgen Extra'!$B$6:$B$257,"&lt;="&amp;$B282)</f>
        <v>0</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v>
      </c>
      <c r="CY282" s="4">
        <f>SUMIFS('Aceite Virgen Extra'!CY$6:CY$257,'Aceite Virgen Extra'!$A$6:$A$257,"&gt;="&amp;$A282,'Aceite Virgen Extra'!$B$6:$B$257,"&lt;="&amp;$B282)</f>
        <v>0</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0.08</v>
      </c>
      <c r="DF282" s="4">
        <f>SUMIFS('Aceite Virgen Extra'!DF$6:DF$257,'Aceite Virgen Extra'!$A$6:$A$257,"&gt;="&amp;$A282,'Aceite Virgen Extra'!$B$6:$B$257,"&lt;="&amp;$B282)</f>
        <v>0.16</v>
      </c>
      <c r="DG282" s="4">
        <f>SUMIFS('Aceite Virgen Extra'!DG$6:DG$257,'Aceite Virgen Extra'!$A$6:$A$257,"&gt;="&amp;$A282,'Aceite Virgen Extra'!$B$6:$B$257,"&lt;="&amp;$B282)</f>
        <v>7.0000000000000007E-2</v>
      </c>
      <c r="DH282" s="4">
        <f>SUMIFS('Aceite Virgen Extra'!DH$6:DH$257,'Aceite Virgen Extra'!$A$6:$A$257,"&gt;="&amp;$A282,'Aceite Virgen Extra'!$B$6:$B$257,"&lt;="&amp;$B282)</f>
        <v>0</v>
      </c>
      <c r="DL282" s="4">
        <f>SUMIFS('Aceite Virgen Extra'!DL$6:DL$257,'Aceite Virgen Extra'!$A$6:$A$257,"&gt;="&amp;$A282,'Aceite Virgen Extra'!$B$6:$B$257,"&lt;="&amp;$B282)</f>
        <v>0.26</v>
      </c>
      <c r="DM282" s="4">
        <f>SUMIFS('Aceite Virgen Extra'!DM$6:DM$257,'Aceite Virgen Extra'!$A$6:$A$257,"&gt;="&amp;$A282,'Aceite Virgen Extra'!$B$6:$B$257,"&lt;="&amp;$B282)</f>
        <v>0.26</v>
      </c>
      <c r="DN282" s="4">
        <f>SUMIFS('Aceite Virgen Extra'!DN$6:DN$257,'Aceite Virgen Extra'!$A$6:$A$257,"&gt;="&amp;$A282,'Aceite Virgen Extra'!$B$6:$B$257,"&lt;="&amp;$B282)</f>
        <v>0.28000000000000003</v>
      </c>
      <c r="DO282" s="4">
        <f>SUMIFS('Aceite Virgen Extra'!DO$6:DO$257,'Aceite Virgen Extra'!$A$6:$A$257,"&gt;="&amp;$A282,'Aceite Virgen Extra'!$B$6:$B$257,"&lt;="&amp;$B282)</f>
        <v>0</v>
      </c>
      <c r="DS282" s="4">
        <f>SUMIFS('Aceite Virgen Extra'!DS$6:DS$257,'Aceite Virgen Extra'!$A$6:$A$257,"&gt;="&amp;$A282,'Aceite Virgen Extra'!$B$6:$B$257,"&lt;="&amp;$B282)</f>
        <v>0.06</v>
      </c>
      <c r="DT282" s="4">
        <f>SUMIFS('Aceite Virgen Extra'!DT$6:DT$257,'Aceite Virgen Extra'!$A$6:$A$257,"&gt;="&amp;$A282,'Aceite Virgen Extra'!$B$6:$B$257,"&lt;="&amp;$B282)</f>
        <v>0.21</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0.06</v>
      </c>
      <c r="EA282" s="4">
        <f>SUMIFS('Aceite Virgen Extra'!EA$6:EA$257,'Aceite Virgen Extra'!$A$6:$A$257,"&gt;="&amp;$A282,'Aceite Virgen Extra'!$B$6:$B$257,"&lt;="&amp;$B282)</f>
        <v>0</v>
      </c>
      <c r="EB282" s="4">
        <f>SUMIFS('Aceite Virgen Extra'!EB$6:EB$257,'Aceite Virgen Extra'!$A$6:$A$257,"&gt;="&amp;$A282,'Aceite Virgen Extra'!$B$6:$B$257,"&lt;="&amp;$B282)</f>
        <v>0.13</v>
      </c>
      <c r="EC282" s="4">
        <f>SUMIFS('Aceite Virgen Extra'!EC$6:EC$257,'Aceite Virgen Extra'!$A$6:$A$257,"&gt;="&amp;$A282,'Aceite Virgen Extra'!$B$6:$B$257,"&lt;="&amp;$B282)</f>
        <v>0</v>
      </c>
      <c r="EG282" s="4">
        <f>SUMIFS('Aceite Virgen Extra'!EG$6:EG$257,'Aceite Virgen Extra'!$A$6:$A$257,"&gt;="&amp;$A282,'Aceite Virgen Extra'!$B$6:$B$257,"&lt;="&amp;$B282)</f>
        <v>0.28000000000000003</v>
      </c>
      <c r="EH282" s="4">
        <f>SUMIFS('Aceite Virgen Extra'!EH$6:EH$257,'Aceite Virgen Extra'!$A$6:$A$257,"&gt;="&amp;$A282,'Aceite Virgen Extra'!$B$6:$B$257,"&lt;="&amp;$B282)</f>
        <v>0</v>
      </c>
      <c r="EI282" s="4">
        <f>SUMIFS('Aceite Virgen Extra'!EI$6:EI$257,'Aceite Virgen Extra'!$A$6:$A$257,"&gt;="&amp;$A282,'Aceite Virgen Extra'!$B$6:$B$257,"&lt;="&amp;$B282)</f>
        <v>0.47</v>
      </c>
      <c r="EJ282" s="4">
        <f>SUMIFS('Aceite Virgen Extra'!EJ$6:EJ$257,'Aceite Virgen Extra'!$A$6:$A$257,"&gt;="&amp;$A282,'Aceite Virgen Extra'!$B$6:$B$257,"&lt;="&amp;$B282)</f>
        <v>0</v>
      </c>
      <c r="EN282" s="4">
        <f>SUMIFS('Aceite Virgen Extra'!EN$6:EN$257,'Aceite Virgen Extra'!$A$6:$A$257,"&gt;="&amp;$A282,'Aceite Virgen Extra'!$B$6:$B$257,"&lt;="&amp;$B282)</f>
        <v>0.24</v>
      </c>
      <c r="EO282" s="4">
        <f>SUMIFS('Aceite Virgen Extra'!EO$6:EO$257,'Aceite Virgen Extra'!$A$6:$A$257,"&gt;="&amp;$A282,'Aceite Virgen Extra'!$B$6:$B$257,"&lt;="&amp;$B282)</f>
        <v>0</v>
      </c>
      <c r="EP282" s="4">
        <f>SUMIFS('Aceite Virgen Extra'!EP$6:EP$257,'Aceite Virgen Extra'!$A$6:$A$257,"&gt;="&amp;$A282,'Aceite Virgen Extra'!$B$6:$B$257,"&lt;="&amp;$B282)</f>
        <v>0.44999999999999996</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v>
      </c>
      <c r="EW282" s="4">
        <f>SUMIFS('Aceite Virgen Extra'!EW$6:EW$257,'Aceite Virgen Extra'!$A$6:$A$257,"&gt;="&amp;$A282,'Aceite Virgen Extra'!$B$6:$B$257,"&lt;="&amp;$B282)</f>
        <v>0.15</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0.03</v>
      </c>
      <c r="FJ282" s="4">
        <f>SUMIFS('Aceite Virgen Extra'!FJ$6:FJ$257,'Aceite Virgen Extra'!$A$6:$A$257,"&gt;="&amp;$A282,'Aceite Virgen Extra'!$B$6:$B$257,"&lt;="&amp;$B282)</f>
        <v>0.1</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0.04</v>
      </c>
      <c r="FQ282" s="4">
        <f>SUMIFS('Aceite Virgen Extra'!FQ$6:FQ$257,'Aceite Virgen Extra'!$A$6:$A$257,"&gt;="&amp;$A282,'Aceite Virgen Extra'!$B$6:$B$257,"&lt;="&amp;$B282)</f>
        <v>0.16</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v>
      </c>
      <c r="FX282" s="4">
        <f>SUMIFS('Aceite Virgen Extra'!FX$6:FX$257,'Aceite Virgen Extra'!$A$6:$A$257,"&gt;="&amp;$A282,'Aceite Virgen Extra'!$B$6:$B$257,"&lt;="&amp;$B282)</f>
        <v>0</v>
      </c>
      <c r="FY282" s="4">
        <f>SUMIFS('Aceite Virgen Extra'!FY$6:FY$257,'Aceite Virgen Extra'!$A$6:$A$257,"&gt;="&amp;$A282,'Aceite Virgen Extra'!$B$6:$B$257,"&lt;="&amp;$B282)</f>
        <v>0</v>
      </c>
      <c r="FZ282" s="4">
        <f>SUMIFS('Aceite Virgen Extra'!FZ$6:FZ$257,'Aceite Virgen Extra'!$A$6:$A$257,"&gt;="&amp;$A282,'Aceite Virgen Extra'!$B$6:$B$257,"&lt;="&amp;$B282)</f>
        <v>0</v>
      </c>
      <c r="GD282" s="4">
        <f>SUMIFS('Aceite Virgen Extra'!GD$6:GD$257,'Aceite Virgen Extra'!$A$6:$A$257,"&gt;="&amp;$A282,'Aceite Virgen Extra'!$B$6:$B$257,"&lt;="&amp;$B282)</f>
        <v>0</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0.06</v>
      </c>
      <c r="GL282" s="4">
        <f>SUMIFS('Aceite Virgen Extra'!GL$6:GL$257,'Aceite Virgen Extra'!$A$6:$A$257,"&gt;="&amp;$A282,'Aceite Virgen Extra'!$B$6:$B$257,"&lt;="&amp;$B282)</f>
        <v>0</v>
      </c>
      <c r="GM282" s="4">
        <f>SUMIFS('Aceite Virgen Extra'!GM$6:GM$257,'Aceite Virgen Extra'!$A$6:$A$257,"&gt;="&amp;$A282,'Aceite Virgen Extra'!$B$6:$B$257,"&lt;="&amp;$B282)</f>
        <v>0.1</v>
      </c>
      <c r="GN282" s="4">
        <f>SUMIFS('Aceite Virgen Extra'!GN$6:GN$257,'Aceite Virgen Extra'!$A$6:$A$257,"&gt;="&amp;$A282,'Aceite Virgen Extra'!$B$6:$B$257,"&lt;="&amp;$B282)</f>
        <v>0</v>
      </c>
      <c r="GR282" s="4">
        <f>SUMIFS('Aceite Virgen Extra'!GR$6:GR$257,'Aceite Virgen Extra'!$A$6:$A$257,"&gt;="&amp;$A282,'Aceite Virgen Extra'!$B$6:$B$257,"&lt;="&amp;$B282)</f>
        <v>0.27</v>
      </c>
      <c r="GS282" s="4">
        <f>SUMIFS('Aceite Virgen Extra'!GS$6:GS$257,'Aceite Virgen Extra'!$A$6:$A$257,"&gt;="&amp;$A282,'Aceite Virgen Extra'!$B$6:$B$257,"&lt;="&amp;$B282)</f>
        <v>0.91</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0.05</v>
      </c>
      <c r="HG282" s="4">
        <f>SUMIFS('Aceite Virgen Extra'!HG$6:HG$257,'Aceite Virgen Extra'!$A$6:$A$257,"&gt;="&amp;$A282,'Aceite Virgen Extra'!$B$6:$B$257,"&lt;="&amp;$B282)</f>
        <v>0.2</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0.35</v>
      </c>
      <c r="IB282" s="4">
        <f>SUMIFS('Aceite Virgen Extra'!IB$6:IB$257,'Aceite Virgen Extra'!$A$6:$A$257,"&gt;="&amp;$A282,'Aceite Virgen Extra'!$B$6:$B$257,"&lt;="&amp;$B282)</f>
        <v>0.7</v>
      </c>
      <c r="IC282" s="4">
        <f>SUMIFS('Aceite Virgen Extra'!IC$6:IC$257,'Aceite Virgen Extra'!$A$6:$A$257,"&gt;="&amp;$A282,'Aceite Virgen Extra'!$B$6:$B$257,"&lt;="&amp;$B282)</f>
        <v>0.31</v>
      </c>
      <c r="ID282" s="4">
        <f>SUMIFS('Aceite Virgen Extra'!ID$6:ID$257,'Aceite Virgen Extra'!$A$6:$A$257,"&gt;="&amp;$A282,'Aceite Virgen Extra'!$B$6:$B$257,"&lt;="&amp;$B282)</f>
        <v>0</v>
      </c>
      <c r="IH282" s="4">
        <f>SUMIFS('Aceite Virgen Extra'!IH$6:IH$257,'Aceite Virgen Extra'!$A$6:$A$257,"&gt;="&amp;$A282,'Aceite Virgen Extra'!$B$6:$B$257,"&lt;="&amp;$B282)</f>
        <v>0</v>
      </c>
      <c r="II282" s="4">
        <f>SUMIFS('Aceite Virgen Extra'!II$6:II$257,'Aceite Virgen Extra'!$A$6:$A$257,"&gt;="&amp;$A282,'Aceite Virgen Extra'!$B$6:$B$257,"&lt;="&amp;$B282)</f>
        <v>0</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0.4</v>
      </c>
      <c r="IP282" s="4">
        <f>SUMIFS('Aceite Virgen Extra'!IP$6:IP$257,'Aceite Virgen Extra'!$A$6:$A$257,"&gt;="&amp;$A282,'Aceite Virgen Extra'!$B$6:$B$257,"&lt;="&amp;$B282)</f>
        <v>1.5</v>
      </c>
      <c r="IQ282" s="4">
        <f>SUMIFS('Aceite Virgen Extra'!IQ$6:IQ$257,'Aceite Virgen Extra'!$A$6:$A$257,"&gt;="&amp;$A282,'Aceite Virgen Extra'!$B$6:$B$257,"&lt;="&amp;$B282)</f>
        <v>0.05</v>
      </c>
      <c r="IR282" s="4">
        <f>SUMIFS('Aceite Virgen Extra'!IR$6:IR$257,'Aceite Virgen Extra'!$A$6:$A$257,"&gt;="&amp;$A282,'Aceite Virgen Extra'!$B$6:$B$257,"&lt;="&amp;$B282)</f>
        <v>0</v>
      </c>
      <c r="IV282" s="4">
        <f>SUMIFS('Aceite Virgen Extra'!IV$6:IV$257,'Aceite Virgen Extra'!$A$6:$A$257,"&gt;="&amp;$A282,'Aceite Virgen Extra'!$B$6:$B$257,"&lt;="&amp;$B282)</f>
        <v>0.1</v>
      </c>
      <c r="IW282" s="4">
        <f>SUMIFS('Aceite Virgen Extra'!IW$6:IW$257,'Aceite Virgen Extra'!$A$6:$A$257,"&gt;="&amp;$A282,'Aceite Virgen Extra'!$B$6:$B$257,"&lt;="&amp;$B282)</f>
        <v>0</v>
      </c>
      <c r="IX282" s="4">
        <f>SUMIFS('Aceite Virgen Extra'!IX$6:IX$257,'Aceite Virgen Extra'!$A$6:$A$257,"&gt;="&amp;$A282,'Aceite Virgen Extra'!$B$6:$B$257,"&lt;="&amp;$B282)</f>
        <v>0.18</v>
      </c>
      <c r="IY282" s="4">
        <f>SUMIFS('Aceite Virgen Extra'!IY$6:IY$257,'Aceite Virgen Extra'!$A$6:$A$257,"&gt;="&amp;$A282,'Aceite Virgen Extra'!$B$6:$B$257,"&lt;="&amp;$B282)</f>
        <v>0</v>
      </c>
      <c r="JC282" s="4">
        <f>SUMIFS('Aceite Virgen Extra'!JC$6:JC$257,'Aceite Virgen Extra'!$A$6:$A$257,"&gt;="&amp;$A282,'Aceite Virgen Extra'!$B$6:$B$257,"&lt;="&amp;$B282)</f>
        <v>0.05</v>
      </c>
      <c r="JD282" s="4">
        <f>SUMIFS('Aceite Virgen Extra'!JD$6:JD$257,'Aceite Virgen Extra'!$A$6:$A$257,"&gt;="&amp;$A282,'Aceite Virgen Extra'!$B$6:$B$257,"&lt;="&amp;$B282)</f>
        <v>0.18</v>
      </c>
      <c r="JE282" s="4">
        <f>SUMIFS('Aceite Virgen Extra'!JE$6:JE$257,'Aceite Virgen Extra'!$A$6:$A$257,"&gt;="&amp;$A282,'Aceite Virgen Extra'!$B$6:$B$257,"&lt;="&amp;$B282)</f>
        <v>0</v>
      </c>
      <c r="JF282" s="4">
        <f>SUMIFS('Aceite Virgen Extra'!JF$6:JF$257,'Aceite Virgen Extra'!$A$6:$A$257,"&gt;="&amp;$A282,'Aceite Virgen Extra'!$B$6:$B$257,"&lt;="&amp;$B282)</f>
        <v>0</v>
      </c>
      <c r="JJ282" s="4">
        <f>SUMIFS('Aceite Virgen Extra'!JJ$6:JJ$257,'Aceite Virgen Extra'!$A$6:$A$257,"&gt;="&amp;$A282,'Aceite Virgen Extra'!$B$6:$B$257,"&lt;="&amp;$B282)</f>
        <v>0.12</v>
      </c>
      <c r="JK282" s="4">
        <f>SUMIFS('Aceite Virgen Extra'!JK$6:JK$257,'Aceite Virgen Extra'!$A$6:$A$257,"&gt;="&amp;$A282,'Aceite Virgen Extra'!$B$6:$B$257,"&lt;="&amp;$B282)</f>
        <v>0.14000000000000001</v>
      </c>
      <c r="JL282" s="4">
        <f>SUMIFS('Aceite Virgen Extra'!JL$6:JL$257,'Aceite Virgen Extra'!$A$6:$A$257,"&gt;="&amp;$A282,'Aceite Virgen Extra'!$B$6:$B$257,"&lt;="&amp;$B282)</f>
        <v>0.15</v>
      </c>
      <c r="JM282" s="4">
        <f>SUMIFS('Aceite Virgen Extra'!JM$6:JM$257,'Aceite Virgen Extra'!$A$6:$A$257,"&gt;="&amp;$A282,'Aceite Virgen Extra'!$B$6:$B$257,"&lt;="&amp;$B282)</f>
        <v>0</v>
      </c>
      <c r="JQ282" s="4">
        <f>SUMIFS('Aceite Virgen Extra'!JQ$6:JQ$257,'Aceite Virgen Extra'!$A$6:$A$257,"&gt;="&amp;$A282,'Aceite Virgen Extra'!$B$6:$B$257,"&lt;="&amp;$B282)</f>
        <v>0.09</v>
      </c>
      <c r="JR282" s="4">
        <f>SUMIFS('Aceite Virgen Extra'!JR$6:JR$257,'Aceite Virgen Extra'!$A$6:$A$257,"&gt;="&amp;$A282,'Aceite Virgen Extra'!$B$6:$B$257,"&lt;="&amp;$B282)</f>
        <v>0.32</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0.12</v>
      </c>
      <c r="JY282" s="4">
        <f>SUMIFS('Aceite Virgen Extra'!JY$6:JY$257,'Aceite Virgen Extra'!$A$6:$A$257,"&gt;="&amp;$A282,'Aceite Virgen Extra'!$B$6:$B$257,"&lt;="&amp;$B282)</f>
        <v>0.27</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0.12</v>
      </c>
      <c r="KF282" s="4">
        <f>SUMIFS('Aceite Virgen Extra'!KF$6:KF$257,'Aceite Virgen Extra'!$A$6:$A$257,"&gt;="&amp;$A282,'Aceite Virgen Extra'!$B$6:$B$257,"&lt;="&amp;$B282)</f>
        <v>0.35</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0.53</v>
      </c>
      <c r="KM282" s="4">
        <f>SUMIFS('Aceite Virgen Extra'!KM$6:KM$257,'Aceite Virgen Extra'!$A$6:$A$257,"&gt;="&amp;$A282,'Aceite Virgen Extra'!$B$6:$B$257,"&lt;="&amp;$B282)</f>
        <v>1.19</v>
      </c>
      <c r="KN282" s="4">
        <f>SUMIFS('Aceite Virgen Extra'!KN$6:KN$257,'Aceite Virgen Extra'!$A$6:$A$257,"&gt;="&amp;$A282,'Aceite Virgen Extra'!$B$6:$B$257,"&lt;="&amp;$B282)</f>
        <v>0.44</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7.0000000000000007E-2</v>
      </c>
      <c r="LA282" s="4">
        <f>SUMIFS('Aceite Virgen Extra'!LA$6:LA$257,'Aceite Virgen Extra'!$A$6:$A$257,"&gt;="&amp;$A282,'Aceite Virgen Extra'!$B$6:$B$257,"&lt;="&amp;$B282)</f>
        <v>0.23</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0.27</v>
      </c>
      <c r="LH282" s="4">
        <f>SUMIFS('Aceite Virgen Extra'!LH$6:LH$257,'Aceite Virgen Extra'!$A$6:$A$257,"&gt;="&amp;$A282,'Aceite Virgen Extra'!$B$6:$B$257,"&lt;="&amp;$B282)</f>
        <v>0</v>
      </c>
      <c r="LI282" s="4">
        <f>SUMIFS('Aceite Virgen Extra'!LI$6:LI$257,'Aceite Virgen Extra'!$A$6:$A$257,"&gt;="&amp;$A282,'Aceite Virgen Extra'!$B$6:$B$257,"&lt;="&amp;$B282)</f>
        <v>0.14000000000000001</v>
      </c>
      <c r="LJ282" s="4">
        <f>SUMIFS('Aceite Virgen Extra'!LJ$6:LJ$257,'Aceite Virgen Extra'!$A$6:$A$257,"&gt;="&amp;$A282,'Aceite Virgen Extra'!$B$6:$B$257,"&lt;="&amp;$B282)</f>
        <v>0</v>
      </c>
      <c r="LN282" s="4">
        <f>SUMIFS('Aceite Virgen Extra'!LN$6:LN$257,'Aceite Virgen Extra'!$A$6:$A$257,"&gt;="&amp;$A282,'Aceite Virgen Extra'!$B$6:$B$257,"&lt;="&amp;$B282)</f>
        <v>0.11</v>
      </c>
      <c r="LO282" s="4">
        <f>SUMIFS('Aceite Virgen Extra'!LO$6:LO$257,'Aceite Virgen Extra'!$A$6:$A$257,"&gt;="&amp;$A282,'Aceite Virgen Extra'!$B$6:$B$257,"&lt;="&amp;$B282)</f>
        <v>0</v>
      </c>
      <c r="LP282" s="4">
        <f>SUMIFS('Aceite Virgen Extra'!LP$6:LP$257,'Aceite Virgen Extra'!$A$6:$A$257,"&gt;="&amp;$A282,'Aceite Virgen Extra'!$B$6:$B$257,"&lt;="&amp;$B282)</f>
        <v>0.2</v>
      </c>
      <c r="LQ282" s="4">
        <f>SUMIFS('Aceite Virgen Extra'!LQ$6:LQ$257,'Aceite Virgen Extra'!$A$6:$A$257,"&gt;="&amp;$A282,'Aceite Virgen Extra'!$B$6:$B$257,"&lt;="&amp;$B282)</f>
        <v>0</v>
      </c>
      <c r="LU282" s="4">
        <f>SUMIFS('Aceite Virgen Extra'!LU$6:LU$257,'Aceite Virgen Extra'!$A$6:$A$257,"&gt;="&amp;$A282,'Aceite Virgen Extra'!$B$6:$B$257,"&lt;="&amp;$B282)</f>
        <v>0.21</v>
      </c>
      <c r="LV282" s="4">
        <f>SUMIFS('Aceite Virgen Extra'!LV$6:LV$257,'Aceite Virgen Extra'!$A$6:$A$257,"&gt;="&amp;$A282,'Aceite Virgen Extra'!$B$6:$B$257,"&lt;="&amp;$B282)</f>
        <v>0</v>
      </c>
      <c r="LW282" s="4">
        <f>SUMIFS('Aceite Virgen Extra'!LW$6:LW$257,'Aceite Virgen Extra'!$A$6:$A$257,"&gt;="&amp;$A282,'Aceite Virgen Extra'!$B$6:$B$257,"&lt;="&amp;$B282)</f>
        <v>0.31</v>
      </c>
      <c r="LX282" s="4">
        <f>SUMIFS('Aceite Virgen Extra'!LX$6:LX$257,'Aceite Virgen Extra'!$A$6:$A$257,"&gt;="&amp;$A282,'Aceite Virgen Extra'!$B$6:$B$257,"&lt;="&amp;$B282)</f>
        <v>0</v>
      </c>
      <c r="MB282" s="4">
        <f>SUMIFS('Aceite Virgen Extra'!MB$6:MB$257,'Aceite Virgen Extra'!$A$6:$A$257,"&gt;="&amp;$A282,'Aceite Virgen Extra'!$B$6:$B$257,"&lt;="&amp;$B282)</f>
        <v>0.11</v>
      </c>
      <c r="MC282" s="4">
        <f>SUMIFS('Aceite Virgen Extra'!MC$6:MC$257,'Aceite Virgen Extra'!$A$6:$A$257,"&gt;="&amp;$A282,'Aceite Virgen Extra'!$B$6:$B$257,"&lt;="&amp;$B282)</f>
        <v>0</v>
      </c>
      <c r="MD282" s="4">
        <f>SUMIFS('Aceite Virgen Extra'!MD$6:MD$257,'Aceite Virgen Extra'!$A$6:$A$257,"&gt;="&amp;$A282,'Aceite Virgen Extra'!$B$6:$B$257,"&lt;="&amp;$B282)</f>
        <v>0.21</v>
      </c>
      <c r="ME282" s="4">
        <f>SUMIFS('Aceite Virgen Extra'!ME$6:ME$257,'Aceite Virgen Extra'!$A$6:$A$257,"&gt;="&amp;$A282,'Aceite Virgen Extra'!$B$6:$B$257,"&lt;="&amp;$B282)</f>
        <v>0</v>
      </c>
      <c r="MI282" s="4">
        <f>SUMIFS('Aceite Virgen Extra'!MI$6:MI$257,'Aceite Virgen Extra'!$A$6:$A$257,"&gt;="&amp;$A282,'Aceite Virgen Extra'!$B$6:$B$257,"&lt;="&amp;$B282)</f>
        <v>0.04</v>
      </c>
      <c r="MJ282" s="4">
        <f>SUMIFS('Aceite Virgen Extra'!MJ$6:MJ$257,'Aceite Virgen Extra'!$A$6:$A$257,"&gt;="&amp;$A282,'Aceite Virgen Extra'!$B$6:$B$257,"&lt;="&amp;$B282)</f>
        <v>0.14000000000000001</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0.19</v>
      </c>
      <c r="MX282" s="4">
        <f>SUMIFS('Aceite Virgen Extra'!MX$6:MX$257,'Aceite Virgen Extra'!$A$6:$A$257,"&gt;="&amp;$A282,'Aceite Virgen Extra'!$B$6:$B$257,"&lt;="&amp;$B282)</f>
        <v>0.32</v>
      </c>
      <c r="MY282" s="4">
        <f>SUMIFS('Aceite Virgen Extra'!MY$6:MY$257,'Aceite Virgen Extra'!$A$6:$A$257,"&gt;="&amp;$A282,'Aceite Virgen Extra'!$B$6:$B$257,"&lt;="&amp;$B282)</f>
        <v>0.21</v>
      </c>
      <c r="MZ282" s="4">
        <f>SUMIFS('Aceite Virgen Extra'!MZ$6:MZ$257,'Aceite Virgen Extra'!$A$6:$A$257,"&gt;="&amp;$A282,'Aceite Virgen Extra'!$B$6:$B$257,"&lt;="&amp;$B282)</f>
        <v>0</v>
      </c>
      <c r="ND282" s="4">
        <f>SUMIFS('Aceite Virgen Extra'!ND$6:ND$257,'Aceite Virgen Extra'!$A$6:$A$257,"&gt;="&amp;$A282,'Aceite Virgen Extra'!$B$6:$B$257,"&lt;="&amp;$B282)</f>
        <v>0.4</v>
      </c>
      <c r="NE282" s="4">
        <f>SUMIFS('Aceite Virgen Extra'!NE$6:NE$257,'Aceite Virgen Extra'!$A$6:$A$257,"&gt;="&amp;$A282,'Aceite Virgen Extra'!$B$6:$B$257,"&lt;="&amp;$B282)</f>
        <v>1.21</v>
      </c>
      <c r="NF282" s="4">
        <f>SUMIFS('Aceite Virgen Extra'!NF$6:NF$257,'Aceite Virgen Extra'!$A$6:$A$257,"&gt;="&amp;$A282,'Aceite Virgen Extra'!$B$6:$B$257,"&lt;="&amp;$B282)</f>
        <v>0.13</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v>
      </c>
      <c r="NM282" s="4">
        <f>SUMIFS('Aceite Virgen Extra'!NM$6:NM$257,'Aceite Virgen Extra'!$A$6:$A$257,"&gt;="&amp;$A282,'Aceite Virgen Extra'!$B$6:$B$257,"&lt;="&amp;$B282)</f>
        <v>0.19</v>
      </c>
      <c r="NN282" s="4">
        <f>SUMIFS('Aceite Virgen Extra'!NN$6:NN$257,'Aceite Virgen Extra'!$A$6:$A$257,"&gt;="&amp;$A282,'Aceite Virgen Extra'!$B$6:$B$257,"&lt;="&amp;$B282)</f>
        <v>0.44</v>
      </c>
      <c r="NR282" s="4">
        <f>SUMIFS('Aceite Virgen Extra'!NR$6:NR$257,'Aceite Virgen Extra'!$A$6:$A$257,"&gt;="&amp;$A282,'Aceite Virgen Extra'!$B$6:$B$257,"&lt;="&amp;$B282)</f>
        <v>0.17</v>
      </c>
      <c r="NS282" s="4">
        <f>SUMIFS('Aceite Virgen Extra'!NS$6:NS$257,'Aceite Virgen Extra'!$A$6:$A$257,"&gt;="&amp;$A282,'Aceite Virgen Extra'!$B$6:$B$257,"&lt;="&amp;$B282)</f>
        <v>0.49</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v>
      </c>
      <c r="NZ282" s="4">
        <f>SUMIFS('Aceite Virgen Extra'!NZ$6:NZ$257,'Aceite Virgen Extra'!$A$6:$A$257,"&gt;="&amp;$A282,'Aceite Virgen Extra'!$B$6:$B$257,"&lt;="&amp;$B282)</f>
        <v>0</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0.37</v>
      </c>
      <c r="OG282" s="4">
        <f>SUMIFS('Aceite Virgen Extra'!OG$6:OG$257,'Aceite Virgen Extra'!$A$6:$A$257,"&gt;="&amp;$A282,'Aceite Virgen Extra'!$B$6:$B$257,"&lt;="&amp;$B282)</f>
        <v>0.7</v>
      </c>
      <c r="OH282" s="4">
        <f>SUMIFS('Aceite Virgen Extra'!OH$6:OH$257,'Aceite Virgen Extra'!$A$6:$A$257,"&gt;="&amp;$A282,'Aceite Virgen Extra'!$B$6:$B$257,"&lt;="&amp;$B282)</f>
        <v>0.21</v>
      </c>
      <c r="OI282" s="4">
        <f>SUMIFS('Aceite Virgen Extra'!OI$6:OI$257,'Aceite Virgen Extra'!$A$6:$A$257,"&gt;="&amp;$A282,'Aceite Virgen Extra'!$B$6:$B$257,"&lt;="&amp;$B282)</f>
        <v>0</v>
      </c>
      <c r="OM282" s="4">
        <f>SUMIFS('Aceite Virgen Extra'!OM$6:OM$257,'Aceite Virgen Extra'!$A$6:$A$257,"&gt;="&amp;$A282,'Aceite Virgen Extra'!$B$6:$B$257,"&lt;="&amp;$B282)</f>
        <v>0.21</v>
      </c>
      <c r="ON282" s="4">
        <f>SUMIFS('Aceite Virgen Extra'!ON$6:ON$257,'Aceite Virgen Extra'!$A$6:$A$257,"&gt;="&amp;$A282,'Aceite Virgen Extra'!$B$6:$B$257,"&lt;="&amp;$B282)</f>
        <v>0.62</v>
      </c>
      <c r="OO282" s="4">
        <f>SUMIFS('Aceite Virgen Extra'!OO$6:OO$257,'Aceite Virgen Extra'!$A$6:$A$257,"&gt;="&amp;$A282,'Aceite Virgen Extra'!$B$6:$B$257,"&lt;="&amp;$B282)</f>
        <v>0.09</v>
      </c>
      <c r="OP282" s="4">
        <f>SUMIFS('Aceite Virgen Extra'!OP$6:OP$257,'Aceite Virgen Extra'!$A$6:$A$257,"&gt;="&amp;$A282,'Aceite Virgen Extra'!$B$6:$B$257,"&lt;="&amp;$B282)</f>
        <v>0</v>
      </c>
      <c r="OT282" s="4">
        <f>SUMIFS('Aceite Virgen Extra'!OT$6:OT$257,'Aceite Virgen Extra'!$A$6:$A$257,"&gt;="&amp;$A282,'Aceite Virgen Extra'!$B$6:$B$257,"&lt;="&amp;$B282)</f>
        <v>0.37</v>
      </c>
      <c r="OU282" s="4">
        <f>SUMIFS('Aceite Virgen Extra'!OU$6:OU$257,'Aceite Virgen Extra'!$A$6:$A$257,"&gt;="&amp;$A282,'Aceite Virgen Extra'!$B$6:$B$257,"&lt;="&amp;$B282)</f>
        <v>1.41</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v>
      </c>
      <c r="PI282" s="4">
        <f>SUMIFS('Aceite Virgen Extra'!PI$6:PI$257,'Aceite Virgen Extra'!$A$6:$A$257,"&gt;="&amp;$A282,'Aceite Virgen Extra'!$B$6:$B$257,"&lt;="&amp;$B282)</f>
        <v>0</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0.36</v>
      </c>
      <c r="PP282" s="4">
        <f>SUMIFS('Aceite Virgen Extra'!PP$6:PP$257,'Aceite Virgen Extra'!$A$6:$A$257,"&gt;="&amp;$A282,'Aceite Virgen Extra'!$B$6:$B$257,"&lt;="&amp;$B282)</f>
        <v>1.49</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0.25</v>
      </c>
      <c r="PW282" s="4">
        <f>SUMIFS('Aceite Virgen Extra'!PW$6:PW$257,'Aceite Virgen Extra'!$A$6:$A$257,"&gt;="&amp;$A282,'Aceite Virgen Extra'!$B$6:$B$257,"&lt;="&amp;$B282)</f>
        <v>0.86</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v>
      </c>
      <c r="QD282" s="4">
        <f>SUMIFS('Aceite Virgen Extra'!QD$6:QD$257,'Aceite Virgen Extra'!$A$6:$A$257,"&gt;="&amp;$A282,'Aceite Virgen Extra'!$B$6:$B$257,"&lt;="&amp;$B282)</f>
        <v>0.16</v>
      </c>
      <c r="QE282" s="4">
        <f>SUMIFS('Aceite Virgen Extra'!QE$6:QE$257,'Aceite Virgen Extra'!$A$6:$A$257,"&gt;="&amp;$A282,'Aceite Virgen Extra'!$B$6:$B$257,"&lt;="&amp;$B282)</f>
        <v>0.1</v>
      </c>
      <c r="QF282" s="4">
        <f>SUMIFS('Aceite Virgen Extra'!QF$6:QF$257,'Aceite Virgen Extra'!$A$6:$A$257,"&gt;="&amp;$A282,'Aceite Virgen Extra'!$B$6:$B$257,"&lt;="&amp;$B282)</f>
        <v>0</v>
      </c>
    </row>
    <row r="283" spans="1:448" x14ac:dyDescent="0.25">
      <c r="A283" s="9">
        <f>'TAM Aceite Virgen Extra'!B31</f>
        <v>8.5</v>
      </c>
      <c r="B283" s="9">
        <f>'TAM Aceite Virgen Extra'!C31</f>
        <v>8.75</v>
      </c>
      <c r="C283" s="9"/>
      <c r="D283" s="4">
        <f>SUMIFS('Aceite Virgen Extra'!D$6:D$257,'Aceite Virgen Extra'!$A$6:$A$257,"&gt;="&amp;$A283,'Aceite Virgen Extra'!$B$6:$B$257,"&lt;="&amp;$B283)</f>
        <v>0</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0.51</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0.05</v>
      </c>
      <c r="S283" s="4">
        <f>SUMIFS('Aceite Virgen Extra'!S$6:S$257,'Aceite Virgen Extra'!$A$6:$A$257,"&gt;="&amp;$A283,'Aceite Virgen Extra'!$B$6:$B$257,"&lt;="&amp;$B283)</f>
        <v>0</v>
      </c>
      <c r="T283" s="4">
        <f>SUMIFS('Aceite Virgen Extra'!T$6:T$257,'Aceite Virgen Extra'!$A$6:$A$257,"&gt;="&amp;$A283,'Aceite Virgen Extra'!$B$6:$B$257,"&lt;="&amp;$B283)</f>
        <v>0.09</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0.04</v>
      </c>
      <c r="AG283" s="4">
        <f>SUMIFS('Aceite Virgen Extra'!AG$6:AG$257,'Aceite Virgen Extra'!$A$6:$A$257,"&gt;="&amp;$A283,'Aceite Virgen Extra'!$B$6:$B$257,"&lt;="&amp;$B283)</f>
        <v>0.17</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7.0000000000000007E-2</v>
      </c>
      <c r="AN283" s="4">
        <f>SUMIFS('Aceite Virgen Extra'!AN$6:AN$257,'Aceite Virgen Extra'!$A$6:$A$257,"&gt;="&amp;$A283,'Aceite Virgen Extra'!$B$6:$B$257,"&lt;="&amp;$B283)</f>
        <v>0</v>
      </c>
      <c r="AO283" s="4">
        <f>SUMIFS('Aceite Virgen Extra'!AO$6:AO$257,'Aceite Virgen Extra'!$A$6:$A$257,"&gt;="&amp;$A283,'Aceite Virgen Extra'!$B$6:$B$257,"&lt;="&amp;$B283)</f>
        <v>0.14000000000000001</v>
      </c>
      <c r="AP283" s="4">
        <f>SUMIFS('Aceite Virgen Extra'!AP$6:AP$257,'Aceite Virgen Extra'!$A$6:$A$257,"&gt;="&amp;$A283,'Aceite Virgen Extra'!$B$6:$B$257,"&lt;="&amp;$B283)</f>
        <v>0</v>
      </c>
      <c r="AQ283" s="9"/>
      <c r="AR283" s="9"/>
      <c r="AT283" s="4">
        <f>SUMIFS('Aceite Virgen Extra'!AT$6:AT$257,'Aceite Virgen Extra'!$A$6:$A$257,"&gt;="&amp;$A283,'Aceite Virgen Extra'!$B$6:$B$257,"&lt;="&amp;$B283)</f>
        <v>0.13</v>
      </c>
      <c r="AU283" s="4">
        <f>SUMIFS('Aceite Virgen Extra'!AU$6:AU$257,'Aceite Virgen Extra'!$A$6:$A$257,"&gt;="&amp;$A283,'Aceite Virgen Extra'!$B$6:$B$257,"&lt;="&amp;$B283)</f>
        <v>0.52</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0.1</v>
      </c>
      <c r="BB283" s="4">
        <f>SUMIFS('Aceite Virgen Extra'!BB$6:BB$257,'Aceite Virgen Extra'!$A$6:$A$257,"&gt;="&amp;$A283,'Aceite Virgen Extra'!$B$6:$B$257,"&lt;="&amp;$B283)</f>
        <v>0</v>
      </c>
      <c r="BC283" s="4">
        <f>SUMIFS('Aceite Virgen Extra'!BC$6:BC$257,'Aceite Virgen Extra'!$A$6:$A$257,"&gt;="&amp;$A283,'Aceite Virgen Extra'!$B$6:$B$257,"&lt;="&amp;$B283)</f>
        <v>0.21</v>
      </c>
      <c r="BD283" s="4">
        <f>SUMIFS('Aceite Virgen Extra'!BD$6:BD$257,'Aceite Virgen Extra'!$A$6:$A$257,"&gt;="&amp;$A283,'Aceite Virgen Extra'!$B$6:$B$257,"&lt;="&amp;$B283)</f>
        <v>0</v>
      </c>
      <c r="BH283" s="4">
        <f>SUMIFS('Aceite Virgen Extra'!BH$6:BH$257,'Aceite Virgen Extra'!$A$6:$A$257,"&gt;="&amp;$A283,'Aceite Virgen Extra'!$B$6:$B$257,"&lt;="&amp;$B283)</f>
        <v>0.43</v>
      </c>
      <c r="BI283" s="4">
        <f>SUMIFS('Aceite Virgen Extra'!BI$6:BI$257,'Aceite Virgen Extra'!$A$6:$A$257,"&gt;="&amp;$A283,'Aceite Virgen Extra'!$B$6:$B$257,"&lt;="&amp;$B283)</f>
        <v>0</v>
      </c>
      <c r="BJ283" s="4">
        <f>SUMIFS('Aceite Virgen Extra'!BJ$6:BJ$257,'Aceite Virgen Extra'!$A$6:$A$257,"&gt;="&amp;$A283,'Aceite Virgen Extra'!$B$6:$B$257,"&lt;="&amp;$B283)</f>
        <v>0.78</v>
      </c>
      <c r="BK283" s="4">
        <f>SUMIFS('Aceite Virgen Extra'!BK$6:BK$257,'Aceite Virgen Extra'!$A$6:$A$257,"&gt;="&amp;$A283,'Aceite Virgen Extra'!$B$6:$B$257,"&lt;="&amp;$B283)</f>
        <v>0</v>
      </c>
      <c r="BO283" s="4">
        <f>SUMIFS('Aceite Virgen Extra'!BO$6:BO$257,'Aceite Virgen Extra'!$A$6:$A$257,"&gt;="&amp;$A283,'Aceite Virgen Extra'!$B$6:$B$257,"&lt;="&amp;$B283)</f>
        <v>0.14000000000000001</v>
      </c>
      <c r="BP283" s="4">
        <f>SUMIFS('Aceite Virgen Extra'!BP$6:BP$257,'Aceite Virgen Extra'!$A$6:$A$257,"&gt;="&amp;$A283,'Aceite Virgen Extra'!$B$6:$B$257,"&lt;="&amp;$B283)</f>
        <v>0</v>
      </c>
      <c r="BQ283" s="4">
        <f>SUMIFS('Aceite Virgen Extra'!BQ$6:BQ$257,'Aceite Virgen Extra'!$A$6:$A$257,"&gt;="&amp;$A283,'Aceite Virgen Extra'!$B$6:$B$257,"&lt;="&amp;$B283)</f>
        <v>0.3</v>
      </c>
      <c r="BR283" s="4">
        <f>SUMIFS('Aceite Virgen Extra'!BR$6:BR$257,'Aceite Virgen Extra'!$A$6:$A$257,"&gt;="&amp;$A283,'Aceite Virgen Extra'!$B$6:$B$257,"&lt;="&amp;$B283)</f>
        <v>0</v>
      </c>
      <c r="BV283" s="4">
        <f>SUMIFS('Aceite Virgen Extra'!BV$6:BV$257,'Aceite Virgen Extra'!$A$6:$A$257,"&gt;="&amp;$A283,'Aceite Virgen Extra'!$B$6:$B$257,"&lt;="&amp;$B283)</f>
        <v>0.04</v>
      </c>
      <c r="BW283" s="4">
        <f>SUMIFS('Aceite Virgen Extra'!BW$6:BW$257,'Aceite Virgen Extra'!$A$6:$A$257,"&gt;="&amp;$A283,'Aceite Virgen Extra'!$B$6:$B$257,"&lt;="&amp;$B283)</f>
        <v>0.16</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0.11</v>
      </c>
      <c r="CD283" s="4">
        <f>SUMIFS('Aceite Virgen Extra'!CD$6:CD$257,'Aceite Virgen Extra'!$A$6:$A$257,"&gt;="&amp;$A283,'Aceite Virgen Extra'!$B$6:$B$257,"&lt;="&amp;$B283)</f>
        <v>0.12</v>
      </c>
      <c r="CE283" s="4">
        <f>SUMIFS('Aceite Virgen Extra'!CE$6:CE$257,'Aceite Virgen Extra'!$A$6:$A$257,"&gt;="&amp;$A283,'Aceite Virgen Extra'!$B$6:$B$257,"&lt;="&amp;$B283)</f>
        <v>0.05</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0.11</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0.04</v>
      </c>
      <c r="CY283" s="4">
        <f>SUMIFS('Aceite Virgen Extra'!CY$6:CY$257,'Aceite Virgen Extra'!$A$6:$A$257,"&gt;="&amp;$A283,'Aceite Virgen Extra'!$B$6:$B$257,"&lt;="&amp;$B283)</f>
        <v>0</v>
      </c>
      <c r="CZ283" s="4">
        <f>SUMIFS('Aceite Virgen Extra'!CZ$6:CZ$257,'Aceite Virgen Extra'!$A$6:$A$257,"&gt;="&amp;$A283,'Aceite Virgen Extra'!$B$6:$B$257,"&lt;="&amp;$B283)</f>
        <v>0.08</v>
      </c>
      <c r="DA283" s="4">
        <f>SUMIFS('Aceite Virgen Extra'!DA$6:DA$257,'Aceite Virgen Extra'!$A$6:$A$257,"&gt;="&amp;$A283,'Aceite Virgen Extra'!$B$6:$B$257,"&lt;="&amp;$B283)</f>
        <v>0</v>
      </c>
      <c r="DE283" s="4">
        <f>SUMIFS('Aceite Virgen Extra'!DE$6:DE$257,'Aceite Virgen Extra'!$A$6:$A$257,"&gt;="&amp;$A283,'Aceite Virgen Extra'!$B$6:$B$257,"&lt;="&amp;$B283)</f>
        <v>0.32</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0.15</v>
      </c>
      <c r="DT283" s="4">
        <f>SUMIFS('Aceite Virgen Extra'!DT$6:DT$257,'Aceite Virgen Extra'!$A$6:$A$257,"&gt;="&amp;$A283,'Aceite Virgen Extra'!$B$6:$B$257,"&lt;="&amp;$B283)</f>
        <v>0</v>
      </c>
      <c r="DU283" s="4">
        <f>SUMIFS('Aceite Virgen Extra'!DU$6:DU$257,'Aceite Virgen Extra'!$A$6:$A$257,"&gt;="&amp;$A283,'Aceite Virgen Extra'!$B$6:$B$257,"&lt;="&amp;$B283)</f>
        <v>0.31</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0.32</v>
      </c>
      <c r="EH283" s="4">
        <f>SUMIFS('Aceite Virgen Extra'!EH$6:EH$257,'Aceite Virgen Extra'!$A$6:$A$257,"&gt;="&amp;$A283,'Aceite Virgen Extra'!$B$6:$B$257,"&lt;="&amp;$B283)</f>
        <v>0.95</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0.11</v>
      </c>
      <c r="EO283" s="4">
        <f>SUMIFS('Aceite Virgen Extra'!EO$6:EO$257,'Aceite Virgen Extra'!$A$6:$A$257,"&gt;="&amp;$A283,'Aceite Virgen Extra'!$B$6:$B$257,"&lt;="&amp;$B283)</f>
        <v>0</v>
      </c>
      <c r="EP283" s="4">
        <f>SUMIFS('Aceite Virgen Extra'!EP$6:EP$257,'Aceite Virgen Extra'!$A$6:$A$257,"&gt;="&amp;$A283,'Aceite Virgen Extra'!$B$6:$B$257,"&lt;="&amp;$B283)</f>
        <v>0.21</v>
      </c>
      <c r="EQ283" s="4">
        <f>SUMIFS('Aceite Virgen Extra'!EQ$6:EQ$257,'Aceite Virgen Extra'!$A$6:$A$257,"&gt;="&amp;$A283,'Aceite Virgen Extra'!$B$6:$B$257,"&lt;="&amp;$B283)</f>
        <v>0</v>
      </c>
      <c r="EU283" s="4">
        <f>SUMIFS('Aceite Virgen Extra'!EU$6:EU$257,'Aceite Virgen Extra'!$A$6:$A$257,"&gt;="&amp;$A283,'Aceite Virgen Extra'!$B$6:$B$257,"&lt;="&amp;$B283)</f>
        <v>0.48</v>
      </c>
      <c r="EV283" s="4">
        <f>SUMIFS('Aceite Virgen Extra'!EV$6:EV$257,'Aceite Virgen Extra'!$A$6:$A$257,"&gt;="&amp;$A283,'Aceite Virgen Extra'!$B$6:$B$257,"&lt;="&amp;$B283)</f>
        <v>0</v>
      </c>
      <c r="EW283" s="4">
        <f>SUMIFS('Aceite Virgen Extra'!EW$6:EW$257,'Aceite Virgen Extra'!$A$6:$A$257,"&gt;="&amp;$A283,'Aceite Virgen Extra'!$B$6:$B$257,"&lt;="&amp;$B283)</f>
        <v>0.87</v>
      </c>
      <c r="EX283" s="4">
        <f>SUMIFS('Aceite Virgen Extra'!EX$6:EX$257,'Aceite Virgen Extra'!$A$6:$A$257,"&gt;="&amp;$A283,'Aceite Virgen Extra'!$B$6:$B$257,"&lt;="&amp;$B283)</f>
        <v>0.2</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0.09</v>
      </c>
      <c r="FJ283" s="4">
        <f>SUMIFS('Aceite Virgen Extra'!FJ$6:FJ$257,'Aceite Virgen Extra'!$A$6:$A$257,"&gt;="&amp;$A283,'Aceite Virgen Extra'!$B$6:$B$257,"&lt;="&amp;$B283)</f>
        <v>0</v>
      </c>
      <c r="FK283" s="4">
        <f>SUMIFS('Aceite Virgen Extra'!FK$6:FK$257,'Aceite Virgen Extra'!$A$6:$A$257,"&gt;="&amp;$A283,'Aceite Virgen Extra'!$B$6:$B$257,"&lt;="&amp;$B283)</f>
        <v>0.17</v>
      </c>
      <c r="FL283" s="4">
        <f>SUMIFS('Aceite Virgen Extra'!FL$6:FL$257,'Aceite Virgen Extra'!$A$6:$A$257,"&gt;="&amp;$A283,'Aceite Virgen Extra'!$B$6:$B$257,"&lt;="&amp;$B283)</f>
        <v>0</v>
      </c>
      <c r="FP283" s="4">
        <f>SUMIFS('Aceite Virgen Extra'!FP$6:FP$257,'Aceite Virgen Extra'!$A$6:$A$257,"&gt;="&amp;$A283,'Aceite Virgen Extra'!$B$6:$B$257,"&lt;="&amp;$B283)</f>
        <v>0</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0.15</v>
      </c>
      <c r="FX283" s="4">
        <f>SUMIFS('Aceite Virgen Extra'!FX$6:FX$257,'Aceite Virgen Extra'!$A$6:$A$257,"&gt;="&amp;$A283,'Aceite Virgen Extra'!$B$6:$B$257,"&lt;="&amp;$B283)</f>
        <v>0</v>
      </c>
      <c r="FY283" s="4">
        <f>SUMIFS('Aceite Virgen Extra'!FY$6:FY$257,'Aceite Virgen Extra'!$A$6:$A$257,"&gt;="&amp;$A283,'Aceite Virgen Extra'!$B$6:$B$257,"&lt;="&amp;$B283)</f>
        <v>0.05</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v>
      </c>
      <c r="GF283" s="4">
        <f>SUMIFS('Aceite Virgen Extra'!GF$6:GF$257,'Aceite Virgen Extra'!$A$6:$A$257,"&gt;="&amp;$A283,'Aceite Virgen Extra'!$B$6:$B$257,"&lt;="&amp;$B283)</f>
        <v>0.05</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0.04</v>
      </c>
      <c r="GS283" s="4">
        <f>SUMIFS('Aceite Virgen Extra'!GS$6:GS$257,'Aceite Virgen Extra'!$A$6:$A$257,"&gt;="&amp;$A283,'Aceite Virgen Extra'!$B$6:$B$257,"&lt;="&amp;$B283)</f>
        <v>0.15</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0.05</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0.17</v>
      </c>
      <c r="HU283" s="4">
        <f>SUMIFS('Aceite Virgen Extra'!HU$6:HU$257,'Aceite Virgen Extra'!$A$6:$A$257,"&gt;="&amp;$A283,'Aceite Virgen Extra'!$B$6:$B$257,"&lt;="&amp;$B283)</f>
        <v>0.34</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0.06</v>
      </c>
      <c r="IB283" s="4">
        <f>SUMIFS('Aceite Virgen Extra'!IB$6:IB$257,'Aceite Virgen Extra'!$A$6:$A$257,"&gt;="&amp;$A283,'Aceite Virgen Extra'!$B$6:$B$257,"&lt;="&amp;$B283)</f>
        <v>0</v>
      </c>
      <c r="IC283" s="4">
        <f>SUMIFS('Aceite Virgen Extra'!IC$6:IC$257,'Aceite Virgen Extra'!$A$6:$A$257,"&gt;="&amp;$A283,'Aceite Virgen Extra'!$B$6:$B$257,"&lt;="&amp;$B283)</f>
        <v>0.1</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0.03</v>
      </c>
      <c r="IW283" s="4">
        <f>SUMIFS('Aceite Virgen Extra'!IW$6:IW$257,'Aceite Virgen Extra'!$A$6:$A$257,"&gt;="&amp;$A283,'Aceite Virgen Extra'!$B$6:$B$257,"&lt;="&amp;$B283)</f>
        <v>0.12</v>
      </c>
      <c r="IX283" s="4">
        <f>SUMIFS('Aceite Virgen Extra'!IX$6:IX$257,'Aceite Virgen Extra'!$A$6:$A$257,"&gt;="&amp;$A283,'Aceite Virgen Extra'!$B$6:$B$257,"&lt;="&amp;$B283)</f>
        <v>0</v>
      </c>
      <c r="IY283" s="4">
        <f>SUMIFS('Aceite Virgen Extra'!IY$6:IY$257,'Aceite Virgen Extra'!$A$6:$A$257,"&gt;="&amp;$A283,'Aceite Virgen Extra'!$B$6:$B$257,"&lt;="&amp;$B283)</f>
        <v>0</v>
      </c>
      <c r="JC283" s="4">
        <f>SUMIFS('Aceite Virgen Extra'!JC$6:JC$257,'Aceite Virgen Extra'!$A$6:$A$257,"&gt;="&amp;$A283,'Aceite Virgen Extra'!$B$6:$B$257,"&lt;="&amp;$B283)</f>
        <v>0</v>
      </c>
      <c r="JD283" s="4">
        <f>SUMIFS('Aceite Virgen Extra'!JD$6:JD$257,'Aceite Virgen Extra'!$A$6:$A$257,"&gt;="&amp;$A283,'Aceite Virgen Extra'!$B$6:$B$257,"&lt;="&amp;$B283)</f>
        <v>0</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0.12</v>
      </c>
      <c r="KM283" s="4">
        <f>SUMIFS('Aceite Virgen Extra'!KM$6:KM$257,'Aceite Virgen Extra'!$A$6:$A$257,"&gt;="&amp;$A283,'Aceite Virgen Extra'!$B$6:$B$257,"&lt;="&amp;$B283)</f>
        <v>0.34</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0.09</v>
      </c>
      <c r="MJ283" s="4">
        <f>SUMIFS('Aceite Virgen Extra'!MJ$6:MJ$257,'Aceite Virgen Extra'!$A$6:$A$257,"&gt;="&amp;$A283,'Aceite Virgen Extra'!$B$6:$B$257,"&lt;="&amp;$B283)</f>
        <v>0.17</v>
      </c>
      <c r="MK283" s="4">
        <f>SUMIFS('Aceite Virgen Extra'!MK$6:MK$257,'Aceite Virgen Extra'!$A$6:$A$257,"&gt;="&amp;$A283,'Aceite Virgen Extra'!$B$6:$B$257,"&lt;="&amp;$B283)</f>
        <v>0.09</v>
      </c>
      <c r="ML283" s="4">
        <f>SUMIFS('Aceite Virgen Extra'!ML$6:ML$257,'Aceite Virgen Extra'!$A$6:$A$257,"&gt;="&amp;$A283,'Aceite Virgen Extra'!$B$6:$B$257,"&lt;="&amp;$B283)</f>
        <v>0</v>
      </c>
      <c r="MP283" s="4">
        <f>SUMIFS('Aceite Virgen Extra'!MP$6:MP$257,'Aceite Virgen Extra'!$A$6:$A$257,"&gt;="&amp;$A283,'Aceite Virgen Extra'!$B$6:$B$257,"&lt;="&amp;$B283)</f>
        <v>0.06</v>
      </c>
      <c r="MQ283" s="4">
        <f>SUMIFS('Aceite Virgen Extra'!MQ$6:MQ$257,'Aceite Virgen Extra'!$A$6:$A$257,"&gt;="&amp;$A283,'Aceite Virgen Extra'!$B$6:$B$257,"&lt;="&amp;$B283)</f>
        <v>0</v>
      </c>
      <c r="MR283" s="4">
        <f>SUMIFS('Aceite Virgen Extra'!MR$6:MR$257,'Aceite Virgen Extra'!$A$6:$A$257,"&gt;="&amp;$A283,'Aceite Virgen Extra'!$B$6:$B$257,"&lt;="&amp;$B283)</f>
        <v>0.11</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0.04</v>
      </c>
      <c r="NE283" s="4">
        <f>SUMIFS('Aceite Virgen Extra'!NE$6:NE$257,'Aceite Virgen Extra'!$A$6:$A$257,"&gt;="&amp;$A283,'Aceite Virgen Extra'!$B$6:$B$257,"&lt;="&amp;$B283)</f>
        <v>0.14000000000000001</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0.03</v>
      </c>
      <c r="NL283" s="4">
        <f>SUMIFS('Aceite Virgen Extra'!NL$6:NL$257,'Aceite Virgen Extra'!$A$6:$A$257,"&gt;="&amp;$A283,'Aceite Virgen Extra'!$B$6:$B$257,"&lt;="&amp;$B283)</f>
        <v>0.13</v>
      </c>
      <c r="NM283" s="4">
        <f>SUMIFS('Aceite Virgen Extra'!NM$6:NM$257,'Aceite Virgen Extra'!$A$6:$A$257,"&gt;="&amp;$A283,'Aceite Virgen Extra'!$B$6:$B$257,"&lt;="&amp;$B283)</f>
        <v>0</v>
      </c>
      <c r="NN283" s="4">
        <f>SUMIFS('Aceite Virgen Extra'!NN$6:NN$257,'Aceite Virgen Extra'!$A$6:$A$257,"&gt;="&amp;$A283,'Aceite Virgen Extra'!$B$6:$B$257,"&lt;="&amp;$B283)</f>
        <v>0</v>
      </c>
      <c r="NR283" s="4">
        <f>SUMIFS('Aceite Virgen Extra'!NR$6:NR$257,'Aceite Virgen Extra'!$A$6:$A$257,"&gt;="&amp;$A283,'Aceite Virgen Extra'!$B$6:$B$257,"&lt;="&amp;$B283)</f>
        <v>0</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0.18000000000000002</v>
      </c>
      <c r="OG283" s="4">
        <f>SUMIFS('Aceite Virgen Extra'!OG$6:OG$257,'Aceite Virgen Extra'!$A$6:$A$257,"&gt;="&amp;$A283,'Aceite Virgen Extra'!$B$6:$B$257,"&lt;="&amp;$B283)</f>
        <v>0</v>
      </c>
      <c r="OH283" s="4">
        <f>SUMIFS('Aceite Virgen Extra'!OH$6:OH$257,'Aceite Virgen Extra'!$A$6:$A$257,"&gt;="&amp;$A283,'Aceite Virgen Extra'!$B$6:$B$257,"&lt;="&amp;$B283)</f>
        <v>0.37</v>
      </c>
      <c r="OI283" s="4">
        <f>SUMIFS('Aceite Virgen Extra'!OI$6:OI$257,'Aceite Virgen Extra'!$A$6:$A$257,"&gt;="&amp;$A283,'Aceite Virgen Extra'!$B$6:$B$257,"&lt;="&amp;$B283)</f>
        <v>0</v>
      </c>
      <c r="OM283" s="4">
        <f>SUMIFS('Aceite Virgen Extra'!OM$6:OM$257,'Aceite Virgen Extra'!$A$6:$A$257,"&gt;="&amp;$A283,'Aceite Virgen Extra'!$B$6:$B$257,"&lt;="&amp;$B283)</f>
        <v>0.06</v>
      </c>
      <c r="ON283" s="4">
        <f>SUMIFS('Aceite Virgen Extra'!ON$6:ON$257,'Aceite Virgen Extra'!$A$6:$A$257,"&gt;="&amp;$A283,'Aceite Virgen Extra'!$B$6:$B$257,"&lt;="&amp;$B283)</f>
        <v>0.23</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0.1</v>
      </c>
      <c r="OU283" s="4">
        <f>SUMIFS('Aceite Virgen Extra'!OU$6:OU$257,'Aceite Virgen Extra'!$A$6:$A$257,"&gt;="&amp;$A283,'Aceite Virgen Extra'!$B$6:$B$257,"&lt;="&amp;$B283)</f>
        <v>0</v>
      </c>
      <c r="OV283" s="4">
        <f>SUMIFS('Aceite Virgen Extra'!OV$6:OV$257,'Aceite Virgen Extra'!$A$6:$A$257,"&gt;="&amp;$A283,'Aceite Virgen Extra'!$B$6:$B$257,"&lt;="&amp;$B283)</f>
        <v>0.2</v>
      </c>
      <c r="OW283" s="4">
        <f>SUMIFS('Aceite Virgen Extra'!OW$6:OW$257,'Aceite Virgen Extra'!$A$6:$A$257,"&gt;="&amp;$A283,'Aceite Virgen Extra'!$B$6:$B$257,"&lt;="&amp;$B283)</f>
        <v>0</v>
      </c>
      <c r="PA283" s="4">
        <f>SUMIFS('Aceite Virgen Extra'!PA$6:PA$257,'Aceite Virgen Extra'!$A$6:$A$257,"&gt;="&amp;$A283,'Aceite Virgen Extra'!$B$6:$B$257,"&lt;="&amp;$B283)</f>
        <v>0.05</v>
      </c>
      <c r="PB283" s="4">
        <f>SUMIFS('Aceite Virgen Extra'!PB$6:PB$257,'Aceite Virgen Extra'!$A$6:$A$257,"&gt;="&amp;$A283,'Aceite Virgen Extra'!$B$6:$B$257,"&lt;="&amp;$B283)</f>
        <v>0.18</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0.06</v>
      </c>
      <c r="PI283" s="4">
        <f>SUMIFS('Aceite Virgen Extra'!PI$6:PI$257,'Aceite Virgen Extra'!$A$6:$A$257,"&gt;="&amp;$A283,'Aceite Virgen Extra'!$B$6:$B$257,"&lt;="&amp;$B283)</f>
        <v>0</v>
      </c>
      <c r="PJ283" s="4">
        <f>SUMIFS('Aceite Virgen Extra'!PJ$6:PJ$257,'Aceite Virgen Extra'!$A$6:$A$257,"&gt;="&amp;$A283,'Aceite Virgen Extra'!$B$6:$B$257,"&lt;="&amp;$B283)</f>
        <v>0.11</v>
      </c>
      <c r="PK283" s="4">
        <f>SUMIFS('Aceite Virgen Extra'!PK$6:PK$257,'Aceite Virgen Extra'!$A$6:$A$257,"&gt;="&amp;$A283,'Aceite Virgen Extra'!$B$6:$B$257,"&lt;="&amp;$B283)</f>
        <v>0</v>
      </c>
      <c r="PO283" s="4">
        <f>SUMIFS('Aceite Virgen Extra'!PO$6:PO$257,'Aceite Virgen Extra'!$A$6:$A$257,"&gt;="&amp;$A283,'Aceite Virgen Extra'!$B$6:$B$257,"&lt;="&amp;$B283)</f>
        <v>0</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0.04</v>
      </c>
      <c r="PW283" s="4">
        <f>SUMIFS('Aceite Virgen Extra'!PW$6:PW$257,'Aceite Virgen Extra'!$A$6:$A$257,"&gt;="&amp;$A283,'Aceite Virgen Extra'!$B$6:$B$257,"&lt;="&amp;$B283)</f>
        <v>0</v>
      </c>
      <c r="PX283" s="4">
        <f>SUMIFS('Aceite Virgen Extra'!PX$6:PX$257,'Aceite Virgen Extra'!$A$6:$A$257,"&gt;="&amp;$A283,'Aceite Virgen Extra'!$B$6:$B$257,"&lt;="&amp;$B283)</f>
        <v>0.09</v>
      </c>
      <c r="PY283" s="4">
        <f>SUMIFS('Aceite Virgen Extra'!PY$6:PY$257,'Aceite Virgen Extra'!$A$6:$A$257,"&gt;="&amp;$A283,'Aceite Virgen Extra'!$B$6:$B$257,"&lt;="&amp;$B283)</f>
        <v>0</v>
      </c>
      <c r="QC283" s="4">
        <f>SUMIFS('Aceite Virgen Extra'!QC$6:QC$257,'Aceite Virgen Extra'!$A$6:$A$257,"&gt;="&amp;$A283,'Aceite Virgen Extra'!$B$6:$B$257,"&lt;="&amp;$B283)</f>
        <v>0.05</v>
      </c>
      <c r="QD283" s="4">
        <f>SUMIFS('Aceite Virgen Extra'!QD$6:QD$257,'Aceite Virgen Extra'!$A$6:$A$257,"&gt;="&amp;$A283,'Aceite Virgen Extra'!$B$6:$B$257,"&lt;="&amp;$B283)</f>
        <v>0.21</v>
      </c>
      <c r="QE283" s="4">
        <f>SUMIFS('Aceite Virgen Extra'!QE$6:QE$257,'Aceite Virgen Extra'!$A$6:$A$257,"&gt;="&amp;$A283,'Aceite Virgen Extra'!$B$6:$B$257,"&lt;="&amp;$B283)</f>
        <v>0</v>
      </c>
      <c r="QF283" s="4">
        <f>SUMIFS('Aceite Virgen Extra'!QF$6:QF$257,'Aceite Virgen Extra'!$A$6:$A$257,"&gt;="&amp;$A283,'Aceite Virgen Extra'!$B$6:$B$257,"&lt;="&amp;$B283)</f>
        <v>0</v>
      </c>
    </row>
    <row r="284" spans="1:448" x14ac:dyDescent="0.25">
      <c r="A284" s="9">
        <f>'TAM Aceite Virgen Extra'!B32</f>
        <v>8.75</v>
      </c>
      <c r="B284" s="9">
        <f>'TAM Aceite Virgen Extra'!C32</f>
        <v>9</v>
      </c>
      <c r="C284" s="9"/>
      <c r="D284" s="4">
        <f>SUMIFS('Aceite Virgen Extra'!D$6:D$257,'Aceite Virgen Extra'!$A$6:$A$257,"&gt;="&amp;$A284,'Aceite Virgen Extra'!$B$6:$B$257,"&lt;="&amp;$B284)</f>
        <v>0.38</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1.71</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0.39</v>
      </c>
      <c r="S284" s="4">
        <f>SUMIFS('Aceite Virgen Extra'!S$6:S$257,'Aceite Virgen Extra'!$A$6:$A$257,"&gt;="&amp;$A284,'Aceite Virgen Extra'!$B$6:$B$257,"&lt;="&amp;$B284)</f>
        <v>0</v>
      </c>
      <c r="T284" s="4">
        <f>SUMIFS('Aceite Virgen Extra'!T$6:T$257,'Aceite Virgen Extra'!$A$6:$A$257,"&gt;="&amp;$A284,'Aceite Virgen Extra'!$B$6:$B$257,"&lt;="&amp;$B284)</f>
        <v>0.51</v>
      </c>
      <c r="U284" s="4">
        <f>SUMIFS('Aceite Virgen Extra'!U$6:U$257,'Aceite Virgen Extra'!$A$6:$A$257,"&gt;="&amp;$A284,'Aceite Virgen Extra'!$B$6:$B$257,"&lt;="&amp;$B284)</f>
        <v>0.67</v>
      </c>
      <c r="V284" s="9"/>
      <c r="W284" s="9"/>
      <c r="X284" s="9"/>
      <c r="Y284" s="4">
        <f>SUMIFS('Aceite Virgen Extra'!Y$6:Y$257,'Aceite Virgen Extra'!$A$6:$A$257,"&gt;="&amp;$A284,'Aceite Virgen Extra'!$B$6:$B$257,"&lt;="&amp;$B284)</f>
        <v>0.33</v>
      </c>
      <c r="Z284" s="4">
        <f>SUMIFS('Aceite Virgen Extra'!Z$6:Z$257,'Aceite Virgen Extra'!$A$6:$A$257,"&gt;="&amp;$A284,'Aceite Virgen Extra'!$B$6:$B$257,"&lt;="&amp;$B284)</f>
        <v>0.32</v>
      </c>
      <c r="AA284" s="4">
        <f>SUMIFS('Aceite Virgen Extra'!AA$6:AA$257,'Aceite Virgen Extra'!$A$6:$A$257,"&gt;="&amp;$A284,'Aceite Virgen Extra'!$B$6:$B$257,"&lt;="&amp;$B284)</f>
        <v>0</v>
      </c>
      <c r="AB284" s="4">
        <f>SUMIFS('Aceite Virgen Extra'!AB$6:AB$257,'Aceite Virgen Extra'!$A$6:$A$257,"&gt;="&amp;$A284,'Aceite Virgen Extra'!$B$6:$B$257,"&lt;="&amp;$B284)</f>
        <v>1.46</v>
      </c>
      <c r="AC284" s="9"/>
      <c r="AD284" s="9"/>
      <c r="AE284" s="9"/>
      <c r="AF284" s="4">
        <f>SUMIFS('Aceite Virgen Extra'!AF$6:AF$257,'Aceite Virgen Extra'!$A$6:$A$257,"&gt;="&amp;$A284,'Aceite Virgen Extra'!$B$6:$B$257,"&lt;="&amp;$B284)</f>
        <v>0.08</v>
      </c>
      <c r="AG284" s="4">
        <f>SUMIFS('Aceite Virgen Extra'!AG$6:AG$257,'Aceite Virgen Extra'!$A$6:$A$257,"&gt;="&amp;$A284,'Aceite Virgen Extra'!$B$6:$B$257,"&lt;="&amp;$B284)</f>
        <v>0</v>
      </c>
      <c r="AH284" s="4">
        <f>SUMIFS('Aceite Virgen Extra'!AH$6:AH$257,'Aceite Virgen Extra'!$A$6:$A$257,"&gt;="&amp;$A284,'Aceite Virgen Extra'!$B$6:$B$257,"&lt;="&amp;$B284)</f>
        <v>0.14000000000000001</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0.09</v>
      </c>
      <c r="AN284" s="4">
        <f>SUMIFS('Aceite Virgen Extra'!AN$6:AN$257,'Aceite Virgen Extra'!$A$6:$A$257,"&gt;="&amp;$A284,'Aceite Virgen Extra'!$B$6:$B$257,"&lt;="&amp;$B284)</f>
        <v>0.35</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0.11</v>
      </c>
      <c r="AU284" s="4">
        <f>SUMIFS('Aceite Virgen Extra'!AU$6:AU$257,'Aceite Virgen Extra'!$A$6:$A$257,"&gt;="&amp;$A284,'Aceite Virgen Extra'!$B$6:$B$257,"&lt;="&amp;$B284)</f>
        <v>0.17</v>
      </c>
      <c r="AV284" s="4">
        <f>SUMIFS('Aceite Virgen Extra'!AV$6:AV$257,'Aceite Virgen Extra'!$A$6:$A$257,"&gt;="&amp;$A284,'Aceite Virgen Extra'!$B$6:$B$257,"&lt;="&amp;$B284)</f>
        <v>0.13</v>
      </c>
      <c r="AW284" s="4">
        <f>SUMIFS('Aceite Virgen Extra'!AW$6:AW$257,'Aceite Virgen Extra'!$A$6:$A$257,"&gt;="&amp;$A284,'Aceite Virgen Extra'!$B$6:$B$257,"&lt;="&amp;$B284)</f>
        <v>0</v>
      </c>
      <c r="BA284" s="4">
        <f>SUMIFS('Aceite Virgen Extra'!BA$6:BA$257,'Aceite Virgen Extra'!$A$6:$A$257,"&gt;="&amp;A284,'Aceite Virgen Extra'!$B$6:$B$257,"&lt;="&amp;B284)</f>
        <v>0.14000000000000001</v>
      </c>
      <c r="BB284" s="4">
        <f>SUMIFS('Aceite Virgen Extra'!BB$6:BB$257,'Aceite Virgen Extra'!$A$6:$A$257,"&gt;="&amp;$A284,'Aceite Virgen Extra'!$B$6:$B$257,"&lt;="&amp;$B284)</f>
        <v>0.47</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0.14000000000000001</v>
      </c>
      <c r="BI284" s="4">
        <f>SUMIFS('Aceite Virgen Extra'!BI$6:BI$257,'Aceite Virgen Extra'!$A$6:$A$257,"&gt;="&amp;$A284,'Aceite Virgen Extra'!$B$6:$B$257,"&lt;="&amp;$B284)</f>
        <v>0.15</v>
      </c>
      <c r="BJ284" s="4">
        <f>SUMIFS('Aceite Virgen Extra'!BJ$6:BJ$257,'Aceite Virgen Extra'!$A$6:$A$257,"&gt;="&amp;$A284,'Aceite Virgen Extra'!$B$6:$B$257,"&lt;="&amp;$B284)</f>
        <v>7.0000000000000007E-2</v>
      </c>
      <c r="BK284" s="4">
        <f>SUMIFS('Aceite Virgen Extra'!BK$6:BK$257,'Aceite Virgen Extra'!$A$6:$A$257,"&gt;="&amp;$A284,'Aceite Virgen Extra'!$B$6:$B$257,"&lt;="&amp;$B284)</f>
        <v>0.38</v>
      </c>
      <c r="BO284" s="4">
        <f>SUMIFS('Aceite Virgen Extra'!BO$6:BO$257,'Aceite Virgen Extra'!$A$6:$A$257,"&gt;="&amp;$A284,'Aceite Virgen Extra'!$B$6:$B$257,"&lt;="&amp;$B284)</f>
        <v>0.42</v>
      </c>
      <c r="BP284" s="4">
        <f>SUMIFS('Aceite Virgen Extra'!BP$6:BP$257,'Aceite Virgen Extra'!$A$6:$A$257,"&gt;="&amp;$A284,'Aceite Virgen Extra'!$B$6:$B$257,"&lt;="&amp;$B284)</f>
        <v>0</v>
      </c>
      <c r="BQ284" s="4">
        <f>SUMIFS('Aceite Virgen Extra'!BQ$6:BQ$257,'Aceite Virgen Extra'!$A$6:$A$257,"&gt;="&amp;$A284,'Aceite Virgen Extra'!$B$6:$B$257,"&lt;="&amp;$B284)</f>
        <v>0.3</v>
      </c>
      <c r="BR284" s="4">
        <f>SUMIFS('Aceite Virgen Extra'!BR$6:BR$257,'Aceite Virgen Extra'!$A$6:$A$257,"&gt;="&amp;$A284,'Aceite Virgen Extra'!$B$6:$B$257,"&lt;="&amp;$B284)</f>
        <v>1.76</v>
      </c>
      <c r="BV284" s="4">
        <f>SUMIFS('Aceite Virgen Extra'!BV$6:BV$257,'Aceite Virgen Extra'!$A$6:$A$257,"&gt;="&amp;$A284,'Aceite Virgen Extra'!$B$6:$B$257,"&lt;="&amp;$B284)</f>
        <v>0.36000000000000004</v>
      </c>
      <c r="BW284" s="4">
        <f>SUMIFS('Aceite Virgen Extra'!BW$6:BW$257,'Aceite Virgen Extra'!$A$6:$A$257,"&gt;="&amp;$A284,'Aceite Virgen Extra'!$B$6:$B$257,"&lt;="&amp;$B284)</f>
        <v>0.35</v>
      </c>
      <c r="BX284" s="4">
        <f>SUMIFS('Aceite Virgen Extra'!BX$6:BX$257,'Aceite Virgen Extra'!$A$6:$A$257,"&gt;="&amp;$A284,'Aceite Virgen Extra'!$B$6:$B$257,"&lt;="&amp;$B284)</f>
        <v>0.53</v>
      </c>
      <c r="BY284" s="4">
        <f>SUMIFS('Aceite Virgen Extra'!BY$6:BY$257,'Aceite Virgen Extra'!$A$6:$A$257,"&gt;="&amp;$A284,'Aceite Virgen Extra'!$B$6:$B$257,"&lt;="&amp;$B284)</f>
        <v>0</v>
      </c>
      <c r="CC284" s="4">
        <f>SUMIFS('Aceite Virgen Extra'!CC$6:CC$257,'Aceite Virgen Extra'!$A$6:$A$257,"&gt;="&amp;$A284,'Aceite Virgen Extra'!$B$6:$B$257,"&lt;="&amp;$B284)</f>
        <v>0.09</v>
      </c>
      <c r="CD284" s="4">
        <f>SUMIFS('Aceite Virgen Extra'!CD$6:CD$257,'Aceite Virgen Extra'!$A$6:$A$257,"&gt;="&amp;$A284,'Aceite Virgen Extra'!$B$6:$B$257,"&lt;="&amp;$B284)</f>
        <v>0</v>
      </c>
      <c r="CE284" s="4">
        <f>SUMIFS('Aceite Virgen Extra'!CE$6:CE$257,'Aceite Virgen Extra'!$A$6:$A$257,"&gt;="&amp;$A284,'Aceite Virgen Extra'!$B$6:$B$257,"&lt;="&amp;$B284)</f>
        <v>7.0000000000000007E-2</v>
      </c>
      <c r="CF284" s="4">
        <f>SUMIFS('Aceite Virgen Extra'!CF$6:CF$257,'Aceite Virgen Extra'!$A$6:$A$257,"&gt;="&amp;$A284,'Aceite Virgen Extra'!$B$6:$B$257,"&lt;="&amp;$B284)</f>
        <v>0.3</v>
      </c>
      <c r="CJ284" s="4">
        <f>SUMIFS('Aceite Virgen Extra'!CJ$6:CJ$257,'Aceite Virgen Extra'!$A$6:$A$257,"&gt;="&amp;$A284,'Aceite Virgen Extra'!$B$6:$B$257,"&lt;="&amp;$B284)</f>
        <v>0.22</v>
      </c>
      <c r="CK284" s="4">
        <f>SUMIFS('Aceite Virgen Extra'!CK$6:CK$257,'Aceite Virgen Extra'!$A$6:$A$257,"&gt;="&amp;$A284,'Aceite Virgen Extra'!$B$6:$B$257,"&lt;="&amp;$B284)</f>
        <v>0.23</v>
      </c>
      <c r="CL284" s="4">
        <f>SUMIFS('Aceite Virgen Extra'!CL$6:CL$257,'Aceite Virgen Extra'!$A$6:$A$257,"&gt;="&amp;$A284,'Aceite Virgen Extra'!$B$6:$B$257,"&lt;="&amp;$B284)</f>
        <v>0</v>
      </c>
      <c r="CM284" s="4">
        <f>SUMIFS('Aceite Virgen Extra'!CM$6:CM$257,'Aceite Virgen Extra'!$A$6:$A$257,"&gt;="&amp;$A284,'Aceite Virgen Extra'!$B$6:$B$257,"&lt;="&amp;$B284)</f>
        <v>0.96</v>
      </c>
      <c r="CQ284" s="4">
        <f>SUMIFS('Aceite Virgen Extra'!CQ$6:CQ$257,'Aceite Virgen Extra'!$A$6:$A$257,"&gt;="&amp;$A284,'Aceite Virgen Extra'!$B$6:$B$257,"&lt;="&amp;$B284)</f>
        <v>0.13</v>
      </c>
      <c r="CR284" s="4">
        <f>SUMIFS('Aceite Virgen Extra'!CR$6:CR$257,'Aceite Virgen Extra'!$A$6:$A$257,"&gt;="&amp;$A284,'Aceite Virgen Extra'!$B$6:$B$257,"&lt;="&amp;$B284)</f>
        <v>0</v>
      </c>
      <c r="CS284" s="4">
        <f>SUMIFS('Aceite Virgen Extra'!CS$6:CS$257,'Aceite Virgen Extra'!$A$6:$A$257,"&gt;="&amp;$A284,'Aceite Virgen Extra'!$B$6:$B$257,"&lt;="&amp;$B284)</f>
        <v>0.19</v>
      </c>
      <c r="CT284" s="4">
        <f>SUMIFS('Aceite Virgen Extra'!CT$6:CT$257,'Aceite Virgen Extra'!$A$6:$A$257,"&gt;="&amp;$A284,'Aceite Virgen Extra'!$B$6:$B$257,"&lt;="&amp;$B284)</f>
        <v>0.24</v>
      </c>
      <c r="CX284" s="4">
        <f>SUMIFS('Aceite Virgen Extra'!CX$6:CX$257,'Aceite Virgen Extra'!$A$6:$A$257,"&gt;="&amp;$A284,'Aceite Virgen Extra'!$B$6:$B$257,"&lt;="&amp;$B284)</f>
        <v>0.08</v>
      </c>
      <c r="CY284" s="4">
        <f>SUMIFS('Aceite Virgen Extra'!CY$6:CY$257,'Aceite Virgen Extra'!$A$6:$A$257,"&gt;="&amp;$A284,'Aceite Virgen Extra'!$B$6:$B$257,"&lt;="&amp;$B284)</f>
        <v>0.32</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0.06</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0.42</v>
      </c>
      <c r="DL284" s="4">
        <f>SUMIFS('Aceite Virgen Extra'!DL$6:DL$257,'Aceite Virgen Extra'!$A$6:$A$257,"&gt;="&amp;$A284,'Aceite Virgen Extra'!$B$6:$B$257,"&lt;="&amp;$B284)</f>
        <v>0.2</v>
      </c>
      <c r="DM284" s="4">
        <f>SUMIFS('Aceite Virgen Extra'!DM$6:DM$257,'Aceite Virgen Extra'!$A$6:$A$257,"&gt;="&amp;$A284,'Aceite Virgen Extra'!$B$6:$B$257,"&lt;="&amp;$B284)</f>
        <v>0.12</v>
      </c>
      <c r="DN284" s="4">
        <f>SUMIFS('Aceite Virgen Extra'!DN$6:DN$257,'Aceite Virgen Extra'!$A$6:$A$257,"&gt;="&amp;$A284,'Aceite Virgen Extra'!$B$6:$B$257,"&lt;="&amp;$B284)</f>
        <v>0</v>
      </c>
      <c r="DO284" s="4">
        <f>SUMIFS('Aceite Virgen Extra'!DO$6:DO$257,'Aceite Virgen Extra'!$A$6:$A$257,"&gt;="&amp;$A284,'Aceite Virgen Extra'!$B$6:$B$257,"&lt;="&amp;$B284)</f>
        <v>1.32</v>
      </c>
      <c r="DS284" s="4">
        <f>SUMIFS('Aceite Virgen Extra'!DS$6:DS$257,'Aceite Virgen Extra'!$A$6:$A$257,"&gt;="&amp;$A284,'Aceite Virgen Extra'!$B$6:$B$257,"&lt;="&amp;$B284)</f>
        <v>0.14000000000000001</v>
      </c>
      <c r="DT284" s="4">
        <f>SUMIFS('Aceite Virgen Extra'!DT$6:DT$257,'Aceite Virgen Extra'!$A$6:$A$257,"&gt;="&amp;$A284,'Aceite Virgen Extra'!$B$6:$B$257,"&lt;="&amp;$B284)</f>
        <v>0.42</v>
      </c>
      <c r="DU284" s="4">
        <f>SUMIFS('Aceite Virgen Extra'!DU$6:DU$257,'Aceite Virgen Extra'!$A$6:$A$257,"&gt;="&amp;$A284,'Aceite Virgen Extra'!$B$6:$B$257,"&lt;="&amp;$B284)</f>
        <v>0</v>
      </c>
      <c r="DV284" s="4">
        <f>SUMIFS('Aceite Virgen Extra'!DV$6:DV$257,'Aceite Virgen Extra'!$A$6:$A$257,"&gt;="&amp;$A284,'Aceite Virgen Extra'!$B$6:$B$257,"&lt;="&amp;$B284)</f>
        <v>0.16</v>
      </c>
      <c r="DZ284" s="4">
        <f>SUMIFS('Aceite Virgen Extra'!DZ$6:DZ$257,'Aceite Virgen Extra'!$A$6:$A$257,"&gt;="&amp;$A284,'Aceite Virgen Extra'!$B$6:$B$257,"&lt;="&amp;$B284)</f>
        <v>0.84</v>
      </c>
      <c r="EA284" s="4">
        <f>SUMIFS('Aceite Virgen Extra'!EA$6:EA$257,'Aceite Virgen Extra'!$A$6:$A$257,"&gt;="&amp;$A284,'Aceite Virgen Extra'!$B$6:$B$257,"&lt;="&amp;$B284)</f>
        <v>0.46</v>
      </c>
      <c r="EB284" s="4">
        <f>SUMIFS('Aceite Virgen Extra'!EB$6:EB$257,'Aceite Virgen Extra'!$A$6:$A$257,"&gt;="&amp;$A284,'Aceite Virgen Extra'!$B$6:$B$257,"&lt;="&amp;$B284)</f>
        <v>0.28000000000000003</v>
      </c>
      <c r="EC284" s="4">
        <f>SUMIFS('Aceite Virgen Extra'!EC$6:EC$257,'Aceite Virgen Extra'!$A$6:$A$257,"&gt;="&amp;$A284,'Aceite Virgen Extra'!$B$6:$B$257,"&lt;="&amp;$B284)</f>
        <v>4.22</v>
      </c>
      <c r="EG284" s="4">
        <f>SUMIFS('Aceite Virgen Extra'!EG$6:EG$257,'Aceite Virgen Extra'!$A$6:$A$257,"&gt;="&amp;$A284,'Aceite Virgen Extra'!$B$6:$B$257,"&lt;="&amp;$B284)</f>
        <v>0.12000000000000001</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0.94000000000000006</v>
      </c>
      <c r="EN284" s="4">
        <f>SUMIFS('Aceite Virgen Extra'!EN$6:EN$257,'Aceite Virgen Extra'!$A$6:$A$257,"&gt;="&amp;$A284,'Aceite Virgen Extra'!$B$6:$B$257,"&lt;="&amp;$B284)</f>
        <v>0.13</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1.1499999999999999</v>
      </c>
      <c r="EU284" s="4">
        <f>SUMIFS('Aceite Virgen Extra'!EU$6:EU$257,'Aceite Virgen Extra'!$A$6:$A$257,"&gt;="&amp;$A284,'Aceite Virgen Extra'!$B$6:$B$257,"&lt;="&amp;$B284)</f>
        <v>0.18</v>
      </c>
      <c r="EV284" s="4">
        <f>SUMIFS('Aceite Virgen Extra'!EV$6:EV$257,'Aceite Virgen Extra'!$A$6:$A$257,"&gt;="&amp;$A284,'Aceite Virgen Extra'!$B$6:$B$257,"&lt;="&amp;$B284)</f>
        <v>0.21000000000000002</v>
      </c>
      <c r="EW284" s="4">
        <f>SUMIFS('Aceite Virgen Extra'!EW$6:EW$257,'Aceite Virgen Extra'!$A$6:$A$257,"&gt;="&amp;$A284,'Aceite Virgen Extra'!$B$6:$B$257,"&lt;="&amp;$B284)</f>
        <v>0</v>
      </c>
      <c r="EX284" s="4">
        <f>SUMIFS('Aceite Virgen Extra'!EX$6:EX$257,'Aceite Virgen Extra'!$A$6:$A$257,"&gt;="&amp;$A284,'Aceite Virgen Extra'!$B$6:$B$257,"&lt;="&amp;$B284)</f>
        <v>0.86</v>
      </c>
      <c r="FB284" s="4">
        <f>SUMIFS('Aceite Virgen Extra'!FB$6:FB$257,'Aceite Virgen Extra'!$A$6:$A$257,"&gt;="&amp;$A284,'Aceite Virgen Extra'!$B$6:$B$257,"&lt;="&amp;$B284)</f>
        <v>0.22</v>
      </c>
      <c r="FC284" s="4">
        <f>SUMIFS('Aceite Virgen Extra'!FC$6:FC$257,'Aceite Virgen Extra'!$A$6:$A$257,"&gt;="&amp;$A284,'Aceite Virgen Extra'!$B$6:$B$257,"&lt;="&amp;$B284)</f>
        <v>0</v>
      </c>
      <c r="FD284" s="4">
        <f>SUMIFS('Aceite Virgen Extra'!FD$6:FD$257,'Aceite Virgen Extra'!$A$6:$A$257,"&gt;="&amp;$A284,'Aceite Virgen Extra'!$B$6:$B$257,"&lt;="&amp;$B284)</f>
        <v>0.44</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0.32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0.4</v>
      </c>
      <c r="FW284" s="4">
        <f>SUMIFS('Aceite Virgen Extra'!FW$6:FW$257,'Aceite Virgen Extra'!$A$6:$A$257,"&gt;="&amp;$A284,'Aceite Virgen Extra'!$B$6:$B$257,"&lt;="&amp;$B284)</f>
        <v>0.03</v>
      </c>
      <c r="FX284" s="4">
        <f>SUMIFS('Aceite Virgen Extra'!FX$6:FX$257,'Aceite Virgen Extra'!$A$6:$A$257,"&gt;="&amp;$A284,'Aceite Virgen Extra'!$B$6:$B$257,"&lt;="&amp;$B284)</f>
        <v>0</v>
      </c>
      <c r="FY284" s="4">
        <f>SUMIFS('Aceite Virgen Extra'!FY$6:FY$257,'Aceite Virgen Extra'!$A$6:$A$257,"&gt;="&amp;$A284,'Aceite Virgen Extra'!$B$6:$B$257,"&lt;="&amp;$B284)</f>
        <v>0.05</v>
      </c>
      <c r="FZ284" s="4">
        <f>SUMIFS('Aceite Virgen Extra'!FZ$6:FZ$257,'Aceite Virgen Extra'!$A$6:$A$257,"&gt;="&amp;$A284,'Aceite Virgen Extra'!$B$6:$B$257,"&lt;="&amp;$B284)</f>
        <v>0</v>
      </c>
      <c r="GD284" s="4">
        <f>SUMIFS('Aceite Virgen Extra'!GD$6:GD$257,'Aceite Virgen Extra'!$A$6:$A$257,"&gt;="&amp;$A284,'Aceite Virgen Extra'!$B$6:$B$257,"&lt;="&amp;$B284)</f>
        <v>0.22</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2.04</v>
      </c>
      <c r="GK284" s="4">
        <f>SUMIFS('Aceite Virgen Extra'!GK$6:GK$257,'Aceite Virgen Extra'!$A$6:$A$257,"&gt;="&amp;$A284,'Aceite Virgen Extra'!$B$6:$B$257,"&lt;="&amp;$B284)</f>
        <v>0.27</v>
      </c>
      <c r="GL284" s="4">
        <f>SUMIFS('Aceite Virgen Extra'!GL$6:GL$257,'Aceite Virgen Extra'!$A$6:$A$257,"&gt;="&amp;$A284,'Aceite Virgen Extra'!$B$6:$B$257,"&lt;="&amp;$B284)</f>
        <v>0.14000000000000001</v>
      </c>
      <c r="GM284" s="4">
        <f>SUMIFS('Aceite Virgen Extra'!GM$6:GM$257,'Aceite Virgen Extra'!$A$6:$A$257,"&gt;="&amp;$A284,'Aceite Virgen Extra'!$B$6:$B$257,"&lt;="&amp;$B284)</f>
        <v>0</v>
      </c>
      <c r="GN284" s="4">
        <f>SUMIFS('Aceite Virgen Extra'!GN$6:GN$257,'Aceite Virgen Extra'!$A$6:$A$257,"&gt;="&amp;$A284,'Aceite Virgen Extra'!$B$6:$B$257,"&lt;="&amp;$B284)</f>
        <v>1.9</v>
      </c>
      <c r="GR284" s="4">
        <f>SUMIFS('Aceite Virgen Extra'!GR$6:GR$257,'Aceite Virgen Extra'!$A$6:$A$257,"&gt;="&amp;$A284,'Aceite Virgen Extra'!$B$6:$B$257,"&lt;="&amp;$B284)</f>
        <v>0.32999999999999996</v>
      </c>
      <c r="GS284" s="4">
        <f>SUMIFS('Aceite Virgen Extra'!GS$6:GS$257,'Aceite Virgen Extra'!$A$6:$A$257,"&gt;="&amp;$A284,'Aceite Virgen Extra'!$B$6:$B$257,"&lt;="&amp;$B284)</f>
        <v>0.7</v>
      </c>
      <c r="GT284" s="4">
        <f>SUMIFS('Aceite Virgen Extra'!GT$6:GT$257,'Aceite Virgen Extra'!$A$6:$A$257,"&gt;="&amp;$A284,'Aceite Virgen Extra'!$B$6:$B$257,"&lt;="&amp;$B284)</f>
        <v>0.11</v>
      </c>
      <c r="GU284" s="4">
        <f>SUMIFS('Aceite Virgen Extra'!GU$6:GU$257,'Aceite Virgen Extra'!$A$6:$A$257,"&gt;="&amp;$A284,'Aceite Virgen Extra'!$B$6:$B$257,"&lt;="&amp;$B284)</f>
        <v>0.48</v>
      </c>
      <c r="GY284" s="4">
        <f>SUMIFS('Aceite Virgen Extra'!GY$6:GY$257,'Aceite Virgen Extra'!$A$6:$A$257,"&gt;="&amp;$A284,'Aceite Virgen Extra'!$B$6:$B$257,"&lt;="&amp;$B284)</f>
        <v>0.12</v>
      </c>
      <c r="GZ284" s="4">
        <f>SUMIFS('Aceite Virgen Extra'!GZ$6:GZ$257,'Aceite Virgen Extra'!$A$6:$A$257,"&gt;="&amp;$A284,'Aceite Virgen Extra'!$B$6:$B$257,"&lt;="&amp;$B284)</f>
        <v>0.39</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v>
      </c>
      <c r="HG284" s="4">
        <f>SUMIFS('Aceite Virgen Extra'!HG$6:HG$257,'Aceite Virgen Extra'!$A$6:$A$257,"&gt;="&amp;$A284,'Aceite Virgen Extra'!$B$6:$B$257,"&lt;="&amp;$B284)</f>
        <v>0</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0.18</v>
      </c>
      <c r="HN284" s="4">
        <f>SUMIFS('Aceite Virgen Extra'!HN$6:HN$257,'Aceite Virgen Extra'!$A$6:$A$257,"&gt;="&amp;$A284,'Aceite Virgen Extra'!$B$6:$B$257,"&lt;="&amp;$B284)</f>
        <v>0.53</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0.33</v>
      </c>
      <c r="II284" s="4">
        <f>SUMIFS('Aceite Virgen Extra'!II$6:II$257,'Aceite Virgen Extra'!$A$6:$A$257,"&gt;="&amp;$A284,'Aceite Virgen Extra'!$B$6:$B$257,"&lt;="&amp;$B284)</f>
        <v>1.41</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0.16</v>
      </c>
      <c r="IP284" s="4">
        <f>SUMIFS('Aceite Virgen Extra'!IP$6:IP$257,'Aceite Virgen Extra'!$A$6:$A$257,"&gt;="&amp;$A284,'Aceite Virgen Extra'!$B$6:$B$257,"&lt;="&amp;$B284)</f>
        <v>0.52</v>
      </c>
      <c r="IQ284" s="4">
        <f>SUMIFS('Aceite Virgen Extra'!IQ$6:IQ$257,'Aceite Virgen Extra'!$A$6:$A$257,"&gt;="&amp;$A284,'Aceite Virgen Extra'!$B$6:$B$257,"&lt;="&amp;$B284)</f>
        <v>0</v>
      </c>
      <c r="IR284" s="4">
        <f>SUMIFS('Aceite Virgen Extra'!IR$6:IR$257,'Aceite Virgen Extra'!$A$6:$A$257,"&gt;="&amp;$A284,'Aceite Virgen Extra'!$B$6:$B$257,"&lt;="&amp;$B284)</f>
        <v>0.28000000000000003</v>
      </c>
      <c r="IV284" s="4">
        <f>SUMIFS('Aceite Virgen Extra'!IV$6:IV$257,'Aceite Virgen Extra'!$A$6:$A$257,"&gt;="&amp;$A284,'Aceite Virgen Extra'!$B$6:$B$257,"&lt;="&amp;$B284)</f>
        <v>0.31</v>
      </c>
      <c r="IW284" s="4">
        <f>SUMIFS('Aceite Virgen Extra'!IW$6:IW$257,'Aceite Virgen Extra'!$A$6:$A$257,"&gt;="&amp;$A284,'Aceite Virgen Extra'!$B$6:$B$257,"&lt;="&amp;$B284)</f>
        <v>0.36</v>
      </c>
      <c r="IX284" s="4">
        <f>SUMIFS('Aceite Virgen Extra'!IX$6:IX$257,'Aceite Virgen Extra'!$A$6:$A$257,"&gt;="&amp;$A284,'Aceite Virgen Extra'!$B$6:$B$257,"&lt;="&amp;$B284)</f>
        <v>0</v>
      </c>
      <c r="IY284" s="4">
        <f>SUMIFS('Aceite Virgen Extra'!IY$6:IY$257,'Aceite Virgen Extra'!$A$6:$A$257,"&gt;="&amp;$A284,'Aceite Virgen Extra'!$B$6:$B$257,"&lt;="&amp;$B284)</f>
        <v>1.71</v>
      </c>
      <c r="JC284" s="4">
        <f>SUMIFS('Aceite Virgen Extra'!JC$6:JC$257,'Aceite Virgen Extra'!$A$6:$A$257,"&gt;="&amp;$A284,'Aceite Virgen Extra'!$B$6:$B$257,"&lt;="&amp;$B284)</f>
        <v>0.59</v>
      </c>
      <c r="JD284" s="4">
        <f>SUMIFS('Aceite Virgen Extra'!JD$6:JD$257,'Aceite Virgen Extra'!$A$6:$A$257,"&gt;="&amp;$A284,'Aceite Virgen Extra'!$B$6:$B$257,"&lt;="&amp;$B284)</f>
        <v>1.9700000000000002</v>
      </c>
      <c r="JE284" s="4">
        <f>SUMIFS('Aceite Virgen Extra'!JE$6:JE$257,'Aceite Virgen Extra'!$A$6:$A$257,"&gt;="&amp;$A284,'Aceite Virgen Extra'!$B$6:$B$257,"&lt;="&amp;$B284)</f>
        <v>0</v>
      </c>
      <c r="JF284" s="4">
        <f>SUMIFS('Aceite Virgen Extra'!JF$6:JF$257,'Aceite Virgen Extra'!$A$6:$A$257,"&gt;="&amp;$A284,'Aceite Virgen Extra'!$B$6:$B$257,"&lt;="&amp;$B284)</f>
        <v>0.72</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0.06</v>
      </c>
      <c r="JY284" s="4">
        <f>SUMIFS('Aceite Virgen Extra'!JY$6:JY$257,'Aceite Virgen Extra'!$A$6:$A$257,"&gt;="&amp;$A284,'Aceite Virgen Extra'!$B$6:$B$257,"&lt;="&amp;$B284)</f>
        <v>0.2</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0.06</v>
      </c>
      <c r="KF284" s="4">
        <f>SUMIFS('Aceite Virgen Extra'!KF$6:KF$257,'Aceite Virgen Extra'!$A$6:$A$257,"&gt;="&amp;$A284,'Aceite Virgen Extra'!$B$6:$B$257,"&lt;="&amp;$B284)</f>
        <v>0.18</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0.15</v>
      </c>
      <c r="KM284" s="4">
        <f>SUMIFS('Aceite Virgen Extra'!KM$6:KM$257,'Aceite Virgen Extra'!$A$6:$A$257,"&gt;="&amp;$A284,'Aceite Virgen Extra'!$B$6:$B$257,"&lt;="&amp;$B284)</f>
        <v>0.6</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0.33</v>
      </c>
      <c r="KT284" s="4">
        <f>SUMIFS('Aceite Virgen Extra'!KT$6:KT$257,'Aceite Virgen Extra'!$A$6:$A$257,"&gt;="&amp;$A284,'Aceite Virgen Extra'!$B$6:$B$257,"&lt;="&amp;$B284)</f>
        <v>0.98</v>
      </c>
      <c r="KU284" s="4">
        <f>SUMIFS('Aceite Virgen Extra'!KU$6:KU$257,'Aceite Virgen Extra'!$A$6:$A$257,"&gt;="&amp;$A284,'Aceite Virgen Extra'!$B$6:$B$257,"&lt;="&amp;$B284)</f>
        <v>0.12</v>
      </c>
      <c r="KV284" s="4">
        <f>SUMIFS('Aceite Virgen Extra'!KV$6:KV$257,'Aceite Virgen Extra'!$A$6:$A$257,"&gt;="&amp;$A284,'Aceite Virgen Extra'!$B$6:$B$257,"&lt;="&amp;$B284)</f>
        <v>0</v>
      </c>
      <c r="KZ284" s="4">
        <f>SUMIFS('Aceite Virgen Extra'!KZ$6:KZ$257,'Aceite Virgen Extra'!$A$6:$A$257,"&gt;="&amp;$A284,'Aceite Virgen Extra'!$B$6:$B$257,"&lt;="&amp;$B284)</f>
        <v>0.03</v>
      </c>
      <c r="LA284" s="4">
        <f>SUMIFS('Aceite Virgen Extra'!LA$6:LA$257,'Aceite Virgen Extra'!$A$6:$A$257,"&gt;="&amp;$A284,'Aceite Virgen Extra'!$B$6:$B$257,"&lt;="&amp;$B284)</f>
        <v>0.1</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0.21000000000000002</v>
      </c>
      <c r="LH284" s="4">
        <f>SUMIFS('Aceite Virgen Extra'!LH$6:LH$257,'Aceite Virgen Extra'!$A$6:$A$257,"&gt;="&amp;$A284,'Aceite Virgen Extra'!$B$6:$B$257,"&lt;="&amp;$B284)</f>
        <v>0.43</v>
      </c>
      <c r="LI284" s="4">
        <f>SUMIFS('Aceite Virgen Extra'!LI$6:LI$257,'Aceite Virgen Extra'!$A$6:$A$257,"&gt;="&amp;$A284,'Aceite Virgen Extra'!$B$6:$B$257,"&lt;="&amp;$B284)</f>
        <v>0.19</v>
      </c>
      <c r="LJ284" s="4">
        <f>SUMIFS('Aceite Virgen Extra'!LJ$6:LJ$257,'Aceite Virgen Extra'!$A$6:$A$257,"&gt;="&amp;$A284,'Aceite Virgen Extra'!$B$6:$B$257,"&lt;="&amp;$B284)</f>
        <v>0</v>
      </c>
      <c r="LN284" s="4">
        <f>SUMIFS('Aceite Virgen Extra'!LN$6:LN$257,'Aceite Virgen Extra'!$A$6:$A$257,"&gt;="&amp;$A284,'Aceite Virgen Extra'!$B$6:$B$257,"&lt;="&amp;$B284)</f>
        <v>0.03</v>
      </c>
      <c r="LO284" s="4">
        <f>SUMIFS('Aceite Virgen Extra'!LO$6:LO$257,'Aceite Virgen Extra'!$A$6:$A$257,"&gt;="&amp;$A284,'Aceite Virgen Extra'!$B$6:$B$257,"&lt;="&amp;$B284)</f>
        <v>0.13</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0.05</v>
      </c>
      <c r="MC284" s="4">
        <f>SUMIFS('Aceite Virgen Extra'!MC$6:MC$257,'Aceite Virgen Extra'!$A$6:$A$257,"&gt;="&amp;$A284,'Aceite Virgen Extra'!$B$6:$B$257,"&lt;="&amp;$B284)</f>
        <v>0.18</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0.30000000000000004</v>
      </c>
      <c r="MJ284" s="4">
        <f>SUMIFS('Aceite Virgen Extra'!MJ$6:MJ$257,'Aceite Virgen Extra'!$A$6:$A$257,"&gt;="&amp;$A284,'Aceite Virgen Extra'!$B$6:$B$257,"&lt;="&amp;$B284)</f>
        <v>0</v>
      </c>
      <c r="MK284" s="4">
        <f>SUMIFS('Aceite Virgen Extra'!MK$6:MK$257,'Aceite Virgen Extra'!$A$6:$A$257,"&gt;="&amp;$A284,'Aceite Virgen Extra'!$B$6:$B$257,"&lt;="&amp;$B284)</f>
        <v>0.35</v>
      </c>
      <c r="ML284" s="4">
        <f>SUMIFS('Aceite Virgen Extra'!ML$6:ML$257,'Aceite Virgen Extra'!$A$6:$A$257,"&gt;="&amp;$A284,'Aceite Virgen Extra'!$B$6:$B$257,"&lt;="&amp;$B284)</f>
        <v>0</v>
      </c>
      <c r="MP284" s="4">
        <f>SUMIFS('Aceite Virgen Extra'!MP$6:MP$257,'Aceite Virgen Extra'!$A$6:$A$257,"&gt;="&amp;$A284,'Aceite Virgen Extra'!$B$6:$B$257,"&lt;="&amp;$B284)</f>
        <v>0.21000000000000002</v>
      </c>
      <c r="MQ284" s="4">
        <f>SUMIFS('Aceite Virgen Extra'!MQ$6:MQ$257,'Aceite Virgen Extra'!$A$6:$A$257,"&gt;="&amp;$A284,'Aceite Virgen Extra'!$B$6:$B$257,"&lt;="&amp;$B284)</f>
        <v>0.71</v>
      </c>
      <c r="MR284" s="4">
        <f>SUMIFS('Aceite Virgen Extra'!MR$6:MR$257,'Aceite Virgen Extra'!$A$6:$A$257,"&gt;="&amp;$A284,'Aceite Virgen Extra'!$B$6:$B$257,"&lt;="&amp;$B284)</f>
        <v>0.05</v>
      </c>
      <c r="MS284" s="4">
        <f>SUMIFS('Aceite Virgen Extra'!MS$6:MS$257,'Aceite Virgen Extra'!$A$6:$A$257,"&gt;="&amp;$A284,'Aceite Virgen Extra'!$B$6:$B$257,"&lt;="&amp;$B284)</f>
        <v>0</v>
      </c>
      <c r="MW284" s="4">
        <f>SUMIFS('Aceite Virgen Extra'!MW$6:MW$257,'Aceite Virgen Extra'!$A$6:$A$257,"&gt;="&amp;$A284,'Aceite Virgen Extra'!$B$6:$B$257,"&lt;="&amp;$B284)</f>
        <v>0.36</v>
      </c>
      <c r="MX284" s="4">
        <f>SUMIFS('Aceite Virgen Extra'!MX$6:MX$257,'Aceite Virgen Extra'!$A$6:$A$257,"&gt;="&amp;$A284,'Aceite Virgen Extra'!$B$6:$B$257,"&lt;="&amp;$B284)</f>
        <v>0.96</v>
      </c>
      <c r="MY284" s="4">
        <f>SUMIFS('Aceite Virgen Extra'!MY$6:MY$257,'Aceite Virgen Extra'!$A$6:$A$257,"&gt;="&amp;$A284,'Aceite Virgen Extra'!$B$6:$B$257,"&lt;="&amp;$B284)</f>
        <v>0.18</v>
      </c>
      <c r="MZ284" s="4">
        <f>SUMIFS('Aceite Virgen Extra'!MZ$6:MZ$257,'Aceite Virgen Extra'!$A$6:$A$257,"&gt;="&amp;$A284,'Aceite Virgen Extra'!$B$6:$B$257,"&lt;="&amp;$B284)</f>
        <v>0</v>
      </c>
      <c r="ND284" s="4">
        <f>SUMIFS('Aceite Virgen Extra'!ND$6:ND$257,'Aceite Virgen Extra'!$A$6:$A$257,"&gt;="&amp;$A284,'Aceite Virgen Extra'!$B$6:$B$257,"&lt;="&amp;$B284)</f>
        <v>7.0000000000000007E-2</v>
      </c>
      <c r="NE284" s="4">
        <f>SUMIFS('Aceite Virgen Extra'!NE$6:NE$257,'Aceite Virgen Extra'!$A$6:$A$257,"&gt;="&amp;$A284,'Aceite Virgen Extra'!$B$6:$B$257,"&lt;="&amp;$B284)</f>
        <v>0.24</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0.09</v>
      </c>
      <c r="NL284" s="4">
        <f>SUMIFS('Aceite Virgen Extra'!NL$6:NL$257,'Aceite Virgen Extra'!$A$6:$A$257,"&gt;="&amp;$A284,'Aceite Virgen Extra'!$B$6:$B$257,"&lt;="&amp;$B284)</f>
        <v>0.2</v>
      </c>
      <c r="NM284" s="4">
        <f>SUMIFS('Aceite Virgen Extra'!NM$6:NM$257,'Aceite Virgen Extra'!$A$6:$A$257,"&gt;="&amp;$A284,'Aceite Virgen Extra'!$B$6:$B$257,"&lt;="&amp;$B284)</f>
        <v>7.0000000000000007E-2</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0.18</v>
      </c>
      <c r="NZ284" s="4">
        <f>SUMIFS('Aceite Virgen Extra'!NZ$6:NZ$257,'Aceite Virgen Extra'!$A$6:$A$257,"&gt;="&amp;$A284,'Aceite Virgen Extra'!$B$6:$B$257,"&lt;="&amp;$B284)</f>
        <v>0.42</v>
      </c>
      <c r="OA284" s="4">
        <f>SUMIFS('Aceite Virgen Extra'!OA$6:OA$257,'Aceite Virgen Extra'!$A$6:$A$257,"&gt;="&amp;$A284,'Aceite Virgen Extra'!$B$6:$B$257,"&lt;="&amp;$B284)</f>
        <v>0</v>
      </c>
      <c r="OB284" s="4">
        <f>SUMIFS('Aceite Virgen Extra'!OB$6:OB$257,'Aceite Virgen Extra'!$A$6:$A$257,"&gt;="&amp;$A284,'Aceite Virgen Extra'!$B$6:$B$257,"&lt;="&amp;$B284)</f>
        <v>0.7</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0.31</v>
      </c>
      <c r="ON284" s="4">
        <f>SUMIFS('Aceite Virgen Extra'!ON$6:ON$257,'Aceite Virgen Extra'!$A$6:$A$257,"&gt;="&amp;$A284,'Aceite Virgen Extra'!$B$6:$B$257,"&lt;="&amp;$B284)</f>
        <v>0.65</v>
      </c>
      <c r="OO284" s="4">
        <f>SUMIFS('Aceite Virgen Extra'!OO$6:OO$257,'Aceite Virgen Extra'!$A$6:$A$257,"&gt;="&amp;$A284,'Aceite Virgen Extra'!$B$6:$B$257,"&lt;="&amp;$B284)</f>
        <v>0.08</v>
      </c>
      <c r="OP284" s="4">
        <f>SUMIFS('Aceite Virgen Extra'!OP$6:OP$257,'Aceite Virgen Extra'!$A$6:$A$257,"&gt;="&amp;$A284,'Aceite Virgen Extra'!$B$6:$B$257,"&lt;="&amp;$B284)</f>
        <v>0</v>
      </c>
      <c r="OT284" s="4">
        <f>SUMIFS('Aceite Virgen Extra'!OT$6:OT$257,'Aceite Virgen Extra'!$A$6:$A$257,"&gt;="&amp;$A284,'Aceite Virgen Extra'!$B$6:$B$257,"&lt;="&amp;$B284)</f>
        <v>7.0000000000000007E-2</v>
      </c>
      <c r="OU284" s="4">
        <f>SUMIFS('Aceite Virgen Extra'!OU$6:OU$257,'Aceite Virgen Extra'!$A$6:$A$257,"&gt;="&amp;$A284,'Aceite Virgen Extra'!$B$6:$B$257,"&lt;="&amp;$B284)</f>
        <v>0.27</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0.21000000000000002</v>
      </c>
      <c r="PB284" s="4">
        <f>SUMIFS('Aceite Virgen Extra'!PB$6:PB$257,'Aceite Virgen Extra'!$A$6:$A$257,"&gt;="&amp;$A284,'Aceite Virgen Extra'!$B$6:$B$257,"&lt;="&amp;$B284)</f>
        <v>0.39</v>
      </c>
      <c r="PC284" s="4">
        <f>SUMIFS('Aceite Virgen Extra'!PC$6:PC$257,'Aceite Virgen Extra'!$A$6:$A$257,"&gt;="&amp;$A284,'Aceite Virgen Extra'!$B$6:$B$257,"&lt;="&amp;$B284)</f>
        <v>0.21</v>
      </c>
      <c r="PD284" s="4">
        <f>SUMIFS('Aceite Virgen Extra'!PD$6:PD$257,'Aceite Virgen Extra'!$A$6:$A$257,"&gt;="&amp;$A284,'Aceite Virgen Extra'!$B$6:$B$257,"&lt;="&amp;$B284)</f>
        <v>0</v>
      </c>
      <c r="PH284" s="4">
        <f>SUMIFS('Aceite Virgen Extra'!PH$6:PH$257,'Aceite Virgen Extra'!$A$6:$A$257,"&gt;="&amp;$A284,'Aceite Virgen Extra'!$B$6:$B$257,"&lt;="&amp;$B284)</f>
        <v>0.08</v>
      </c>
      <c r="PI284" s="4">
        <f>SUMIFS('Aceite Virgen Extra'!PI$6:PI$257,'Aceite Virgen Extra'!$A$6:$A$257,"&gt;="&amp;$A284,'Aceite Virgen Extra'!$B$6:$B$257,"&lt;="&amp;$B284)</f>
        <v>0.28000000000000003</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0.32999999999999996</v>
      </c>
      <c r="PP284" s="4">
        <f>SUMIFS('Aceite Virgen Extra'!PP$6:PP$257,'Aceite Virgen Extra'!$A$6:$A$257,"&gt;="&amp;$A284,'Aceite Virgen Extra'!$B$6:$B$257,"&lt;="&amp;$B284)</f>
        <v>0.36</v>
      </c>
      <c r="PQ284" s="4">
        <f>SUMIFS('Aceite Virgen Extra'!PQ$6:PQ$257,'Aceite Virgen Extra'!$A$6:$A$257,"&gt;="&amp;$A284,'Aceite Virgen Extra'!$B$6:$B$257,"&lt;="&amp;$B284)</f>
        <v>0.41000000000000003</v>
      </c>
      <c r="PR284" s="4">
        <f>SUMIFS('Aceite Virgen Extra'!PR$6:PR$257,'Aceite Virgen Extra'!$A$6:$A$257,"&gt;="&amp;$A284,'Aceite Virgen Extra'!$B$6:$B$257,"&lt;="&amp;$B284)</f>
        <v>0</v>
      </c>
      <c r="PV284" s="4">
        <f>SUMIFS('Aceite Virgen Extra'!PV$6:PV$257,'Aceite Virgen Extra'!$A$6:$A$257,"&gt;="&amp;$A284,'Aceite Virgen Extra'!$B$6:$B$257,"&lt;="&amp;$B284)</f>
        <v>0.21000000000000002</v>
      </c>
      <c r="PW284" s="4">
        <f>SUMIFS('Aceite Virgen Extra'!PW$6:PW$257,'Aceite Virgen Extra'!$A$6:$A$257,"&gt;="&amp;$A284,'Aceite Virgen Extra'!$B$6:$B$257,"&lt;="&amp;$B284)</f>
        <v>0.72000000000000008</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0.1</v>
      </c>
      <c r="QD284" s="4">
        <f>SUMIFS('Aceite Virgen Extra'!QD$6:QD$257,'Aceite Virgen Extra'!$A$6:$A$257,"&gt;="&amp;$A284,'Aceite Virgen Extra'!$B$6:$B$257,"&lt;="&amp;$B284)</f>
        <v>0.4</v>
      </c>
      <c r="QE284" s="4">
        <f>SUMIFS('Aceite Virgen Extra'!QE$6:QE$257,'Aceite Virgen Extra'!$A$6:$A$257,"&gt;="&amp;$A284,'Aceite Virgen Extra'!$B$6:$B$257,"&lt;="&amp;$B284)</f>
        <v>0</v>
      </c>
      <c r="QF284" s="4">
        <f>SUMIFS('Aceite Virgen Extra'!QF$6:QF$257,'Aceite Virgen Extra'!$A$6:$A$257,"&gt;="&amp;$A284,'Aceite Virgen Extra'!$B$6:$B$257,"&lt;="&amp;$B284)</f>
        <v>0</v>
      </c>
    </row>
    <row r="285" spans="1:448" x14ac:dyDescent="0.25">
      <c r="A285" s="9">
        <f>'TAM Aceite Virgen Extra'!B33</f>
        <v>9</v>
      </c>
      <c r="B285" s="9">
        <f>'TAM Aceite Virgen Extra'!C33</f>
        <v>0</v>
      </c>
      <c r="C285" s="9"/>
      <c r="D285" s="4">
        <f>SUMIF('Aceite Virgen Extra'!$A$6:$A$257,"&gt;="&amp;$A285,'Aceite Virgen Extra'!D$6:D$257)</f>
        <v>6.339999999999999</v>
      </c>
      <c r="E285" s="4">
        <f>SUMIF('Aceite Virgen Extra'!$A$6:$A$257,"&gt;="&amp;$A285,'Aceite Virgen Extra'!E$6:E$257)</f>
        <v>5.1999999999999993</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6.0200000000000005</v>
      </c>
      <c r="L285" s="4">
        <f>SUMIF('Aceite Virgen Extra'!$A$6:$A$257,"&gt;="&amp;$A285,'Aceite Virgen Extra'!L$6:L$257)</f>
        <v>4.5599999999999996</v>
      </c>
      <c r="M285" s="4">
        <f>SUMIF('Aceite Virgen Extra'!$A$6:$A$257,"&gt;="&amp;$A285,'Aceite Virgen Extra'!M$6:M$257)</f>
        <v>7.18</v>
      </c>
      <c r="N285" s="4">
        <f>SUMIF('Aceite Virgen Extra'!$A$6:$A$257,"&gt;="&amp;$A285,'Aceite Virgen Extra'!N$6:N$257)</f>
        <v>2.58</v>
      </c>
      <c r="O285" s="9"/>
      <c r="P285" s="9"/>
      <c r="Q285" s="9"/>
      <c r="R285" s="4">
        <f>SUMIF('Aceite Virgen Extra'!$A$6:$A$257,"&gt;="&amp;$A285,'Aceite Virgen Extra'!R$6:R$257)</f>
        <v>6.8000000000000007</v>
      </c>
      <c r="S285" s="4">
        <f>SUMIF('Aceite Virgen Extra'!$A$6:$A$257,"&gt;="&amp;$A285,'Aceite Virgen Extra'!S$6:S$257)</f>
        <v>3.26</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5.1100000000000003</v>
      </c>
      <c r="Z285" s="4">
        <f>SUMIF('Aceite Virgen Extra'!$A$6:$A$257,"&gt;="&amp;$A285,'Aceite Virgen Extra'!Z$6:Z$257)</f>
        <v>3.07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2.5500000000000007</v>
      </c>
      <c r="AN285" s="4">
        <f>SUMIF('Aceite Virgen Extra'!$A$6:$A$257,"&gt;="&amp;$A285,'Aceite Virgen Extra'!AN$6:AN$257)</f>
        <v>2.42</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5.379999999999999</v>
      </c>
      <c r="AU285" s="4">
        <f>SUMIF('Aceite Virgen Extra'!$A$6:$A$257,"&gt;="&amp;$A285,'Aceite Virgen Extra'!AU$6:AU$257)</f>
        <v>2.6799999999999997</v>
      </c>
      <c r="AV285" s="4">
        <f>SUMIF('Aceite Virgen Extra'!$A$6:$A$257,"&gt;="&amp;$A285,'Aceite Virgen Extra'!AV$6:AV$257)</f>
        <v>4.16</v>
      </c>
      <c r="AW285" s="4">
        <f>SUMIF('Aceite Virgen Extra'!$A$6:$A$257,"&gt;="&amp;$A285,'Aceite Virgen Extra'!AW$6:AW$257)</f>
        <v>1.1400000000000001</v>
      </c>
      <c r="BA285" s="4">
        <f>SUMIF('Aceite Virgen Extra'!$A$6:$A$257,"&gt;="&amp;$A285,'Aceite Virgen Extra'!BA$6:BA$257)</f>
        <v>5.3599999999999994</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4.1800000000000006</v>
      </c>
      <c r="BI285" s="4">
        <f>SUMIF('Aceite Virgen Extra'!$A$6:$A$257,"&gt;="&amp;$A285,'Aceite Virgen Extra'!BI$6:BI$257)</f>
        <v>3.2800000000000002</v>
      </c>
      <c r="BJ285" s="4">
        <f>SUMIF('Aceite Virgen Extra'!$A$6:$A$257,"&gt;="&amp;$A285,'Aceite Virgen Extra'!BJ$6:BJ$257)</f>
        <v>5.5200000000000005</v>
      </c>
      <c r="BK285" s="4">
        <f>SUMIF('Aceite Virgen Extra'!$A$6:$A$257,"&gt;="&amp;$A285,'Aceite Virgen Extra'!BK$6:BK$257)</f>
        <v>1.06</v>
      </c>
      <c r="BO285" s="4">
        <f>SUMIF('Aceite Virgen Extra'!$A$6:$A$257,"&gt;="&amp;$A285,'Aceite Virgen Extra'!BO$6:BO$257)</f>
        <v>5.5600000000000005</v>
      </c>
      <c r="BP285" s="4">
        <f>SUMIF('Aceite Virgen Extra'!$A$6:$A$257,"&gt;="&amp;$A285,'Aceite Virgen Extra'!BP$6:BP$257)</f>
        <v>3.07</v>
      </c>
      <c r="BQ285" s="4">
        <f>SUMIF('Aceite Virgen Extra'!$A$6:$A$257,"&gt;="&amp;$A285,'Aceite Virgen Extra'!BQ$6:BQ$257)</f>
        <v>8.18</v>
      </c>
      <c r="BR285" s="4">
        <f>SUMIF('Aceite Virgen Extra'!$A$6:$A$257,"&gt;="&amp;$A285,'Aceite Virgen Extra'!BR$6:BR$257)</f>
        <v>0.15</v>
      </c>
      <c r="BV285" s="4">
        <f>SUMIF('Aceite Virgen Extra'!$A$6:$A$257,"&gt;="&amp;$A285,'Aceite Virgen Extra'!BV$6:BV$257)</f>
        <v>6.2</v>
      </c>
      <c r="BW285" s="4">
        <f>SUMIF('Aceite Virgen Extra'!$A$6:$A$257,"&gt;="&amp;$A285,'Aceite Virgen Extra'!BW$6:BW$257)</f>
        <v>7.1499999999999986</v>
      </c>
      <c r="BX285" s="4">
        <f>SUMIF('Aceite Virgen Extra'!$A$6:$A$257,"&gt;="&amp;$A285,'Aceite Virgen Extra'!BX$6:BX$257)</f>
        <v>6.48</v>
      </c>
      <c r="BY285" s="4">
        <f>SUMIF('Aceite Virgen Extra'!$A$6:$A$257,"&gt;="&amp;$A285,'Aceite Virgen Extra'!BY$6:BY$257)</f>
        <v>0</v>
      </c>
      <c r="CC285" s="4">
        <f>SUMIF('Aceite Virgen Extra'!$A$6:$A$257,"&gt;="&amp;$A285,'Aceite Virgen Extra'!CC$6:CC$257)</f>
        <v>5.38</v>
      </c>
      <c r="CD285" s="4">
        <f>SUMIF('Aceite Virgen Extra'!$A$6:$A$257,"&gt;="&amp;$A285,'Aceite Virgen Extra'!CD$6:CD$257)</f>
        <v>3.62</v>
      </c>
      <c r="CE285" s="4">
        <f>SUMIF('Aceite Virgen Extra'!$A$6:$A$257,"&gt;="&amp;$A285,'Aceite Virgen Extra'!CE$6:CE$257)</f>
        <v>6.21</v>
      </c>
      <c r="CF285" s="4">
        <f>SUMIF('Aceite Virgen Extra'!$A$6:$A$257,"&gt;="&amp;$A285,'Aceite Virgen Extra'!CF$6:CF$257)</f>
        <v>2.2200000000000002</v>
      </c>
      <c r="CJ285" s="4">
        <f>SUMIF('Aceite Virgen Extra'!$A$6:$A$257,"&gt;="&amp;$A285,'Aceite Virgen Extra'!CJ$6:CJ$257)</f>
        <v>4.1500000000000004</v>
      </c>
      <c r="CK285" s="4">
        <f>SUMIF('Aceite Virgen Extra'!$A$6:$A$257,"&gt;="&amp;$A285,'Aceite Virgen Extra'!CK$6:CK$257)</f>
        <v>2.1800000000000002</v>
      </c>
      <c r="CL285" s="4">
        <f>SUMIF('Aceite Virgen Extra'!$A$6:$A$257,"&gt;="&amp;$A285,'Aceite Virgen Extra'!CL$6:CL$257)</f>
        <v>6.35</v>
      </c>
      <c r="CM285" s="4">
        <f>SUMIF('Aceite Virgen Extra'!$A$6:$A$257,"&gt;="&amp;$A285,'Aceite Virgen Extra'!CM$6:CM$257)</f>
        <v>0.43</v>
      </c>
      <c r="CQ285" s="4">
        <f>SUMIF('Aceite Virgen Extra'!$A$6:$A$257,"&gt;="&amp;$A285,'Aceite Virgen Extra'!CQ$6:CQ$257)</f>
        <v>5.91</v>
      </c>
      <c r="CR285" s="4">
        <f>SUMIF('Aceite Virgen Extra'!$A$6:$A$257,"&gt;="&amp;$A285,'Aceite Virgen Extra'!CR$6:CR$257)</f>
        <v>5.18</v>
      </c>
      <c r="CS285" s="4">
        <f>SUMIF('Aceite Virgen Extra'!$A$6:$A$257,"&gt;="&amp;$A285,'Aceite Virgen Extra'!CS$6:CS$257)</f>
        <v>7.6</v>
      </c>
      <c r="CT285" s="4">
        <f>SUMIF('Aceite Virgen Extra'!$A$6:$A$257,"&gt;="&amp;$A285,'Aceite Virgen Extra'!CT$6:CT$257)</f>
        <v>0</v>
      </c>
      <c r="CX285" s="4">
        <f>SUMIF('Aceite Virgen Extra'!$A$6:$A$257,"&gt;="&amp;$A285,'Aceite Virgen Extra'!CX$6:CX$257)</f>
        <v>6.6400000000000006</v>
      </c>
      <c r="CY285" s="4">
        <f>SUMIF('Aceite Virgen Extra'!$A$6:$A$257,"&gt;="&amp;$A285,'Aceite Virgen Extra'!CY$6:CY$257)</f>
        <v>6.66</v>
      </c>
      <c r="CZ285" s="4">
        <f>SUMIF('Aceite Virgen Extra'!$A$6:$A$257,"&gt;="&amp;$A285,'Aceite Virgen Extra'!CZ$6:CZ$257)</f>
        <v>7.52</v>
      </c>
      <c r="DA285" s="4">
        <f>SUMIF('Aceite Virgen Extra'!$A$6:$A$257,"&gt;="&amp;$A285,'Aceite Virgen Extra'!DA$6:DA$257)</f>
        <v>2.57</v>
      </c>
      <c r="DE285" s="4">
        <f>SUMIF('Aceite Virgen Extra'!$A$6:$A$257,"&gt;="&amp;$A285,'Aceite Virgen Extra'!DE$6:DE$257)</f>
        <v>4.76</v>
      </c>
      <c r="DF285" s="4">
        <f>SUMIF('Aceite Virgen Extra'!$A$6:$A$257,"&gt;="&amp;$A285,'Aceite Virgen Extra'!DF$6:DF$257)</f>
        <v>4.29</v>
      </c>
      <c r="DG285" s="4">
        <f>SUMIF('Aceite Virgen Extra'!$A$6:$A$257,"&gt;="&amp;$A285,'Aceite Virgen Extra'!DG$6:DG$257)</f>
        <v>6.02</v>
      </c>
      <c r="DH285" s="4">
        <f>SUMIF('Aceite Virgen Extra'!$A$6:$A$257,"&gt;="&amp;$A285,'Aceite Virgen Extra'!DH$6:DH$257)</f>
        <v>0.22</v>
      </c>
      <c r="DL285" s="4">
        <f>SUMIF('Aceite Virgen Extra'!$A$6:$A$257,"&gt;="&amp;$A285,'Aceite Virgen Extra'!DL$6:DL$257)</f>
        <v>5.6</v>
      </c>
      <c r="DM285" s="4">
        <f>SUMIF('Aceite Virgen Extra'!$A$6:$A$257,"&gt;="&amp;$A285,'Aceite Virgen Extra'!DM$6:DM$257)</f>
        <v>3.13</v>
      </c>
      <c r="DN285" s="4">
        <f>SUMIF('Aceite Virgen Extra'!$A$6:$A$257,"&gt;="&amp;$A285,'Aceite Virgen Extra'!DN$6:DN$257)</f>
        <v>7.2900000000000009</v>
      </c>
      <c r="DO285" s="4">
        <f>SUMIF('Aceite Virgen Extra'!$A$6:$A$257,"&gt;="&amp;$A285,'Aceite Virgen Extra'!DO$6:DO$257)</f>
        <v>1.87</v>
      </c>
      <c r="DS285" s="4">
        <f>SUMIF('Aceite Virgen Extra'!$A$6:$A$257,"&gt;="&amp;$A285,'Aceite Virgen Extra'!DS$6:DS$257)</f>
        <v>6.7399999999999993</v>
      </c>
      <c r="DT285" s="4">
        <f>SUMIF('Aceite Virgen Extra'!$A$6:$A$257,"&gt;="&amp;$A285,'Aceite Virgen Extra'!DT$6:DT$257)</f>
        <v>5.68</v>
      </c>
      <c r="DU285" s="4">
        <f>SUMIF('Aceite Virgen Extra'!$A$6:$A$257,"&gt;="&amp;$A285,'Aceite Virgen Extra'!DU$6:DU$257)</f>
        <v>8.16</v>
      </c>
      <c r="DV285" s="4">
        <f>SUMIF('Aceite Virgen Extra'!$A$6:$A$257,"&gt;="&amp;$A285,'Aceite Virgen Extra'!DV$6:DV$257)</f>
        <v>0.69</v>
      </c>
      <c r="DZ285" s="4">
        <f>SUMIF('Aceite Virgen Extra'!$A$6:$A$257,"&gt;="&amp;$A285,'Aceite Virgen Extra'!DZ$6:DZ$257)</f>
        <v>4.7899999999999991</v>
      </c>
      <c r="EA285" s="4">
        <f>SUMIF('Aceite Virgen Extra'!$A$6:$A$257,"&gt;="&amp;$A285,'Aceite Virgen Extra'!EA$6:EA$257)</f>
        <v>2.6800000000000006</v>
      </c>
      <c r="EB285" s="4">
        <f>SUMIF('Aceite Virgen Extra'!$A$6:$A$257,"&gt;="&amp;$A285,'Aceite Virgen Extra'!EB$6:EB$257)</f>
        <v>5.32</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4.3299999999999992</v>
      </c>
      <c r="EO285" s="4">
        <f>SUMIF('Aceite Virgen Extra'!$A$6:$A$257,"&gt;="&amp;$A285,'Aceite Virgen Extra'!EO$6:EO$257)</f>
        <v>3.1399999999999997</v>
      </c>
      <c r="EP285" s="4">
        <f>SUMIF('Aceite Virgen Extra'!$A$6:$A$257,"&gt;="&amp;$A285,'Aceite Virgen Extra'!EP$6:EP$257)</f>
        <v>5.7399999999999993</v>
      </c>
      <c r="EQ285" s="4">
        <f>SUMIF('Aceite Virgen Extra'!$A$6:$A$257,"&gt;="&amp;$A285,'Aceite Virgen Extra'!EQ$6:EQ$257)</f>
        <v>0.82</v>
      </c>
      <c r="EU285" s="4">
        <f>SUMIF('Aceite Virgen Extra'!$A$6:$A$257,"&gt;="&amp;$A285,'Aceite Virgen Extra'!EU$6:EU$257)</f>
        <v>5.76</v>
      </c>
      <c r="EV285" s="4">
        <f>SUMIF('Aceite Virgen Extra'!$A$6:$A$257,"&gt;="&amp;$A285,'Aceite Virgen Extra'!EV$6:EV$257)</f>
        <v>4.9399999999999995</v>
      </c>
      <c r="EW285" s="4">
        <f>SUMIF('Aceite Virgen Extra'!$A$6:$A$257,"&gt;="&amp;$A285,'Aceite Virgen Extra'!EW$6:EW$257)</f>
        <v>7.25</v>
      </c>
      <c r="EX285" s="4">
        <f>SUMIF('Aceite Virgen Extra'!$A$6:$A$257,"&gt;="&amp;$A285,'Aceite Virgen Extra'!EX$6:EX$257)</f>
        <v>1.1500000000000001</v>
      </c>
      <c r="FB285" s="4">
        <f>SUMIF('Aceite Virgen Extra'!$A$6:$A$257,"&gt;="&amp;$A285,'Aceite Virgen Extra'!FB$6:FB$257)</f>
        <v>5.1999999999999993</v>
      </c>
      <c r="FC285" s="4">
        <f>SUMIF('Aceite Virgen Extra'!$A$6:$A$257,"&gt;="&amp;$A285,'Aceite Virgen Extra'!FC$6:FC$257)</f>
        <v>4.3899999999999997</v>
      </c>
      <c r="FD285" s="4">
        <f>SUMIF('Aceite Virgen Extra'!$A$6:$A$257,"&gt;="&amp;$A285,'Aceite Virgen Extra'!FD$6:FD$257)</f>
        <v>6.2200000000000006</v>
      </c>
      <c r="FE285" s="4">
        <f>SUMIF('Aceite Virgen Extra'!$A$6:$A$257,"&gt;="&amp;$A285,'Aceite Virgen Extra'!FE$6:FE$257)</f>
        <v>2.29</v>
      </c>
      <c r="FI285" s="4">
        <f>SUMIF('Aceite Virgen Extra'!$A$6:$A$257,"&gt;="&amp;$A285,'Aceite Virgen Extra'!FI$6:FI$257)</f>
        <v>5.92</v>
      </c>
      <c r="FJ285" s="4">
        <f>SUMIF('Aceite Virgen Extra'!$A$6:$A$257,"&gt;="&amp;$A285,'Aceite Virgen Extra'!FJ$6:FJ$257)</f>
        <v>4.26</v>
      </c>
      <c r="FK285" s="4">
        <f>SUMIF('Aceite Virgen Extra'!$A$6:$A$257,"&gt;="&amp;$A285,'Aceite Virgen Extra'!FK$6:FK$257)</f>
        <v>7.879999999999999</v>
      </c>
      <c r="FL285" s="4">
        <f>SUMIF('Aceite Virgen Extra'!$A$6:$A$257,"&gt;="&amp;$A285,'Aceite Virgen Extra'!FL$6:FL$257)</f>
        <v>0.24</v>
      </c>
      <c r="FP285" s="4">
        <f>SUMIF('Aceite Virgen Extra'!$A$6:$A$257,"&gt;="&amp;$A285,'Aceite Virgen Extra'!FP$6:FP$257)</f>
        <v>6.3899999999999988</v>
      </c>
      <c r="FQ285" s="4">
        <f>SUMIF('Aceite Virgen Extra'!$A$6:$A$257,"&gt;="&amp;$A285,'Aceite Virgen Extra'!FQ$6:FQ$257)</f>
        <v>3.29</v>
      </c>
      <c r="FR285" s="4">
        <f>SUMIF('Aceite Virgen Extra'!$A$6:$A$257,"&gt;="&amp;$A285,'Aceite Virgen Extra'!FR$6:FR$257)</f>
        <v>7.99</v>
      </c>
      <c r="FS285" s="4">
        <f>SUMIF('Aceite Virgen Extra'!$A$6:$A$257,"&gt;="&amp;$A285,'Aceite Virgen Extra'!FS$6:FS$257)</f>
        <v>0.74</v>
      </c>
      <c r="FW285" s="4">
        <f>SUMIF('Aceite Virgen Extra'!$A$6:$A$257,"&gt;="&amp;$A285,'Aceite Virgen Extra'!FW$6:FW$257)</f>
        <v>5.83</v>
      </c>
      <c r="FX285" s="4">
        <f>SUMIF('Aceite Virgen Extra'!$A$6:$A$257,"&gt;="&amp;$A285,'Aceite Virgen Extra'!FX$6:FX$257)</f>
        <v>5.8599999999999994</v>
      </c>
      <c r="FY285" s="4">
        <f>SUMIF('Aceite Virgen Extra'!$A$6:$A$257,"&gt;="&amp;$A285,'Aceite Virgen Extra'!FY$6:FY$257)</f>
        <v>6.8</v>
      </c>
      <c r="FZ285" s="4">
        <f>SUMIF('Aceite Virgen Extra'!$A$6:$A$257,"&gt;="&amp;$A285,'Aceite Virgen Extra'!FZ$6:FZ$257)</f>
        <v>0</v>
      </c>
      <c r="GD285" s="4">
        <f>SUMIF('Aceite Virgen Extra'!$A$6:$A$257,"&gt;="&amp;$A285,'Aceite Virgen Extra'!GD$6:GD$257)</f>
        <v>5.0199999999999996</v>
      </c>
      <c r="GE285" s="4">
        <f>SUMIF('Aceite Virgen Extra'!$A$6:$A$257,"&gt;="&amp;$A285,'Aceite Virgen Extra'!GE$6:GE$257)</f>
        <v>3.27</v>
      </c>
      <c r="GF285" s="4">
        <f>SUMIF('Aceite Virgen Extra'!$A$6:$A$257,"&gt;="&amp;$A285,'Aceite Virgen Extra'!GF$6:GF$257)</f>
        <v>6.31</v>
      </c>
      <c r="GG285" s="4">
        <f>SUMIF('Aceite Virgen Extra'!$A$6:$A$257,"&gt;="&amp;$A285,'Aceite Virgen Extra'!GG$6:GG$257)</f>
        <v>0.38</v>
      </c>
      <c r="GK285" s="4">
        <f>SUMIF('Aceite Virgen Extra'!$A$6:$A$257,"&gt;="&amp;$A285,'Aceite Virgen Extra'!GK$6:GK$257)</f>
        <v>4.59</v>
      </c>
      <c r="GL285" s="4">
        <f>SUMIF('Aceite Virgen Extra'!$A$6:$A$257,"&gt;="&amp;$A285,'Aceite Virgen Extra'!GL$6:GL$257)</f>
        <v>3.2199999999999998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4.82</v>
      </c>
      <c r="GS285" s="4">
        <f>SUMIF('Aceite Virgen Extra'!$A$6:$A$257,"&gt;="&amp;$A285,'Aceite Virgen Extra'!GS$6:GS$257)</f>
        <v>3.6</v>
      </c>
      <c r="GT285" s="4">
        <f>SUMIF('Aceite Virgen Extra'!$A$6:$A$257,"&gt;="&amp;$A285,'Aceite Virgen Extra'!GT$6:GT$257)</f>
        <v>6.62</v>
      </c>
      <c r="GU285" s="4">
        <f>SUMIF('Aceite Virgen Extra'!$A$6:$A$257,"&gt;="&amp;$A285,'Aceite Virgen Extra'!GU$6:GU$257)</f>
        <v>0</v>
      </c>
      <c r="GY285" s="4">
        <f>SUMIF('Aceite Virgen Extra'!$A$6:$A$257,"&gt;="&amp;$A285,'Aceite Virgen Extra'!GY$6:GY$257)</f>
        <v>5</v>
      </c>
      <c r="GZ285" s="4">
        <f>SUMIF('Aceite Virgen Extra'!$A$6:$A$257,"&gt;="&amp;$A285,'Aceite Virgen Extra'!GZ$6:GZ$257)</f>
        <v>1.8</v>
      </c>
      <c r="HA285" s="4">
        <f>SUMIF('Aceite Virgen Extra'!$A$6:$A$257,"&gt;="&amp;$A285,'Aceite Virgen Extra'!HA$6:HA$257)</f>
        <v>6.0299999999999994</v>
      </c>
      <c r="HB285" s="4">
        <f>SUMIF('Aceite Virgen Extra'!$A$6:$A$257,"&gt;="&amp;$A285,'Aceite Virgen Extra'!HB$6:HB$257)</f>
        <v>0</v>
      </c>
      <c r="HF285" s="4">
        <f>SUMIF('Aceite Virgen Extra'!$A$6:$A$257,"&gt;="&amp;$A285,'Aceite Virgen Extra'!HF$6:HF$257)</f>
        <v>7.410000000000001</v>
      </c>
      <c r="HG285" s="4">
        <f>SUMIF('Aceite Virgen Extra'!$A$6:$A$257,"&gt;="&amp;$A285,'Aceite Virgen Extra'!HG$6:HG$257)</f>
        <v>3.1799999999999997</v>
      </c>
      <c r="HH285" s="4">
        <f>SUMIF('Aceite Virgen Extra'!$A$6:$A$257,"&gt;="&amp;$A285,'Aceite Virgen Extra'!HH$6:HH$257)</f>
        <v>6.6499999999999995</v>
      </c>
      <c r="HI285" s="4">
        <f>SUMIF('Aceite Virgen Extra'!$A$6:$A$257,"&gt;="&amp;$A285,'Aceite Virgen Extra'!HI$6:HI$257)</f>
        <v>2.87</v>
      </c>
      <c r="HM285" s="4">
        <f>SUMIF('Aceite Virgen Extra'!$A$6:$A$257,"&gt;="&amp;$A285,'Aceite Virgen Extra'!HM$6:HM$257)</f>
        <v>5.77</v>
      </c>
      <c r="HN285" s="4">
        <f>SUMIF('Aceite Virgen Extra'!$A$6:$A$257,"&gt;="&amp;$A285,'Aceite Virgen Extra'!HN$6:HN$257)</f>
        <v>4.9800000000000004</v>
      </c>
      <c r="HO285" s="4">
        <f>SUMIF('Aceite Virgen Extra'!$A$6:$A$257,"&gt;="&amp;$A285,'Aceite Virgen Extra'!HO$6:HO$257)</f>
        <v>6.3100000000000005</v>
      </c>
      <c r="HP285" s="4">
        <f>SUMIF('Aceite Virgen Extra'!$A$6:$A$257,"&gt;="&amp;$A285,'Aceite Virgen Extra'!HP$6:HP$257)</f>
        <v>1</v>
      </c>
      <c r="HT285" s="4">
        <f>SUMIF('Aceite Virgen Extra'!$A$6:$A$257,"&gt;="&amp;$A285,'Aceite Virgen Extra'!HT$6:HT$257)</f>
        <v>6.75</v>
      </c>
      <c r="HU285" s="4">
        <f>SUMIF('Aceite Virgen Extra'!$A$6:$A$257,"&gt;="&amp;$A285,'Aceite Virgen Extra'!HU$6:HU$257)</f>
        <v>7.2000000000000011</v>
      </c>
      <c r="HV285" s="4">
        <f>SUMIF('Aceite Virgen Extra'!$A$6:$A$257,"&gt;="&amp;$A285,'Aceite Virgen Extra'!HV$6:HV$257)</f>
        <v>7.63</v>
      </c>
      <c r="HW285" s="4">
        <f>SUMIF('Aceite Virgen Extra'!$A$6:$A$257,"&gt;="&amp;$A285,'Aceite Virgen Extra'!HW$6:HW$257)</f>
        <v>0.37</v>
      </c>
      <c r="IA285" s="4">
        <f>SUMIF('Aceite Virgen Extra'!$A$6:$A$257,"&gt;="&amp;$A285,'Aceite Virgen Extra'!IA$6:IA$257)</f>
        <v>5.24</v>
      </c>
      <c r="IB285" s="4">
        <f>SUMIF('Aceite Virgen Extra'!$A$6:$A$257,"&gt;="&amp;$A285,'Aceite Virgen Extra'!IB$6:IB$257)</f>
        <v>4.4599999999999991</v>
      </c>
      <c r="IC285" s="4">
        <f>SUMIF('Aceite Virgen Extra'!$A$6:$A$257,"&gt;="&amp;$A285,'Aceite Virgen Extra'!IC$6:IC$257)</f>
        <v>5.51</v>
      </c>
      <c r="ID285" s="4">
        <f>SUMIF('Aceite Virgen Extra'!$A$6:$A$257,"&gt;="&amp;$A285,'Aceite Virgen Extra'!ID$6:ID$257)</f>
        <v>3.2199999999999998</v>
      </c>
      <c r="IH285" s="4">
        <f>SUMIF('Aceite Virgen Extra'!$A$6:$A$257,"&gt;="&amp;$A285,'Aceite Virgen Extra'!IH$6:IH$257)</f>
        <v>4.87</v>
      </c>
      <c r="II285" s="4">
        <f>SUMIF('Aceite Virgen Extra'!$A$6:$A$257,"&gt;="&amp;$A285,'Aceite Virgen Extra'!II$6:II$257)</f>
        <v>2.1500000000000004</v>
      </c>
      <c r="IJ285" s="4">
        <f>SUMIF('Aceite Virgen Extra'!$A$6:$A$257,"&gt;="&amp;$A285,'Aceite Virgen Extra'!IJ$6:IJ$257)</f>
        <v>6.2899999999999991</v>
      </c>
      <c r="IK285" s="4">
        <f>SUMIF('Aceite Virgen Extra'!$A$6:$A$257,"&gt;="&amp;$A285,'Aceite Virgen Extra'!IK$6:IK$257)</f>
        <v>1.5299999999999998</v>
      </c>
      <c r="IO285" s="4">
        <f>SUMIF('Aceite Virgen Extra'!$A$6:$A$257,"&gt;="&amp;$A285,'Aceite Virgen Extra'!IO$6:IO$257)</f>
        <v>5.7000000000000011</v>
      </c>
      <c r="IP285" s="4">
        <f>SUMIF('Aceite Virgen Extra'!$A$6:$A$257,"&gt;="&amp;$A285,'Aceite Virgen Extra'!IP$6:IP$257)</f>
        <v>3.3899999999999997</v>
      </c>
      <c r="IQ285" s="4">
        <f>SUMIF('Aceite Virgen Extra'!$A$6:$A$257,"&gt;="&amp;$A285,'Aceite Virgen Extra'!IQ$6:IQ$257)</f>
        <v>6.72</v>
      </c>
      <c r="IR285" s="4">
        <f>SUMIF('Aceite Virgen Extra'!$A$6:$A$257,"&gt;="&amp;$A285,'Aceite Virgen Extra'!IR$6:IR$257)</f>
        <v>1.31</v>
      </c>
      <c r="IV285" s="4">
        <f>SUMIF('Aceite Virgen Extra'!$A$6:$A$257,"&gt;="&amp;$A285,'Aceite Virgen Extra'!IV$6:IV$257)</f>
        <v>5</v>
      </c>
      <c r="IW285" s="4">
        <f>SUMIF('Aceite Virgen Extra'!$A$6:$A$257,"&gt;="&amp;$A285,'Aceite Virgen Extra'!IW$6:IW$257)</f>
        <v>1.92</v>
      </c>
      <c r="IX285" s="4">
        <f>SUMIF('Aceite Virgen Extra'!$A$6:$A$257,"&gt;="&amp;$A285,'Aceite Virgen Extra'!IX$6:IX$257)</f>
        <v>6.6899999999999995</v>
      </c>
      <c r="IY285" s="4">
        <f>SUMIF('Aceite Virgen Extra'!$A$6:$A$257,"&gt;="&amp;$A285,'Aceite Virgen Extra'!IY$6:IY$257)</f>
        <v>0.37</v>
      </c>
      <c r="JC285" s="4">
        <f>SUMIF('Aceite Virgen Extra'!$A$6:$A$257,"&gt;="&amp;$A285,'Aceite Virgen Extra'!JC$6:JC$257)</f>
        <v>4.4800000000000004</v>
      </c>
      <c r="JD285" s="4">
        <f>SUMIF('Aceite Virgen Extra'!$A$6:$A$257,"&gt;="&amp;$A285,'Aceite Virgen Extra'!JD$6:JD$257)</f>
        <v>0.82000000000000006</v>
      </c>
      <c r="JE285" s="4">
        <f>SUMIF('Aceite Virgen Extra'!$A$6:$A$257,"&gt;="&amp;$A285,'Aceite Virgen Extra'!JE$6:JE$257)</f>
        <v>6.1400000000000006</v>
      </c>
      <c r="JF285" s="4">
        <f>SUMIF('Aceite Virgen Extra'!$A$6:$A$257,"&gt;="&amp;$A285,'Aceite Virgen Extra'!JF$6:JF$257)</f>
        <v>0.86</v>
      </c>
      <c r="JJ285" s="4">
        <f>SUMIF('Aceite Virgen Extra'!$A$6:$A$257,"&gt;="&amp;$A285,'Aceite Virgen Extra'!JJ$6:JJ$257)</f>
        <v>5.09</v>
      </c>
      <c r="JK285" s="4">
        <f>SUMIF('Aceite Virgen Extra'!$A$6:$A$257,"&gt;="&amp;$A285,'Aceite Virgen Extra'!JK$6:JK$257)</f>
        <v>3.8</v>
      </c>
      <c r="JL285" s="4">
        <f>SUMIF('Aceite Virgen Extra'!$A$6:$A$257,"&gt;="&amp;$A285,'Aceite Virgen Extra'!JL$6:JL$257)</f>
        <v>6.75</v>
      </c>
      <c r="JM285" s="4">
        <f>SUMIF('Aceite Virgen Extra'!$A$6:$A$257,"&gt;="&amp;$A285,'Aceite Virgen Extra'!JM$6:JM$257)</f>
        <v>0</v>
      </c>
      <c r="JQ285" s="4">
        <f>SUMIF('Aceite Virgen Extra'!$A$6:$A$257,"&gt;="&amp;$A285,'Aceite Virgen Extra'!JQ$6:JQ$257)</f>
        <v>5.82</v>
      </c>
      <c r="JR285" s="4">
        <f>SUMIF('Aceite Virgen Extra'!$A$6:$A$257,"&gt;="&amp;$A285,'Aceite Virgen Extra'!JR$6:JR$257)</f>
        <v>6.0600000000000005</v>
      </c>
      <c r="JS285" s="4">
        <f>SUMIF('Aceite Virgen Extra'!$A$6:$A$257,"&gt;="&amp;$A285,'Aceite Virgen Extra'!JS$6:JS$257)</f>
        <v>6.5200000000000005</v>
      </c>
      <c r="JT285" s="4">
        <f>SUMIF('Aceite Virgen Extra'!$A$6:$A$257,"&gt;="&amp;$A285,'Aceite Virgen Extra'!JT$6:JT$257)</f>
        <v>0</v>
      </c>
      <c r="JX285" s="4">
        <f>SUMIF('Aceite Virgen Extra'!$A$6:$A$257,"&gt;="&amp;$A285,'Aceite Virgen Extra'!JX$6:JX$257)</f>
        <v>5.83</v>
      </c>
      <c r="JY285" s="4">
        <f>SUMIF('Aceite Virgen Extra'!$A$6:$A$257,"&gt;="&amp;$A285,'Aceite Virgen Extra'!JY$6:JY$257)</f>
        <v>3.62</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5.34</v>
      </c>
      <c r="KF285" s="4">
        <f>SUMIF('Aceite Virgen Extra'!$A$6:$A$257,"&gt;="&amp;$A285,'Aceite Virgen Extra'!KF$6:KF$257)</f>
        <v>1.81</v>
      </c>
      <c r="KG285" s="4">
        <f>SUMIF('Aceite Virgen Extra'!$A$6:$A$257,"&gt;="&amp;$A285,'Aceite Virgen Extra'!KG$6:KG$257)</f>
        <v>7.68</v>
      </c>
      <c r="KH285" s="4">
        <f>SUMIF('Aceite Virgen Extra'!$A$6:$A$257,"&gt;="&amp;$A285,'Aceite Virgen Extra'!KH$6:KH$257)</f>
        <v>2.59</v>
      </c>
      <c r="KL285" s="4">
        <f>SUMIF('Aceite Virgen Extra'!$A$6:$A$257,"&gt;="&amp;$A285,'Aceite Virgen Extra'!KL$6:KL$257)</f>
        <v>5.09</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4.91</v>
      </c>
      <c r="KT285" s="4">
        <f>SUMIF('Aceite Virgen Extra'!$A$6:$A$257,"&gt;="&amp;$A285,'Aceite Virgen Extra'!KT$6:KT$257)</f>
        <v>2.66</v>
      </c>
      <c r="KU285" s="4">
        <f>SUMIF('Aceite Virgen Extra'!$A$6:$A$257,"&gt;="&amp;$A285,'Aceite Virgen Extra'!KU$6:KU$257)</f>
        <v>7.49</v>
      </c>
      <c r="KV285" s="4">
        <f>SUMIF('Aceite Virgen Extra'!$A$6:$A$257,"&gt;="&amp;$A285,'Aceite Virgen Extra'!KV$6:KV$257)</f>
        <v>0.91</v>
      </c>
      <c r="KZ285" s="4">
        <f>SUMIF('Aceite Virgen Extra'!$A$6:$A$257,"&gt;="&amp;$A285,'Aceite Virgen Extra'!KZ$6:KZ$257)</f>
        <v>5.5500000000000007</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0.91</v>
      </c>
      <c r="LG285" s="4">
        <f>SUMIF('Aceite Virgen Extra'!$A$6:$A$257,"&gt;="&amp;$A285,'Aceite Virgen Extra'!LG$6:LG$257)</f>
        <v>5.8499999999999988</v>
      </c>
      <c r="LH285" s="4">
        <f>SUMIF('Aceite Virgen Extra'!$A$6:$A$257,"&gt;="&amp;$A285,'Aceite Virgen Extra'!LH$6:LH$257)</f>
        <v>6.04</v>
      </c>
      <c r="LI285" s="4">
        <f>SUMIF('Aceite Virgen Extra'!$A$6:$A$257,"&gt;="&amp;$A285,'Aceite Virgen Extra'!LI$6:LI$257)</f>
        <v>7.0699999999999994</v>
      </c>
      <c r="LJ285" s="4">
        <f>SUMIF('Aceite Virgen Extra'!$A$6:$A$257,"&gt;="&amp;$A285,'Aceite Virgen Extra'!LJ$6:LJ$257)</f>
        <v>0.25</v>
      </c>
      <c r="LN285" s="4">
        <f>SUMIF('Aceite Virgen Extra'!$A$6:$A$257,"&gt;="&amp;$A285,'Aceite Virgen Extra'!LN$6:LN$257)</f>
        <v>6.5000000000000009</v>
      </c>
      <c r="LO285" s="4">
        <f>SUMIF('Aceite Virgen Extra'!$A$6:$A$257,"&gt;="&amp;$A285,'Aceite Virgen Extra'!LO$6:LO$257)</f>
        <v>5.8299999999999992</v>
      </c>
      <c r="LP285" s="4">
        <f>SUMIF('Aceite Virgen Extra'!$A$6:$A$257,"&gt;="&amp;$A285,'Aceite Virgen Extra'!LP$6:LP$257)</f>
        <v>6.97</v>
      </c>
      <c r="LQ285" s="4">
        <f>SUMIF('Aceite Virgen Extra'!$A$6:$A$257,"&gt;="&amp;$A285,'Aceite Virgen Extra'!LQ$6:LQ$257)</f>
        <v>1.5099999999999998</v>
      </c>
      <c r="LU285" s="4">
        <f>SUMIF('Aceite Virgen Extra'!$A$6:$A$257,"&gt;="&amp;$A285,'Aceite Virgen Extra'!LU$6:LU$257)</f>
        <v>6.82</v>
      </c>
      <c r="LV285" s="4">
        <f>SUMIF('Aceite Virgen Extra'!$A$6:$A$257,"&gt;="&amp;$A285,'Aceite Virgen Extra'!LV$6:LV$257)</f>
        <v>3.58</v>
      </c>
      <c r="LW285" s="4">
        <f>SUMIF('Aceite Virgen Extra'!$A$6:$A$257,"&gt;="&amp;$A285,'Aceite Virgen Extra'!LW$6:LW$257)</f>
        <v>8.98</v>
      </c>
      <c r="LX285" s="4">
        <f>SUMIF('Aceite Virgen Extra'!$A$6:$A$257,"&gt;="&amp;$A285,'Aceite Virgen Extra'!LX$6:LX$257)</f>
        <v>1.75</v>
      </c>
      <c r="MB285" s="4">
        <f>SUMIF('Aceite Virgen Extra'!$A$6:$A$257,"&gt;="&amp;$A285,'Aceite Virgen Extra'!MB$6:MB$257)</f>
        <v>7.5</v>
      </c>
      <c r="MC285" s="4">
        <f>SUMIF('Aceite Virgen Extra'!$A$6:$A$257,"&gt;="&amp;$A285,'Aceite Virgen Extra'!MC$6:MC$257)</f>
        <v>4.3899999999999997</v>
      </c>
      <c r="MD285" s="4">
        <f>SUMIF('Aceite Virgen Extra'!$A$6:$A$257,"&gt;="&amp;$A285,'Aceite Virgen Extra'!MD$6:MD$257)</f>
        <v>10.89</v>
      </c>
      <c r="ME285" s="4">
        <f>SUMIF('Aceite Virgen Extra'!$A$6:$A$257,"&gt;="&amp;$A285,'Aceite Virgen Extra'!ME$6:ME$257)</f>
        <v>0.99</v>
      </c>
      <c r="MI285" s="4">
        <f>SUMIF('Aceite Virgen Extra'!$A$6:$A$257,"&gt;="&amp;$A285,'Aceite Virgen Extra'!MI$6:MI$257)</f>
        <v>7.23</v>
      </c>
      <c r="MJ285" s="4">
        <f>SUMIF('Aceite Virgen Extra'!$A$6:$A$257,"&gt;="&amp;$A285,'Aceite Virgen Extra'!MJ$6:MJ$257)</f>
        <v>5.7200000000000006</v>
      </c>
      <c r="MK285" s="4">
        <f>SUMIF('Aceite Virgen Extra'!$A$6:$A$257,"&gt;="&amp;$A285,'Aceite Virgen Extra'!MK$6:MK$257)</f>
        <v>8.69</v>
      </c>
      <c r="ML285" s="4">
        <f>SUMIF('Aceite Virgen Extra'!$A$6:$A$257,"&gt;="&amp;$A285,'Aceite Virgen Extra'!ML$6:ML$257)</f>
        <v>5.3900000000000006</v>
      </c>
      <c r="MP285" s="4">
        <f>SUMIF('Aceite Virgen Extra'!$A$6:$A$257,"&gt;="&amp;$A285,'Aceite Virgen Extra'!MP$6:MP$257)</f>
        <v>8.52</v>
      </c>
      <c r="MQ285" s="4">
        <f>SUMIF('Aceite Virgen Extra'!$A$6:$A$257,"&gt;="&amp;$A285,'Aceite Virgen Extra'!MQ$6:MQ$257)</f>
        <v>4.9000000000000004</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10.91</v>
      </c>
      <c r="MX285" s="4">
        <f>SUMIF('Aceite Virgen Extra'!$A$6:$A$257,"&gt;="&amp;$A285,'Aceite Virgen Extra'!MX$6:MX$257)</f>
        <v>7.54</v>
      </c>
      <c r="MY285" s="4">
        <f>SUMIF('Aceite Virgen Extra'!$A$6:$A$257,"&gt;="&amp;$A285,'Aceite Virgen Extra'!MY$6:MY$257)</f>
        <v>13.02</v>
      </c>
      <c r="MZ285" s="4">
        <f>SUMIF('Aceite Virgen Extra'!$A$6:$A$257,"&gt;="&amp;$A285,'Aceite Virgen Extra'!MZ$6:MZ$257)</f>
        <v>1.1600000000000001</v>
      </c>
      <c r="ND285" s="4">
        <f>SUMIF('Aceite Virgen Extra'!$A$6:$A$257,"&gt;="&amp;$A285,'Aceite Virgen Extra'!ND$6:ND$257)</f>
        <v>9.93</v>
      </c>
      <c r="NE285" s="4">
        <f>SUMIF('Aceite Virgen Extra'!$A$6:$A$257,"&gt;="&amp;$A285,'Aceite Virgen Extra'!NE$6:NE$257)</f>
        <v>8.42</v>
      </c>
      <c r="NF285" s="4">
        <f>SUMIF('Aceite Virgen Extra'!$A$6:$A$257,"&gt;="&amp;$A285,'Aceite Virgen Extra'!NF$6:NF$257)</f>
        <v>11.040000000000001</v>
      </c>
      <c r="NG285" s="4">
        <f>SUMIF('Aceite Virgen Extra'!$A$6:$A$257,"&gt;="&amp;$A285,'Aceite Virgen Extra'!NG$6:NG$257)</f>
        <v>3.76</v>
      </c>
      <c r="NK285" s="4">
        <f>SUMIF('Aceite Virgen Extra'!$A$6:$A$257,"&gt;="&amp;$A285,'Aceite Virgen Extra'!NK$6:NK$257)</f>
        <v>8.31</v>
      </c>
      <c r="NL285" s="4">
        <f>SUMIF('Aceite Virgen Extra'!$A$6:$A$257,"&gt;="&amp;$A285,'Aceite Virgen Extra'!NL$6:NL$257)</f>
        <v>8.2100000000000009</v>
      </c>
      <c r="NM285" s="4">
        <f>SUMIF('Aceite Virgen Extra'!$A$6:$A$257,"&gt;="&amp;$A285,'Aceite Virgen Extra'!NM$6:NM$257)</f>
        <v>9.4600000000000009</v>
      </c>
      <c r="NN285" s="4">
        <f>SUMIF('Aceite Virgen Extra'!$A$6:$A$257,"&gt;="&amp;$A285,'Aceite Virgen Extra'!NN$6:NN$257)</f>
        <v>1.32</v>
      </c>
      <c r="NR285" s="4">
        <f>SUMIF('Aceite Virgen Extra'!$A$6:$A$257,"&gt;="&amp;$A285,'Aceite Virgen Extra'!NR$6:NR$257)</f>
        <v>9.24</v>
      </c>
      <c r="NS285" s="4">
        <f>SUMIF('Aceite Virgen Extra'!$A$6:$A$257,"&gt;="&amp;$A285,'Aceite Virgen Extra'!NS$6:NS$257)</f>
        <v>7.9300000000000006</v>
      </c>
      <c r="NT285" s="4">
        <f>SUMIF('Aceite Virgen Extra'!$A$6:$A$257,"&gt;="&amp;$A285,'Aceite Virgen Extra'!NT$6:NT$257)</f>
        <v>10.56</v>
      </c>
      <c r="NU285" s="4">
        <f>SUMIF('Aceite Virgen Extra'!$A$6:$A$257,"&gt;="&amp;$A285,'Aceite Virgen Extra'!NU$6:NU$257)</f>
        <v>0.6</v>
      </c>
      <c r="NY285" s="4">
        <f>SUMIF('Aceite Virgen Extra'!$A$6:$A$257,"&gt;="&amp;$A285,'Aceite Virgen Extra'!NY$6:NY$257)</f>
        <v>11.359999999999998</v>
      </c>
      <c r="NZ285" s="4">
        <f>SUMIF('Aceite Virgen Extra'!$A$6:$A$257,"&gt;="&amp;$A285,'Aceite Virgen Extra'!NZ$6:NZ$257)</f>
        <v>7.9600000000000009</v>
      </c>
      <c r="OA285" s="4">
        <f>SUMIF('Aceite Virgen Extra'!$A$6:$A$257,"&gt;="&amp;$A285,'Aceite Virgen Extra'!OA$6:OA$257)</f>
        <v>14.969999999999999</v>
      </c>
      <c r="OB285" s="4">
        <f>SUMIF('Aceite Virgen Extra'!$A$6:$A$257,"&gt;="&amp;$A285,'Aceite Virgen Extra'!OB$6:OB$257)</f>
        <v>3.23</v>
      </c>
      <c r="OF285" s="4">
        <f>SUMIF('Aceite Virgen Extra'!$A$6:$A$257,"&gt;="&amp;$A285,'Aceite Virgen Extra'!OF$6:OF$257)</f>
        <v>10.149999999999999</v>
      </c>
      <c r="OG285" s="4">
        <f>SUMIF('Aceite Virgen Extra'!$A$6:$A$257,"&gt;="&amp;$A285,'Aceite Virgen Extra'!OG$6:OG$257)</f>
        <v>6.19</v>
      </c>
      <c r="OH285" s="4">
        <f>SUMIF('Aceite Virgen Extra'!$A$6:$A$257,"&gt;="&amp;$A285,'Aceite Virgen Extra'!OH$6:OH$257)</f>
        <v>13.239999999999998</v>
      </c>
      <c r="OI285" s="4">
        <f>SUMIF('Aceite Virgen Extra'!$A$6:$A$257,"&gt;="&amp;$A285,'Aceite Virgen Extra'!OI$6:OI$257)</f>
        <v>0.37</v>
      </c>
      <c r="OM285" s="4">
        <f>SUMIF('Aceite Virgen Extra'!$A$6:$A$257,"&gt;="&amp;$A285,'Aceite Virgen Extra'!OM$6:OM$257)</f>
        <v>8.0900000000000016</v>
      </c>
      <c r="ON285" s="4">
        <f>SUMIF('Aceite Virgen Extra'!$A$6:$A$257,"&gt;="&amp;$A285,'Aceite Virgen Extra'!ON$6:ON$257)</f>
        <v>6.37</v>
      </c>
      <c r="OO285" s="4">
        <f>SUMIF('Aceite Virgen Extra'!$A$6:$A$257,"&gt;="&amp;$A285,'Aceite Virgen Extra'!OO$6:OO$257)</f>
        <v>10.820000000000004</v>
      </c>
      <c r="OP285" s="4">
        <f>SUMIF('Aceite Virgen Extra'!$A$6:$A$257,"&gt;="&amp;$A285,'Aceite Virgen Extra'!OP$6:OP$257)</f>
        <v>0.99</v>
      </c>
      <c r="OT285" s="4">
        <f>SUMIF('Aceite Virgen Extra'!$A$6:$A$257,"&gt;="&amp;$A285,'Aceite Virgen Extra'!OT$6:OT$257)</f>
        <v>11.370000000000001</v>
      </c>
      <c r="OU285" s="4">
        <f>SUMIF('Aceite Virgen Extra'!$A$6:$A$257,"&gt;="&amp;$A285,'Aceite Virgen Extra'!OU$6:OU$257)</f>
        <v>7.5400000000000009</v>
      </c>
      <c r="OV285" s="4">
        <f>SUMIF('Aceite Virgen Extra'!$A$6:$A$257,"&gt;="&amp;$A285,'Aceite Virgen Extra'!OV$6:OV$257)</f>
        <v>14.96</v>
      </c>
      <c r="OW285" s="4">
        <f>SUMIF('Aceite Virgen Extra'!$A$6:$A$257,"&gt;="&amp;$A285,'Aceite Virgen Extra'!OW$6:OW$257)</f>
        <v>5.04</v>
      </c>
      <c r="PA285" s="4">
        <f>SUMIF('Aceite Virgen Extra'!$A$6:$A$257,"&gt;="&amp;$A285,'Aceite Virgen Extra'!PA$6:PA$257)</f>
        <v>10.860000000000001</v>
      </c>
      <c r="PB285" s="4">
        <f>SUMIF('Aceite Virgen Extra'!$A$6:$A$257,"&gt;="&amp;$A285,'Aceite Virgen Extra'!PB$6:PB$257)</f>
        <v>9.5399999999999991</v>
      </c>
      <c r="PC285" s="4">
        <f>SUMIF('Aceite Virgen Extra'!$A$6:$A$257,"&gt;="&amp;$A285,'Aceite Virgen Extra'!PC$6:PC$257)</f>
        <v>13.92</v>
      </c>
      <c r="PD285" s="4">
        <f>SUMIF('Aceite Virgen Extra'!$A$6:$A$257,"&gt;="&amp;$A285,'Aceite Virgen Extra'!PD$6:PD$257)</f>
        <v>0.45</v>
      </c>
      <c r="PH285" s="4">
        <f>SUMIF('Aceite Virgen Extra'!$A$6:$A$257,"&gt;="&amp;$A285,'Aceite Virgen Extra'!PH$6:PH$257)</f>
        <v>11.030000000000001</v>
      </c>
      <c r="PI285" s="4">
        <f>SUMIF('Aceite Virgen Extra'!$A$6:$A$257,"&gt;="&amp;$A285,'Aceite Virgen Extra'!PI$6:PI$257)</f>
        <v>7.49</v>
      </c>
      <c r="PJ285" s="4">
        <f>SUMIF('Aceite Virgen Extra'!$A$6:$A$257,"&gt;="&amp;$A285,'Aceite Virgen Extra'!PJ$6:PJ$257)</f>
        <v>14.26</v>
      </c>
      <c r="PK285" s="4">
        <f>SUMIF('Aceite Virgen Extra'!$A$6:$A$257,"&gt;="&amp;$A285,'Aceite Virgen Extra'!PK$6:PK$257)</f>
        <v>4.16</v>
      </c>
      <c r="PO285" s="4">
        <f>SUMIF('Aceite Virgen Extra'!$A$6:$A$257,"&gt;="&amp;$A285,'Aceite Virgen Extra'!PO$6:PO$257)</f>
        <v>11.43</v>
      </c>
      <c r="PP285" s="4">
        <f>SUMIF('Aceite Virgen Extra'!$A$6:$A$257,"&gt;="&amp;$A285,'Aceite Virgen Extra'!PP$6:PP$257)</f>
        <v>11.33</v>
      </c>
      <c r="PQ285" s="4">
        <f>SUMIF('Aceite Virgen Extra'!$A$6:$A$257,"&gt;="&amp;$A285,'Aceite Virgen Extra'!PQ$6:PQ$257)</f>
        <v>13.16</v>
      </c>
      <c r="PR285" s="4">
        <f>SUMIF('Aceite Virgen Extra'!$A$6:$A$257,"&gt;="&amp;$A285,'Aceite Virgen Extra'!PR$6:PR$257)</f>
        <v>0.43</v>
      </c>
      <c r="PV285" s="4">
        <f>SUMIF('Aceite Virgen Extra'!$A$6:$A$257,"&gt;="&amp;$A285,'Aceite Virgen Extra'!PV$6:PV$257)</f>
        <v>9.61</v>
      </c>
      <c r="PW285" s="4">
        <f>SUMIF('Aceite Virgen Extra'!$A$6:$A$257,"&gt;="&amp;$A285,'Aceite Virgen Extra'!PW$6:PW$257)</f>
        <v>8.129999999999999</v>
      </c>
      <c r="PX285" s="4">
        <f>SUMIF('Aceite Virgen Extra'!$A$6:$A$257,"&gt;="&amp;$A285,'Aceite Virgen Extra'!PX$6:PX$257)</f>
        <v>11.709999999999999</v>
      </c>
      <c r="PY285" s="4">
        <f>SUMIF('Aceite Virgen Extra'!$A$6:$A$257,"&gt;="&amp;$A285,'Aceite Virgen Extra'!PY$6:PY$257)</f>
        <v>1.48</v>
      </c>
      <c r="QC285" s="4">
        <f>SUMIF('Aceite Virgen Extra'!$A$6:$A$257,"&gt;="&amp;$A285,'Aceite Virgen Extra'!QC$6:QC$257)</f>
        <v>11.770000000000003</v>
      </c>
      <c r="QD285" s="4">
        <f>SUMIF('Aceite Virgen Extra'!$A$6:$A$257,"&gt;="&amp;$A285,'Aceite Virgen Extra'!QD$6:QD$257)</f>
        <v>7.7399999999999984</v>
      </c>
      <c r="QE285" s="4">
        <f>SUMIF('Aceite Virgen Extra'!$A$6:$A$257,"&gt;="&amp;$A285,'Aceite Virgen Extra'!QE$6:QE$257)</f>
        <v>15.459999999999997</v>
      </c>
      <c r="QF285" s="4">
        <f>SUMIF('Aceite Virgen Extra'!$A$6:$A$257,"&gt;="&amp;$A285,'Aceite Virgen Extra'!QF$6:QF$257)</f>
        <v>2.11</v>
      </c>
    </row>
    <row r="287" spans="1:448" x14ac:dyDescent="0.25">
      <c r="D287" s="1">
        <f>SUM(D262:D285)</f>
        <v>100.01999999999997</v>
      </c>
      <c r="E287" s="1">
        <f>SUM(E262:E285)</f>
        <v>99.96</v>
      </c>
      <c r="F287" s="1">
        <f>SUM(F262:F285)</f>
        <v>100.02</v>
      </c>
      <c r="G287" s="1">
        <f>SUM(G262:G285)</f>
        <v>100</v>
      </c>
      <c r="K287" s="1">
        <f>SUM(K262:K285)</f>
        <v>99.970000000000013</v>
      </c>
      <c r="L287" s="1">
        <f>SUM(L262:L285)</f>
        <v>99.980000000000032</v>
      </c>
      <c r="M287" s="1">
        <f>SUM(M262:M285)</f>
        <v>100</v>
      </c>
      <c r="N287" s="1">
        <f>SUM(N262:N285)</f>
        <v>100</v>
      </c>
      <c r="R287" s="1">
        <f>SUM(R262:R285)</f>
        <v>99.99</v>
      </c>
      <c r="S287" s="1">
        <f>SUM(S262:S285)</f>
        <v>100.02000000000001</v>
      </c>
      <c r="T287" s="1">
        <f>SUM(T262:T285)</f>
        <v>99.96999999999997</v>
      </c>
      <c r="U287" s="1">
        <f>SUM(U262:U285)</f>
        <v>99.99</v>
      </c>
      <c r="Y287" s="1">
        <f>SUM(Y262:Y285)</f>
        <v>100.05</v>
      </c>
      <c r="Z287" s="1">
        <f>SUM(Z262:Z285)</f>
        <v>99.969999999999985</v>
      </c>
      <c r="AA287" s="1">
        <f>SUM(AA262:AA285)</f>
        <v>100.00999999999996</v>
      </c>
      <c r="AB287" s="1">
        <f>SUM(AB262:AB285)</f>
        <v>99.98</v>
      </c>
      <c r="AF287" s="1">
        <f>SUM(AF262:AF285)</f>
        <v>100.01</v>
      </c>
      <c r="AG287" s="1">
        <f>SUM(AG262:AG285)</f>
        <v>99.990000000000023</v>
      </c>
      <c r="AH287" s="1">
        <f>SUM(AH262:AH285)</f>
        <v>100.00999999999999</v>
      </c>
      <c r="AI287" s="1">
        <f>SUM(AI262:AI285)</f>
        <v>99.970000000000013</v>
      </c>
      <c r="AM287" s="1">
        <f>SUM(AM262:AM285)</f>
        <v>99.98</v>
      </c>
      <c r="AN287" s="1">
        <f>SUM(AN262:AN285)</f>
        <v>99.980000000000018</v>
      </c>
      <c r="AO287" s="1">
        <f>SUM(AO262:AO285)</f>
        <v>100.02</v>
      </c>
      <c r="AP287" s="1">
        <f>SUM(AP262:AP285)</f>
        <v>100.01</v>
      </c>
      <c r="AT287" s="1">
        <f>SUM(AT262:AT285)</f>
        <v>99.999999999999986</v>
      </c>
      <c r="AU287" s="1">
        <f>SUM(AU262:AU285)</f>
        <v>100</v>
      </c>
      <c r="AV287" s="1">
        <f>SUM(AV262:AV285)</f>
        <v>99.98</v>
      </c>
      <c r="AW287" s="1">
        <f>SUM(AW262:AW285)</f>
        <v>100.00000000000001</v>
      </c>
      <c r="BA287" s="1">
        <f>SUM(BA262:BA285)</f>
        <v>100.05000000000003</v>
      </c>
      <c r="BB287" s="1">
        <f>SUM(BB262:BB285)</f>
        <v>99.990000000000009</v>
      </c>
      <c r="BC287" s="1">
        <f>SUM(BC262:BC285)</f>
        <v>99.969999999999985</v>
      </c>
      <c r="BD287" s="1">
        <f>SUM(BD262:BD285)</f>
        <v>100.04</v>
      </c>
      <c r="BH287" s="1">
        <f>SUM(BH262:BH285)</f>
        <v>100.03000000000004</v>
      </c>
      <c r="BI287" s="1">
        <f>SUM(BI262:BI285)</f>
        <v>100.01000000000002</v>
      </c>
      <c r="BJ287" s="1">
        <f>SUM(BJ262:BJ285)</f>
        <v>99.99</v>
      </c>
      <c r="BK287" s="1">
        <f>SUM(BK262:BK285)</f>
        <v>99.990000000000009</v>
      </c>
      <c r="BO287" s="1">
        <f>SUM(BO262:BO285)</f>
        <v>100.01</v>
      </c>
      <c r="BP287" s="1">
        <f>SUM(BP262:BP285)</f>
        <v>100.03</v>
      </c>
      <c r="BQ287" s="1">
        <f>SUM(BQ262:BQ285)</f>
        <v>100.01999999999998</v>
      </c>
      <c r="BR287" s="1">
        <f>SUM(BR262:BR285)</f>
        <v>100.01000000000002</v>
      </c>
      <c r="BV287" s="1">
        <f>SUM(BV262:BV285)</f>
        <v>100.01000000000002</v>
      </c>
      <c r="BW287" s="1">
        <f>SUM(BW262:BW285)</f>
        <v>99.960000000000008</v>
      </c>
      <c r="BX287" s="1">
        <f>SUM(BX262:BX285)</f>
        <v>99.980000000000018</v>
      </c>
      <c r="BY287" s="1">
        <f>SUM(BY262:BY285)</f>
        <v>100.02000000000001</v>
      </c>
      <c r="CC287" s="1">
        <f>SUM(CC262:CC285)</f>
        <v>100.00000000000001</v>
      </c>
      <c r="CD287" s="1">
        <f>SUM(CD262:CD285)</f>
        <v>99.980000000000018</v>
      </c>
      <c r="CE287" s="1">
        <f>SUM(CE262:CE285)</f>
        <v>99.989999999999966</v>
      </c>
      <c r="CF287" s="1">
        <f>SUM(CF262:CF285)</f>
        <v>99.999999999999986</v>
      </c>
      <c r="CJ287" s="1">
        <f>SUM(CJ262:CJ285)</f>
        <v>100.00000000000001</v>
      </c>
      <c r="CK287" s="1">
        <f>SUM(CK262:CK285)</f>
        <v>99.980000000000032</v>
      </c>
      <c r="CL287" s="1">
        <f>SUM(CL262:CL285)</f>
        <v>99.999999999999986</v>
      </c>
      <c r="CM287" s="1">
        <f>SUM(CM262:CM285)</f>
        <v>100.01</v>
      </c>
      <c r="CQ287" s="1">
        <f>SUM(CQ262:CQ285)</f>
        <v>99.960000000000022</v>
      </c>
      <c r="CR287" s="1">
        <f>SUM(CR262:CR285)</f>
        <v>99.989999999999981</v>
      </c>
      <c r="CS287" s="1">
        <f>SUM(CS262:CS285)</f>
        <v>99.989999999999981</v>
      </c>
      <c r="CT287" s="1">
        <f>SUM(CT262:CT285)</f>
        <v>100.00000000000001</v>
      </c>
      <c r="CX287" s="1">
        <f>SUM(CX262:CX285)</f>
        <v>99.990000000000009</v>
      </c>
      <c r="CY287" s="1">
        <f>SUM(CY262:CY285)</f>
        <v>99.969999999999985</v>
      </c>
      <c r="CZ287" s="1">
        <f>SUM(CZ262:CZ285)</f>
        <v>100.05999999999999</v>
      </c>
      <c r="DA287" s="1">
        <f>SUM(DA262:DA285)</f>
        <v>99.979999999999976</v>
      </c>
      <c r="DE287" s="1">
        <f>SUM(DE262:DE285)</f>
        <v>99.999999999999986</v>
      </c>
      <c r="DF287" s="1">
        <f>SUM(DF262:DF285)</f>
        <v>99.960000000000022</v>
      </c>
      <c r="DG287" s="1">
        <f>SUM(DG262:DG285)</f>
        <v>99.999999999999957</v>
      </c>
      <c r="DH287" s="1">
        <f>SUM(DH262:DH285)</f>
        <v>100</v>
      </c>
      <c r="DL287" s="1">
        <f>SUM(DL262:DL285)</f>
        <v>100.02999999999997</v>
      </c>
      <c r="DM287" s="1">
        <f>SUM(DM262:DM285)</f>
        <v>99.980000000000018</v>
      </c>
      <c r="DN287" s="1">
        <f>SUM(DN262:DN285)</f>
        <v>99.990000000000009</v>
      </c>
      <c r="DO287" s="1">
        <f>SUM(DO262:DO285)</f>
        <v>99.959999999999965</v>
      </c>
      <c r="DS287" s="1">
        <f>SUM(DS262:DS285)</f>
        <v>99.960000000000022</v>
      </c>
      <c r="DT287" s="1">
        <f>SUM(DT262:DT285)</f>
        <v>99.989999999999981</v>
      </c>
      <c r="DU287" s="1">
        <f>SUM(DU262:DU285)</f>
        <v>100.02</v>
      </c>
      <c r="DV287" s="1">
        <f>SUM(DV262:DV285)</f>
        <v>99.999999999999986</v>
      </c>
      <c r="DZ287" s="1">
        <f>SUM(DZ262:DZ285)</f>
        <v>100.02000000000001</v>
      </c>
      <c r="EA287" s="1">
        <f>SUM(EA262:EA285)</f>
        <v>100.01</v>
      </c>
      <c r="EB287" s="1">
        <f>SUM(EB262:EB285)</f>
        <v>100.02000000000001</v>
      </c>
      <c r="EC287" s="1">
        <f>SUM(EC262:EC285)</f>
        <v>99.999999999999972</v>
      </c>
      <c r="EG287" s="1">
        <f>SUM(EG262:EG285)</f>
        <v>100.06000000000002</v>
      </c>
      <c r="EH287" s="1">
        <f>SUM(EH262:EH285)</f>
        <v>100.01000000000002</v>
      </c>
      <c r="EI287" s="1">
        <f>SUM(EI262:EI285)</f>
        <v>100.01</v>
      </c>
      <c r="EJ287" s="1">
        <f>SUM(EJ262:EJ285)</f>
        <v>99.95</v>
      </c>
      <c r="EN287" s="1">
        <f>SUM(EN262:EN285)</f>
        <v>100.03999999999998</v>
      </c>
      <c r="EO287" s="1">
        <f>SUM(EO262:EO285)</f>
        <v>100.04</v>
      </c>
      <c r="EP287" s="1">
        <f>SUM(EP262:EP285)</f>
        <v>100.01999999999998</v>
      </c>
      <c r="EQ287" s="1">
        <f>SUM(EQ262:EQ285)</f>
        <v>99.989999999999981</v>
      </c>
      <c r="EU287" s="1">
        <f>SUM(EU262:EU285)</f>
        <v>99.950000000000017</v>
      </c>
      <c r="EV287" s="1">
        <f>SUM(EV262:EV285)</f>
        <v>99.979999999999976</v>
      </c>
      <c r="EW287" s="1">
        <f>SUM(EW262:EW285)</f>
        <v>100.00999999999999</v>
      </c>
      <c r="EX287" s="1">
        <f>SUM(EX262:EX285)</f>
        <v>99.980000000000032</v>
      </c>
      <c r="FB287" s="1">
        <f>SUM(FB262:FB285)</f>
        <v>99.99</v>
      </c>
      <c r="FC287" s="1">
        <f>SUM(FC262:FC285)</f>
        <v>99.97</v>
      </c>
      <c r="FD287" s="1">
        <f>SUM(FD262:FD285)</f>
        <v>99.990000000000009</v>
      </c>
      <c r="FE287" s="1">
        <f>SUM(FE262:FE285)</f>
        <v>99.980000000000018</v>
      </c>
      <c r="FI287" s="1">
        <f>SUM(FI262:FI285)</f>
        <v>99.960000000000022</v>
      </c>
      <c r="FJ287" s="1">
        <f>SUM(FJ262:FJ285)</f>
        <v>99.999999999999986</v>
      </c>
      <c r="FK287" s="1">
        <f>SUM(FK262:FK285)</f>
        <v>100.02000000000001</v>
      </c>
      <c r="FL287" s="1">
        <f>SUM(FL262:FL285)</f>
        <v>100.02</v>
      </c>
      <c r="FP287" s="1">
        <f>SUM(FP262:FP285)</f>
        <v>100.08000000000003</v>
      </c>
      <c r="FQ287" s="1">
        <f>SUM(FQ262:FQ285)</f>
        <v>100.01000000000002</v>
      </c>
      <c r="FR287" s="1">
        <f>SUM(FR262:FR285)</f>
        <v>100.00999999999998</v>
      </c>
      <c r="FS287" s="1">
        <f>SUM(FS262:FS285)</f>
        <v>100.00000000000004</v>
      </c>
      <c r="FW287" s="1">
        <f>SUM(FW262:FW285)</f>
        <v>99.990000000000023</v>
      </c>
      <c r="FX287" s="1">
        <f>SUM(FX262:FX285)</f>
        <v>100.01999999999998</v>
      </c>
      <c r="FY287" s="1">
        <f>SUM(FY262:FY285)</f>
        <v>100.00999999999995</v>
      </c>
      <c r="FZ287" s="1">
        <f>SUM(FZ262:FZ285)</f>
        <v>99.990000000000009</v>
      </c>
      <c r="GD287" s="1">
        <f>SUM(GD262:GD285)</f>
        <v>99.980000000000032</v>
      </c>
      <c r="GE287" s="1">
        <f>SUM(GE262:GE285)</f>
        <v>100.01</v>
      </c>
      <c r="GF287" s="1">
        <f>SUM(GF262:GF285)</f>
        <v>100.03999999999999</v>
      </c>
      <c r="GG287" s="1">
        <f>SUM(GG262:GG285)</f>
        <v>100.00999999999999</v>
      </c>
      <c r="GK287" s="1">
        <f>SUM(GK262:GK285)</f>
        <v>99.960000000000008</v>
      </c>
      <c r="GL287" s="1">
        <f>SUM(GL262:GL285)</f>
        <v>99.96</v>
      </c>
      <c r="GM287" s="1">
        <f>SUM(GM262:GM285)</f>
        <v>99.979999999999976</v>
      </c>
      <c r="GN287" s="1">
        <f>SUM(GN262:GN285)</f>
        <v>99.990000000000023</v>
      </c>
      <c r="GR287" s="1">
        <f>SUM(GR262:GR285)</f>
        <v>100.02000000000001</v>
      </c>
      <c r="GS287" s="1">
        <f>SUM(GS262:GS285)</f>
        <v>100.04000000000003</v>
      </c>
      <c r="GT287" s="1">
        <f>SUM(GT262:GT285)</f>
        <v>99.980000000000018</v>
      </c>
      <c r="GU287" s="1">
        <f>SUM(GU262:GU285)</f>
        <v>100.00999999999999</v>
      </c>
      <c r="GY287" s="1">
        <f>SUM(GY262:GY285)</f>
        <v>99.970000000000013</v>
      </c>
      <c r="GZ287" s="1">
        <f>SUM(GZ262:GZ285)</f>
        <v>99.99</v>
      </c>
      <c r="HA287" s="1">
        <f>SUM(HA262:HA285)</f>
        <v>99.94</v>
      </c>
      <c r="HB287" s="1">
        <f>SUM(HB262:HB285)</f>
        <v>99.980000000000018</v>
      </c>
      <c r="HF287" s="1">
        <f>SUM(HF262:HF285)</f>
        <v>100.00999999999999</v>
      </c>
      <c r="HG287" s="1">
        <f>SUM(HG262:HG285)</f>
        <v>100.00999999999999</v>
      </c>
      <c r="HH287" s="1">
        <f>SUM(HH262:HH285)</f>
        <v>100.01999999999998</v>
      </c>
      <c r="HI287" s="1">
        <f>SUM(HI262:HI285)</f>
        <v>100.01</v>
      </c>
      <c r="HM287" s="1">
        <f>SUM(HM262:HM285)</f>
        <v>100.03999999999999</v>
      </c>
      <c r="HN287" s="1">
        <f>SUM(HN262:HN285)</f>
        <v>100.00000000000003</v>
      </c>
      <c r="HO287" s="1">
        <f>SUM(HO262:HO285)</f>
        <v>99.970000000000013</v>
      </c>
      <c r="HP287" s="1">
        <f>SUM(HP262:HP285)</f>
        <v>99.99</v>
      </c>
      <c r="HT287" s="1">
        <f>SUM(HT262:HT285)</f>
        <v>99.999999999999986</v>
      </c>
      <c r="HU287" s="1">
        <f>SUM(HU262:HU285)</f>
        <v>99.99</v>
      </c>
      <c r="HV287" s="1">
        <f>SUM(HV262:HV285)</f>
        <v>99.990000000000009</v>
      </c>
      <c r="HW287" s="1">
        <f>SUM(HW262:HW285)</f>
        <v>100</v>
      </c>
      <c r="IA287" s="1">
        <f>SUM(IA262:IA285)</f>
        <v>100.01999999999998</v>
      </c>
      <c r="IB287" s="1">
        <f>SUM(IB262:IB285)</f>
        <v>100.02000000000001</v>
      </c>
      <c r="IC287" s="1">
        <f>SUM(IC262:IC285)</f>
        <v>100.03000000000002</v>
      </c>
      <c r="ID287" s="1">
        <f>SUM(ID262:ID285)</f>
        <v>100.01</v>
      </c>
      <c r="IH287" s="1">
        <f>SUM(IH262:IH285)</f>
        <v>100.03000000000002</v>
      </c>
      <c r="II287" s="1">
        <f>SUM(II262:II285)</f>
        <v>99.96</v>
      </c>
      <c r="IJ287" s="1">
        <f>SUM(IJ262:IJ285)</f>
        <v>99.97999999999999</v>
      </c>
      <c r="IK287" s="1">
        <f>SUM(IK262:IK285)</f>
        <v>99.989999999999981</v>
      </c>
      <c r="IO287" s="1">
        <f>SUM(IO262:IO285)</f>
        <v>99.96</v>
      </c>
      <c r="IP287" s="1">
        <f>SUM(IP262:IP285)</f>
        <v>100.02000000000001</v>
      </c>
      <c r="IQ287" s="1">
        <f>SUM(IQ262:IQ285)</f>
        <v>99.989999999999952</v>
      </c>
      <c r="IR287" s="1">
        <f>SUM(IR262:IR285)</f>
        <v>99.98</v>
      </c>
      <c r="IV287" s="1">
        <f>SUM(IV262:IV285)</f>
        <v>99.970000000000013</v>
      </c>
      <c r="IW287" s="1">
        <f>SUM(IW262:IW285)</f>
        <v>100.02000000000002</v>
      </c>
      <c r="IX287" s="1">
        <f>SUM(IX262:IX285)</f>
        <v>100</v>
      </c>
      <c r="IY287" s="1">
        <f>SUM(IY262:IY285)</f>
        <v>99.97</v>
      </c>
      <c r="JC287" s="1">
        <f>SUM(JC262:JC285)</f>
        <v>99.980000000000018</v>
      </c>
      <c r="JD287" s="1">
        <f>SUM(JD262:JD285)</f>
        <v>100</v>
      </c>
      <c r="JE287" s="1">
        <f>SUM(JE262:JE285)</f>
        <v>99.99</v>
      </c>
      <c r="JF287" s="1">
        <f>SUM(JF262:JF285)</f>
        <v>99.989999999999966</v>
      </c>
      <c r="JJ287" s="1">
        <f>SUM(JJ262:JJ285)</f>
        <v>100</v>
      </c>
      <c r="JK287" s="1">
        <f>SUM(JK262:JK285)</f>
        <v>100.01</v>
      </c>
      <c r="JL287" s="1">
        <f>SUM(JL262:JL285)</f>
        <v>99.93</v>
      </c>
      <c r="JM287" s="1">
        <f>SUM(JM262:JM285)</f>
        <v>100.02000000000001</v>
      </c>
      <c r="JQ287" s="1">
        <f>SUM(JQ262:JQ285)</f>
        <v>100.01000000000002</v>
      </c>
      <c r="JR287" s="1">
        <f>SUM(JR262:JR285)</f>
        <v>100.01000000000003</v>
      </c>
      <c r="JS287" s="1">
        <f>SUM(JS262:JS285)</f>
        <v>99.990000000000009</v>
      </c>
      <c r="JT287" s="1">
        <f>SUM(JT262:JT285)</f>
        <v>99.999999999999986</v>
      </c>
      <c r="JX287" s="1">
        <f>SUM(JX262:JX285)</f>
        <v>99.970000000000013</v>
      </c>
      <c r="JY287" s="1">
        <f>SUM(JY262:JY285)</f>
        <v>99.990000000000009</v>
      </c>
      <c r="JZ287" s="1">
        <f>SUM(JZ262:JZ285)</f>
        <v>99.990000000000023</v>
      </c>
      <c r="KA287" s="1">
        <f>SUM(KA262:KA285)</f>
        <v>99.97</v>
      </c>
      <c r="KE287" s="32">
        <f>SUM(KE262:KE285)</f>
        <v>100.00000000000001</v>
      </c>
      <c r="KF287" s="32">
        <f>SUM(KF262:KF285)</f>
        <v>99.99</v>
      </c>
      <c r="KG287" s="32">
        <f>SUM(KG262:KG285)</f>
        <v>99.990000000000009</v>
      </c>
      <c r="KH287" s="32">
        <f>SUM(KH262:KH285)</f>
        <v>100.02000000000001</v>
      </c>
      <c r="KL287" s="32">
        <f>SUM(KL262:KL285)</f>
        <v>99.990000000000038</v>
      </c>
      <c r="KM287" s="32">
        <f>SUM(KM262:KM285)</f>
        <v>100.04999999999998</v>
      </c>
      <c r="KN287" s="32">
        <f>SUM(KN262:KN285)</f>
        <v>100.02000000000001</v>
      </c>
      <c r="KO287" s="32">
        <f>SUM(KO262:KO285)</f>
        <v>100.04</v>
      </c>
      <c r="KS287" s="32">
        <f>SUM(KS262:KS285)</f>
        <v>100.01999999999997</v>
      </c>
      <c r="KT287" s="32">
        <f>SUM(KT262:KT285)</f>
        <v>100.02</v>
      </c>
      <c r="KU287" s="32">
        <f>SUM(KU262:KU285)</f>
        <v>99.969999999999985</v>
      </c>
      <c r="KV287" s="32">
        <f>SUM(KV262:KV285)</f>
        <v>100.00000000000001</v>
      </c>
      <c r="KZ287" s="32">
        <f>SUM(KZ262:KZ285)</f>
        <v>99.999999999999972</v>
      </c>
      <c r="LA287" s="32">
        <f>SUM(LA262:LA285)</f>
        <v>100.03</v>
      </c>
      <c r="LB287" s="32">
        <f>SUM(LB262:LB285)</f>
        <v>100.03</v>
      </c>
      <c r="LC287" s="32">
        <f>SUM(LC262:LC285)</f>
        <v>100</v>
      </c>
      <c r="LG287" s="32">
        <f>SUM(LG262:LG285)</f>
        <v>100.05</v>
      </c>
      <c r="LH287" s="32">
        <f>SUM(LH262:LH285)</f>
        <v>99.990000000000023</v>
      </c>
      <c r="LI287" s="32">
        <f>SUM(LI262:LI285)</f>
        <v>100.03000000000003</v>
      </c>
      <c r="LJ287" s="32">
        <f>SUM(LJ262:LJ285)</f>
        <v>99.989999999999981</v>
      </c>
      <c r="LN287" s="32">
        <f>SUM(LN262:LN285)</f>
        <v>99.990000000000023</v>
      </c>
      <c r="LO287" s="32">
        <f>SUM(LO262:LO285)</f>
        <v>100.01999999999998</v>
      </c>
      <c r="LP287" s="32">
        <f>SUM(LP262:LP285)</f>
        <v>99.99</v>
      </c>
      <c r="LQ287" s="32">
        <f>SUM(LQ262:LQ285)</f>
        <v>100.02</v>
      </c>
      <c r="LU287" s="32">
        <f>SUM(LU262:LU285)</f>
        <v>100.07999999999996</v>
      </c>
      <c r="LV287" s="32">
        <f>SUM(LV262:LV285)</f>
        <v>100.04</v>
      </c>
      <c r="LW287" s="32">
        <f>SUM(LW262:LW285)</f>
        <v>99.98</v>
      </c>
      <c r="LX287" s="32">
        <f>SUM(LX262:LX285)</f>
        <v>99.960000000000008</v>
      </c>
      <c r="MB287" s="32">
        <f>SUM(MB262:MB285)</f>
        <v>100.01</v>
      </c>
      <c r="MC287" s="32">
        <f>SUM(MC262:MC285)</f>
        <v>99.98</v>
      </c>
      <c r="MD287" s="32">
        <f>SUM(MD262:MD285)</f>
        <v>99.990000000000009</v>
      </c>
      <c r="ME287" s="32">
        <f>SUM(ME262:ME285)</f>
        <v>99.97999999999999</v>
      </c>
      <c r="MI287" s="32">
        <f>SUM(MI262:MI285)</f>
        <v>99.970000000000013</v>
      </c>
      <c r="MJ287" s="32">
        <f>SUM(MJ262:MJ285)</f>
        <v>100.02000000000001</v>
      </c>
      <c r="MK287" s="32">
        <f>SUM(MK262:MK285)</f>
        <v>99.970000000000013</v>
      </c>
      <c r="ML287" s="32">
        <f>SUM(ML262:ML285)</f>
        <v>100.00000000000001</v>
      </c>
      <c r="MP287" s="32">
        <f>SUM(MP262:MP285)</f>
        <v>100.02999999999997</v>
      </c>
      <c r="MQ287" s="32">
        <f>SUM(MQ262:MQ285)</f>
        <v>100.02999999999999</v>
      </c>
      <c r="MR287" s="32">
        <f>SUM(MR262:MR285)</f>
        <v>100.01999999999998</v>
      </c>
      <c r="MS287" s="32">
        <f>SUM(MS262:MS285)</f>
        <v>100.00999999999999</v>
      </c>
      <c r="MW287" s="32">
        <f>SUM(MW262:MW285)</f>
        <v>99.939999999999984</v>
      </c>
      <c r="MX287" s="32">
        <f>SUM(MX262:MX285)</f>
        <v>100.03999999999999</v>
      </c>
      <c r="MY287" s="32">
        <f>SUM(MY262:MY285)</f>
        <v>99.949999999999974</v>
      </c>
      <c r="MZ287" s="32">
        <f>SUM(MZ262:MZ285)</f>
        <v>100.00999999999999</v>
      </c>
      <c r="ND287" s="32">
        <f>SUM(ND262:ND285)</f>
        <v>100.01999999999998</v>
      </c>
      <c r="NE287" s="32">
        <f>SUM(NE262:NE285)</f>
        <v>99.97999999999999</v>
      </c>
      <c r="NF287" s="32">
        <f>SUM(NF262:NF285)</f>
        <v>99.990000000000009</v>
      </c>
      <c r="NG287" s="32">
        <f>SUM(NG262:NG285)</f>
        <v>99.990000000000009</v>
      </c>
      <c r="NK287" s="32">
        <f>SUM(NK262:NK285)</f>
        <v>99.990000000000023</v>
      </c>
      <c r="NL287" s="32">
        <f>SUM(NL262:NL285)</f>
        <v>99.980000000000018</v>
      </c>
      <c r="NM287" s="32">
        <f>SUM(NM262:NM285)</f>
        <v>100</v>
      </c>
      <c r="NN287" s="32">
        <f>SUM(NN262:NN285)</f>
        <v>100.01000000000002</v>
      </c>
      <c r="NR287" s="32">
        <f>SUM(NR262:NR285)</f>
        <v>99.97</v>
      </c>
      <c r="NS287" s="32">
        <f>SUM(NS262:NS285)</f>
        <v>100.01</v>
      </c>
      <c r="NT287" s="32">
        <f>SUM(NT262:NT285)</f>
        <v>100.05999999999999</v>
      </c>
      <c r="NU287" s="32">
        <f>SUM(NU262:NU285)</f>
        <v>100.00999999999999</v>
      </c>
      <c r="NY287" s="32">
        <f>SUM(NY262:NY285)</f>
        <v>100.02000000000001</v>
      </c>
      <c r="NZ287" s="32">
        <f>SUM(NZ262:NZ285)</f>
        <v>100.01000000000002</v>
      </c>
      <c r="OA287" s="32">
        <f>SUM(OA262:OA285)</f>
        <v>100.02000000000002</v>
      </c>
      <c r="OB287" s="32">
        <f>SUM(OB262:OB285)</f>
        <v>99.98</v>
      </c>
      <c r="OF287" s="32">
        <f>SUM(OF262:OF285)</f>
        <v>100.05000000000001</v>
      </c>
      <c r="OG287" s="32">
        <f>SUM(OG262:OG285)</f>
        <v>100.02</v>
      </c>
      <c r="OH287" s="32">
        <f>SUM(OH262:OH285)</f>
        <v>99.989999999999981</v>
      </c>
      <c r="OI287" s="32">
        <f>SUM(OI262:OI285)</f>
        <v>100.01</v>
      </c>
      <c r="OM287" s="32">
        <f>SUM(OM262:OM285)</f>
        <v>100.05</v>
      </c>
      <c r="ON287" s="32">
        <f>SUM(ON262:ON285)</f>
        <v>99.990000000000038</v>
      </c>
      <c r="OO287" s="32">
        <f>SUM(OO262:OO285)</f>
        <v>99.960000000000022</v>
      </c>
      <c r="OP287" s="32">
        <f>SUM(OP262:OP285)</f>
        <v>100.01999999999998</v>
      </c>
      <c r="OT287" s="32">
        <f>SUM(OT262:OT285)</f>
        <v>99.980000000000018</v>
      </c>
      <c r="OU287" s="32">
        <f>SUM(OU262:OU285)</f>
        <v>100.00999999999998</v>
      </c>
      <c r="OV287" s="32">
        <f>SUM(OV262:OV285)</f>
        <v>99.97999999999999</v>
      </c>
      <c r="OW287" s="32">
        <f>SUM(OW262:OW285)</f>
        <v>99.990000000000009</v>
      </c>
      <c r="PA287" s="32">
        <f>SUM(PA262:PA285)</f>
        <v>99.989999999999966</v>
      </c>
      <c r="PB287" s="32">
        <f>SUM(PB262:PB285)</f>
        <v>100.02000000000001</v>
      </c>
      <c r="PC287" s="32">
        <f>SUM(PC262:PC285)</f>
        <v>100.03999999999999</v>
      </c>
      <c r="PD287" s="32">
        <f>SUM(PD262:PD285)</f>
        <v>100</v>
      </c>
      <c r="PH287" s="32">
        <f>SUM(PH262:PH285)</f>
        <v>99.95</v>
      </c>
      <c r="PI287" s="32">
        <f>SUM(PI262:PI285)</f>
        <v>100.01000000000002</v>
      </c>
      <c r="PJ287" s="32">
        <f>SUM(PJ262:PJ285)</f>
        <v>99.980000000000018</v>
      </c>
      <c r="PK287" s="32">
        <f>SUM(PK262:PK285)</f>
        <v>100.01</v>
      </c>
      <c r="PO287" s="32">
        <f>SUM(PO262:PO285)</f>
        <v>100.03</v>
      </c>
      <c r="PP287" s="32">
        <f>SUM(PP262:PP285)</f>
        <v>99.97999999999999</v>
      </c>
      <c r="PQ287" s="32">
        <f>SUM(PQ262:PQ285)</f>
        <v>99.999999999999986</v>
      </c>
      <c r="PR287" s="32">
        <f>SUM(PR262:PR285)</f>
        <v>99.990000000000009</v>
      </c>
      <c r="PV287" s="32">
        <f>SUM(PV262:PV285)</f>
        <v>99.939999999999984</v>
      </c>
      <c r="PW287" s="32">
        <f>SUM(PW262:PW285)</f>
        <v>100.01999999999998</v>
      </c>
      <c r="PX287" s="32">
        <f>SUM(PX262:PX285)</f>
        <v>99.970000000000027</v>
      </c>
      <c r="PY287" s="32">
        <f>SUM(PY262:PY285)</f>
        <v>99.98</v>
      </c>
      <c r="QC287" s="32">
        <f>SUM(QC262:QC285)</f>
        <v>100.04999999999998</v>
      </c>
      <c r="QD287" s="32">
        <f>SUM(QD262:QD285)</f>
        <v>100.02</v>
      </c>
      <c r="QE287" s="32">
        <f>SUM(QE262:QE285)</f>
        <v>100.01999999999997</v>
      </c>
      <c r="QF287" s="32">
        <f>SUM(QF262:QF285)</f>
        <v>100.00000000000003</v>
      </c>
    </row>
  </sheetData>
  <mergeCells count="1">
    <mergeCell ref="A260:B260"/>
  </mergeCells>
  <conditionalFormatting sqref="BA287:BD287">
    <cfRule type="cellIs" dxfId="195" priority="193" operator="greaterThan">
      <formula>100.1</formula>
    </cfRule>
    <cfRule type="cellIs" dxfId="194" priority="194" operator="greaterThan">
      <formula>99.8</formula>
    </cfRule>
    <cfRule type="cellIs" dxfId="193" priority="195" operator="lessThan">
      <formula>99.8</formula>
    </cfRule>
  </conditionalFormatting>
  <conditionalFormatting sqref="BH287:BK287">
    <cfRule type="cellIs" dxfId="192" priority="190" operator="greaterThan">
      <formula>100.1</formula>
    </cfRule>
    <cfRule type="cellIs" dxfId="191" priority="191" operator="greaterThan">
      <formula>99.8</formula>
    </cfRule>
    <cfRule type="cellIs" dxfId="190" priority="192" operator="lessThan">
      <formula>99.8</formula>
    </cfRule>
  </conditionalFormatting>
  <conditionalFormatting sqref="BO287:BR287">
    <cfRule type="cellIs" dxfId="189" priority="187" operator="greaterThan">
      <formula>100.1</formula>
    </cfRule>
    <cfRule type="cellIs" dxfId="188" priority="188" operator="greaterThan">
      <formula>99.8</formula>
    </cfRule>
    <cfRule type="cellIs" dxfId="187" priority="189" operator="lessThan">
      <formula>99.8</formula>
    </cfRule>
  </conditionalFormatting>
  <conditionalFormatting sqref="BV287:BY287">
    <cfRule type="cellIs" dxfId="186" priority="184" operator="greaterThan">
      <formula>100.1</formula>
    </cfRule>
    <cfRule type="cellIs" dxfId="185" priority="185" operator="greaterThan">
      <formula>99.8</formula>
    </cfRule>
    <cfRule type="cellIs" dxfId="184" priority="186" operator="lessThan">
      <formula>99.8</formula>
    </cfRule>
  </conditionalFormatting>
  <conditionalFormatting sqref="AT287:AW287">
    <cfRule type="cellIs" dxfId="183" priority="181" operator="greaterThan">
      <formula>100.1</formula>
    </cfRule>
    <cfRule type="cellIs" dxfId="182" priority="182" operator="greaterThan">
      <formula>99.8</formula>
    </cfRule>
    <cfRule type="cellIs" dxfId="181" priority="183" operator="lessThan">
      <formula>99.8</formula>
    </cfRule>
  </conditionalFormatting>
  <conditionalFormatting sqref="AM287:AP287">
    <cfRule type="cellIs" dxfId="180" priority="178" operator="greaterThan">
      <formula>100.1</formula>
    </cfRule>
    <cfRule type="cellIs" dxfId="179" priority="179" operator="greaterThan">
      <formula>99.8</formula>
    </cfRule>
    <cfRule type="cellIs" dxfId="178" priority="180" operator="lessThan">
      <formula>99.8</formula>
    </cfRule>
  </conditionalFormatting>
  <conditionalFormatting sqref="AF287:AI287">
    <cfRule type="cellIs" dxfId="177" priority="175" operator="greaterThan">
      <formula>100.1</formula>
    </cfRule>
    <cfRule type="cellIs" dxfId="176" priority="176" operator="greaterThan">
      <formula>99.8</formula>
    </cfRule>
    <cfRule type="cellIs" dxfId="175" priority="177" operator="lessThan">
      <formula>99.8</formula>
    </cfRule>
  </conditionalFormatting>
  <conditionalFormatting sqref="Y287:AB287">
    <cfRule type="cellIs" dxfId="174" priority="172" operator="greaterThan">
      <formula>100.1</formula>
    </cfRule>
    <cfRule type="cellIs" dxfId="173" priority="173" operator="greaterThan">
      <formula>99.8</formula>
    </cfRule>
    <cfRule type="cellIs" dxfId="172" priority="174" operator="lessThan">
      <formula>99.8</formula>
    </cfRule>
  </conditionalFormatting>
  <conditionalFormatting sqref="R287:U287">
    <cfRule type="cellIs" dxfId="171" priority="169" operator="greaterThan">
      <formula>100.1</formula>
    </cfRule>
    <cfRule type="cellIs" dxfId="170" priority="170" operator="greaterThan">
      <formula>99.8</formula>
    </cfRule>
    <cfRule type="cellIs" dxfId="169" priority="171" operator="lessThan">
      <formula>99.8</formula>
    </cfRule>
  </conditionalFormatting>
  <conditionalFormatting sqref="K287:N287">
    <cfRule type="cellIs" dxfId="168" priority="166" operator="greaterThan">
      <formula>100.1</formula>
    </cfRule>
    <cfRule type="cellIs" dxfId="167" priority="167" operator="greaterThan">
      <formula>99.8</formula>
    </cfRule>
    <cfRule type="cellIs" dxfId="166" priority="168" operator="lessThan">
      <formula>99.8</formula>
    </cfRule>
  </conditionalFormatting>
  <conditionalFormatting sqref="D287:G287">
    <cfRule type="cellIs" dxfId="165" priority="163" operator="greaterThan">
      <formula>100.1</formula>
    </cfRule>
    <cfRule type="cellIs" dxfId="164" priority="164" operator="greaterThan">
      <formula>99.8</formula>
    </cfRule>
    <cfRule type="cellIs" dxfId="163" priority="165" operator="lessThan">
      <formula>99.8</formula>
    </cfRule>
  </conditionalFormatting>
  <conditionalFormatting sqref="CC287:CF287">
    <cfRule type="cellIs" dxfId="162" priority="160" operator="greaterThan">
      <formula>100.1</formula>
    </cfRule>
    <cfRule type="cellIs" dxfId="161" priority="161" operator="greaterThan">
      <formula>99.8</formula>
    </cfRule>
    <cfRule type="cellIs" dxfId="160" priority="162" operator="lessThan">
      <formula>99.8</formula>
    </cfRule>
  </conditionalFormatting>
  <conditionalFormatting sqref="CJ287:CM287">
    <cfRule type="cellIs" dxfId="159" priority="157" operator="greaterThan">
      <formula>100.1</formula>
    </cfRule>
    <cfRule type="cellIs" dxfId="158" priority="158" operator="greaterThan">
      <formula>99.8</formula>
    </cfRule>
    <cfRule type="cellIs" dxfId="157" priority="159" operator="lessThan">
      <formula>99.8</formula>
    </cfRule>
  </conditionalFormatting>
  <conditionalFormatting sqref="CQ287:CT287">
    <cfRule type="cellIs" dxfId="156" priority="154" operator="greaterThan">
      <formula>100.1</formula>
    </cfRule>
    <cfRule type="cellIs" dxfId="155" priority="155" operator="greaterThan">
      <formula>99.8</formula>
    </cfRule>
    <cfRule type="cellIs" dxfId="154" priority="156" operator="lessThan">
      <formula>99.8</formula>
    </cfRule>
  </conditionalFormatting>
  <conditionalFormatting sqref="CX287:DA287">
    <cfRule type="cellIs" dxfId="153" priority="151" operator="greaterThan">
      <formula>100.1</formula>
    </cfRule>
    <cfRule type="cellIs" dxfId="152" priority="152" operator="greaterThan">
      <formula>99.8</formula>
    </cfRule>
    <cfRule type="cellIs" dxfId="151" priority="153" operator="lessThan">
      <formula>99.8</formula>
    </cfRule>
  </conditionalFormatting>
  <conditionalFormatting sqref="DE287:DH287">
    <cfRule type="cellIs" dxfId="150" priority="148" operator="greaterThan">
      <formula>100.1</formula>
    </cfRule>
    <cfRule type="cellIs" dxfId="149" priority="149" operator="greaterThan">
      <formula>99.8</formula>
    </cfRule>
    <cfRule type="cellIs" dxfId="148" priority="150" operator="lessThan">
      <formula>99.8</formula>
    </cfRule>
  </conditionalFormatting>
  <conditionalFormatting sqref="DL287:DO287">
    <cfRule type="cellIs" dxfId="147" priority="145" operator="greaterThan">
      <formula>100.1</formula>
    </cfRule>
    <cfRule type="cellIs" dxfId="146" priority="146" operator="greaterThan">
      <formula>99.8</formula>
    </cfRule>
    <cfRule type="cellIs" dxfId="145" priority="147" operator="lessThan">
      <formula>99.8</formula>
    </cfRule>
  </conditionalFormatting>
  <conditionalFormatting sqref="DS287:DV287">
    <cfRule type="cellIs" dxfId="144" priority="142" operator="greaterThan">
      <formula>100.1</formula>
    </cfRule>
    <cfRule type="cellIs" dxfId="143" priority="143" operator="greaterThan">
      <formula>99.8</formula>
    </cfRule>
    <cfRule type="cellIs" dxfId="142" priority="144" operator="lessThan">
      <formula>99.8</formula>
    </cfRule>
  </conditionalFormatting>
  <conditionalFormatting sqref="DZ287:EC287">
    <cfRule type="cellIs" dxfId="141" priority="139" operator="greaterThan">
      <formula>100.1</formula>
    </cfRule>
    <cfRule type="cellIs" dxfId="140" priority="140" operator="greaterThan">
      <formula>99.8</formula>
    </cfRule>
    <cfRule type="cellIs" dxfId="139" priority="141" operator="lessThan">
      <formula>99.8</formula>
    </cfRule>
  </conditionalFormatting>
  <conditionalFormatting sqref="EG287:EJ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EN287:EQ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EU287:EX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FB287:FE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FI287:FL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FP287:FS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FW287:FZ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GD287:GG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GK287:GN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GR287:GU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GY287:HB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HF287:HI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HM287:HP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HT287:HW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IA287:ID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IH287:IK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IO287:IR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IV287:IY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JC287:JF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JJ287:JM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JQ287:JT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JX287:KA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KE287:KH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KL287:KO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KS287:KV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KZ287:LC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LG287:LJ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LN287:LQ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LU287:LX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MB287:ME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MI287:ML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MP287:MS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MW287:MZ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ND287:NG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NK287:NN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NR287:NU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NY287:OB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OF287:OI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OM287:OP287">
    <cfRule type="cellIs" dxfId="24" priority="22" operator="greaterThan">
      <formula>100.1</formula>
    </cfRule>
    <cfRule type="cellIs" dxfId="23" priority="23" operator="greaterThan">
      <formula>99.8</formula>
    </cfRule>
    <cfRule type="cellIs" dxfId="22" priority="24" operator="lessThan">
      <formula>99.8</formula>
    </cfRule>
  </conditionalFormatting>
  <conditionalFormatting sqref="OT287:OW287">
    <cfRule type="cellIs" dxfId="21" priority="19" operator="greaterThan">
      <formula>100.1</formula>
    </cfRule>
    <cfRule type="cellIs" dxfId="20" priority="20" operator="greaterThan">
      <formula>99.8</formula>
    </cfRule>
    <cfRule type="cellIs" dxfId="19" priority="21" operator="lessThan">
      <formula>99.8</formula>
    </cfRule>
  </conditionalFormatting>
  <conditionalFormatting sqref="PA287:PD287">
    <cfRule type="cellIs" dxfId="18" priority="16" operator="greaterThan">
      <formula>100.1</formula>
    </cfRule>
    <cfRule type="cellIs" dxfId="17" priority="17" operator="greaterThan">
      <formula>99.8</formula>
    </cfRule>
    <cfRule type="cellIs" dxfId="16" priority="18" operator="lessThan">
      <formula>99.8</formula>
    </cfRule>
  </conditionalFormatting>
  <conditionalFormatting sqref="PH287:PK287">
    <cfRule type="cellIs" dxfId="15" priority="13" operator="greaterThan">
      <formula>100.1</formula>
    </cfRule>
    <cfRule type="cellIs" dxfId="14" priority="14" operator="greaterThan">
      <formula>99.8</formula>
    </cfRule>
    <cfRule type="cellIs" dxfId="13" priority="15" operator="lessThan">
      <formula>99.8</formula>
    </cfRule>
  </conditionalFormatting>
  <conditionalFormatting sqref="PO287:PR287">
    <cfRule type="cellIs" dxfId="12" priority="10" operator="greaterThan">
      <formula>100.1</formula>
    </cfRule>
    <cfRule type="cellIs" dxfId="11" priority="11" operator="greaterThan">
      <formula>99.8</formula>
    </cfRule>
    <cfRule type="cellIs" dxfId="10" priority="12" operator="lessThan">
      <formula>99.8</formula>
    </cfRule>
  </conditionalFormatting>
  <conditionalFormatting sqref="PV287:PY287">
    <cfRule type="cellIs" dxfId="9" priority="7" operator="greaterThan">
      <formula>100.1</formula>
    </cfRule>
    <cfRule type="cellIs" dxfId="8" priority="8" operator="greaterThan">
      <formula>99.8</formula>
    </cfRule>
    <cfRule type="cellIs" dxfId="7" priority="9" operator="lessThan">
      <formula>99.8</formula>
    </cfRule>
  </conditionalFormatting>
  <conditionalFormatting sqref="QC287:QF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Normal="100" workbookViewId="0">
      <selection activeCell="S34" sqref="S34"/>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OCTUBRE 21T.España</v>
      </c>
      <c r="F5" s="31" t="str">
        <f t="shared" si="0"/>
        <v xml:space="preserve"> NOVIEMBRE 21T.España</v>
      </c>
      <c r="G5" s="31" t="str">
        <f t="shared" si="0"/>
        <v xml:space="preserve"> DICIEMBRE 21T.España</v>
      </c>
      <c r="H5" s="31" t="str">
        <f t="shared" si="0"/>
        <v xml:space="preserve"> ENERO 22T.España</v>
      </c>
      <c r="I5" s="31" t="str">
        <f t="shared" si="0"/>
        <v xml:space="preserve"> FEBRERO 22T.España</v>
      </c>
      <c r="J5" s="31" t="str">
        <f t="shared" si="0"/>
        <v xml:space="preserve"> MARZO 22T.España</v>
      </c>
      <c r="K5" s="31" t="str">
        <f t="shared" si="0"/>
        <v xml:space="preserve"> ABRIL 22T.España</v>
      </c>
      <c r="L5" s="31" t="str">
        <f t="shared" si="0"/>
        <v xml:space="preserve"> MAYO 22T.España</v>
      </c>
      <c r="M5" s="31" t="str">
        <f t="shared" si="0"/>
        <v xml:space="preserve"> JUNIO 22T.España</v>
      </c>
      <c r="N5" s="31" t="str">
        <f t="shared" si="0"/>
        <v xml:space="preserve"> JULIO 22T.España</v>
      </c>
      <c r="O5" s="31" t="str">
        <f t="shared" si="0"/>
        <v xml:space="preserve"> AGOSTO 22T.España</v>
      </c>
      <c r="P5" s="31" t="str">
        <f t="shared" si="0"/>
        <v xml:space="preserve"> SEPTIEMBRE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OCTUBRE 21</v>
      </c>
      <c r="F9" t="str">
        <f t="array" ref="F9">INDEX('Aceite de Oliva'!$A$260:$AAU$260,,MAX(IF('Aceite de Oliva'!$A$260:$AAU$260&lt;&gt;"",COLUMN('Aceite de Oliva'!$A$260:$AAU$260)))-(7*F8))</f>
        <v xml:space="preserve"> NOVIEMBRE 21</v>
      </c>
      <c r="G9" t="str">
        <f t="array" ref="G9">INDEX('Aceite de Oliva'!$A$260:$AAU$260,,MAX(IF('Aceite de Oliva'!$A$260:$AAU$260&lt;&gt;"",COLUMN('Aceite de Oliva'!$A$260:$AAU$260)))-(7*G8))</f>
        <v xml:space="preserve"> DICIEMBRE 21</v>
      </c>
      <c r="H9" t="str">
        <f t="array" ref="H9">INDEX('Aceite de Oliva'!$A$260:$AAU$260,,MAX(IF('Aceite de Oliva'!$A$260:$AAU$260&lt;&gt;"",COLUMN('Aceite de Oliva'!$A$260:$AAU$260)))-(7*H8))</f>
        <v xml:space="preserve"> ENERO 22</v>
      </c>
      <c r="I9" t="str">
        <f t="array" ref="I9">INDEX('Aceite de Oliva'!$A$260:$AAU$260,,MAX(IF('Aceite de Oliva'!$A$260:$AAU$260&lt;&gt;"",COLUMN('Aceite de Oliva'!$A$260:$AAU$260)))-(7*I8))</f>
        <v xml:space="preserve"> FEBRERO 22</v>
      </c>
      <c r="J9" t="str">
        <f t="array" ref="J9">INDEX('Aceite de Oliva'!$A$260:$AAU$260,,MAX(IF('Aceite de Oliva'!$A$260:$AAU$260&lt;&gt;"",COLUMN('Aceite de Oliva'!$A$260:$AAU$260)))-(7*J8))</f>
        <v xml:space="preserve"> MARZO 22</v>
      </c>
      <c r="K9" t="str">
        <f t="array" ref="K9">INDEX('Aceite de Oliva'!$A$260:$AAU$260,,MAX(IF('Aceite de Oliva'!$A$260:$AAU$260&lt;&gt;"",COLUMN('Aceite de Oliva'!$A$260:$AAU$260)))-(7*K8))</f>
        <v xml:space="preserve"> ABRIL 22</v>
      </c>
      <c r="L9" t="str">
        <f t="array" ref="L9">INDEX('Aceite de Oliva'!$A$260:$AAU$260,,MAX(IF('Aceite de Oliva'!$A$260:$AAU$260&lt;&gt;"",COLUMN('Aceite de Oliva'!$A$260:$AAU$260)))-(7*L8))</f>
        <v xml:space="preserve"> MAYO 22</v>
      </c>
      <c r="M9" t="str">
        <f t="array" ref="M9">INDEX('Aceite de Oliva'!$A$260:$AAU$260,,MAX(IF('Aceite de Oliva'!$A$260:$AAU$260&lt;&gt;"",COLUMN('Aceite de Oliva'!$A$260:$AAU$260)))-(7*M8))</f>
        <v xml:space="preserve"> JUNIO 22</v>
      </c>
      <c r="N9" t="str">
        <f t="array" ref="N9">INDEX('Aceite de Oliva'!$A$260:$AAU$260,,MAX(IF('Aceite de Oliva'!$A$260:$AAU$260&lt;&gt;"",COLUMN('Aceite de Oliva'!$A$260:$AAU$260)))-(7*N8))</f>
        <v xml:space="preserve"> JULIO 22</v>
      </c>
      <c r="O9" t="str">
        <f t="array" ref="O9">INDEX('Aceite de Oliva'!$A$260:$AAU$260,,MAX(IF('Aceite de Oliva'!$A$260:$AAU$260&lt;&gt;"",COLUMN('Aceite de Oliva'!$A$260:$AAU$260)))-(7*O8))</f>
        <v xml:space="preserve"> AGOSTO 22</v>
      </c>
      <c r="P9" t="str">
        <f t="array" ref="P9">INDEX('Aceite de Oliva'!$A$260:$AAU$260,,MAX(IF('Aceite de Oliva'!$A$260:$AAU$260&lt;&gt;"",COLUMN('Aceite de Oliva'!$A$260:$AAU$260))))</f>
        <v xml:space="preserve"> SEPTIEMBRE 22</v>
      </c>
    </row>
    <row r="10" spans="2:17" x14ac:dyDescent="0.25">
      <c r="B10" s="10"/>
      <c r="C10" s="18">
        <v>3.5</v>
      </c>
      <c r="E10" s="32">
        <f t="array" ref="E10">INDEX('Aceite Virgen Extra'!$A$259:$AAY$285,MATCH($B10,'Aceite Virgen Extra'!$A$259:$A$285,0),MATCH(E$5,'Aceite Virgen Extra'!$A$259:$AAY$259,0))</f>
        <v>7.7700000000000005</v>
      </c>
      <c r="F10" s="32">
        <f t="array" ref="F10">INDEX('Aceite Virgen Extra'!$A$259:$AAY$285,MATCH($B10,'Aceite Virgen Extra'!$A$259:$A$285,0),MATCH(F$5,'Aceite Virgen Extra'!$A$259:$AAY$259,0))</f>
        <v>7.81</v>
      </c>
      <c r="G10" s="32">
        <f t="array" ref="G10">INDEX('Aceite Virgen Extra'!$A$259:$AAY$285,MATCH($B10,'Aceite Virgen Extra'!$A$259:$A$285,0),MATCH(G$5,'Aceite Virgen Extra'!$A$259:$AAY$259,0))</f>
        <v>7.58</v>
      </c>
      <c r="H10" s="32">
        <f t="array" ref="H10">INDEX('Aceite Virgen Extra'!$A$259:$AAY$285,MATCH($B10,'Aceite Virgen Extra'!$A$259:$A$285,0),MATCH(H$5,'Aceite Virgen Extra'!$A$259:$AAY$259,0))</f>
        <v>5.5600000000000005</v>
      </c>
      <c r="I10" s="32">
        <f t="array" ref="I10">INDEX('Aceite Virgen Extra'!$A$259:$AAY$285,MATCH($B10,'Aceite Virgen Extra'!$A$259:$A$285,0),MATCH(I$5,'Aceite Virgen Extra'!$A$259:$AAY$259,0))</f>
        <v>5.97</v>
      </c>
      <c r="J10" s="32">
        <f t="array" ref="J10">INDEX('Aceite Virgen Extra'!$A$259:$AAY$285,MATCH($B10,'Aceite Virgen Extra'!$A$259:$A$285,0),MATCH(J$5,'Aceite Virgen Extra'!$A$259:$AAY$259,0))</f>
        <v>5.2799999999999994</v>
      </c>
      <c r="K10" s="32">
        <f t="array" ref="K10">INDEX('Aceite Virgen Extra'!$A$259:$AAY$285,MATCH($B10,'Aceite Virgen Extra'!$A$259:$A$285,0),MATCH(K$5,'Aceite Virgen Extra'!$A$259:$AAY$259,0))</f>
        <v>4.7900000000000009</v>
      </c>
      <c r="L10" s="32">
        <f t="array" ref="L10">INDEX('Aceite Virgen Extra'!$A$259:$AAY$285,MATCH($B10,'Aceite Virgen Extra'!$A$259:$A$285,0),MATCH(L$5,'Aceite Virgen Extra'!$A$259:$AAY$259,0))</f>
        <v>3.62</v>
      </c>
      <c r="M10" s="32">
        <f t="array" ref="M10">INDEX('Aceite Virgen Extra'!$A$259:$AAY$285,MATCH($B10,'Aceite Virgen Extra'!$A$259:$A$285,0),MATCH(M$5,'Aceite Virgen Extra'!$A$259:$AAY$259,0))</f>
        <v>4.1500000000000004</v>
      </c>
      <c r="N10" s="32">
        <f t="array" ref="N10">INDEX('Aceite Virgen Extra'!$A$259:$AAY$285,MATCH($B10,'Aceite Virgen Extra'!$A$259:$A$285,0),MATCH(N$5,'Aceite Virgen Extra'!$A$259:$AAY$259,0))</f>
        <v>2.6500000000000004</v>
      </c>
      <c r="O10" s="32">
        <f t="array" ref="O10">INDEX('Aceite Virgen Extra'!$A$259:$AAY$285,MATCH($B10,'Aceite Virgen Extra'!$A$259:$A$285,0),MATCH(O$5,'Aceite Virgen Extra'!$A$259:$AAY$259,0))</f>
        <v>2.6700000000000008</v>
      </c>
      <c r="P10" s="32">
        <f t="array" ref="P10">INDEX('Aceite Virgen Extra'!$A$259:$AAY$285,MATCH($B10,'Aceite Virgen Extra'!$A$259:$A$285,0),MATCH(P$5,'Aceite Virgen Extra'!$A$259:$AAY$259,0))</f>
        <v>3.2600000000000007</v>
      </c>
    </row>
    <row r="11" spans="2:17" x14ac:dyDescent="0.25">
      <c r="B11" s="14">
        <f>+C10</f>
        <v>3.5</v>
      </c>
      <c r="C11" s="13">
        <f>ROUND(B11+$C$7,2)</f>
        <v>3.75</v>
      </c>
      <c r="E11" s="32">
        <f t="array" ref="E11">INDEX('Aceite Virgen Extra'!$A$259:$AAY$285,MATCH($B11,'Aceite Virgen Extra'!$A$259:$A$285,0),MATCH(E$5,'Aceite Virgen Extra'!$A$259:$AAY$259,0))</f>
        <v>15.990000000000002</v>
      </c>
      <c r="F11" s="32">
        <f t="array" ref="F11">INDEX('Aceite Virgen Extra'!$A$259:$AAY$285,MATCH($B11,'Aceite Virgen Extra'!$A$259:$A$285,0),MATCH(F$5,'Aceite Virgen Extra'!$A$259:$AAY$259,0))</f>
        <v>18.03</v>
      </c>
      <c r="G11" s="32">
        <f t="array" ref="G11">INDEX('Aceite Virgen Extra'!$A$259:$AAY$285,MATCH($B11,'Aceite Virgen Extra'!$A$259:$A$285,0),MATCH(G$5,'Aceite Virgen Extra'!$A$259:$AAY$259,0))</f>
        <v>17.080000000000002</v>
      </c>
      <c r="H11" s="32">
        <f t="array" ref="H11">INDEX('Aceite Virgen Extra'!$A$259:$AAY$285,MATCH($B11,'Aceite Virgen Extra'!$A$259:$A$285,0),MATCH(H$5,'Aceite Virgen Extra'!$A$259:$AAY$259,0))</f>
        <v>6.1099999999999994</v>
      </c>
      <c r="I11" s="32">
        <f t="array" ref="I11">INDEX('Aceite Virgen Extra'!$A$259:$AAY$285,MATCH($B11,'Aceite Virgen Extra'!$A$259:$A$285,0),MATCH(I$5,'Aceite Virgen Extra'!$A$259:$AAY$259,0))</f>
        <v>3.6100000000000003</v>
      </c>
      <c r="J11" s="32">
        <f t="array" ref="J11">INDEX('Aceite Virgen Extra'!$A$259:$AAY$285,MATCH($B11,'Aceite Virgen Extra'!$A$259:$A$285,0),MATCH(J$5,'Aceite Virgen Extra'!$A$259:$AAY$259,0))</f>
        <v>3.96</v>
      </c>
      <c r="K11" s="32">
        <f t="array" ref="K11">INDEX('Aceite Virgen Extra'!$A$259:$AAY$285,MATCH($B11,'Aceite Virgen Extra'!$A$259:$A$285,0),MATCH(K$5,'Aceite Virgen Extra'!$A$259:$AAY$259,0))</f>
        <v>2.2599999999999998</v>
      </c>
      <c r="L11" s="32">
        <f t="array" ref="L11">INDEX('Aceite Virgen Extra'!$A$259:$AAY$285,MATCH($B11,'Aceite Virgen Extra'!$A$259:$A$285,0),MATCH(L$5,'Aceite Virgen Extra'!$A$259:$AAY$259,0))</f>
        <v>2.3299999999999996</v>
      </c>
      <c r="M11" s="32">
        <f t="array" ref="M11">INDEX('Aceite Virgen Extra'!$A$259:$AAY$285,MATCH($B11,'Aceite Virgen Extra'!$A$259:$A$285,0),MATCH(M$5,'Aceite Virgen Extra'!$A$259:$AAY$259,0))</f>
        <v>1.2700000000000002</v>
      </c>
      <c r="N11" s="32">
        <f t="array" ref="N11">INDEX('Aceite Virgen Extra'!$A$259:$AAY$285,MATCH($B11,'Aceite Virgen Extra'!$A$259:$A$285,0),MATCH(N$5,'Aceite Virgen Extra'!$A$259:$AAY$259,0))</f>
        <v>1.9500000000000002</v>
      </c>
      <c r="O11" s="32">
        <f t="array" ref="O11">INDEX('Aceite Virgen Extra'!$A$259:$AAY$285,MATCH($B11,'Aceite Virgen Extra'!$A$259:$A$285,0),MATCH(O$5,'Aceite Virgen Extra'!$A$259:$AAY$259,0))</f>
        <v>1.5300000000000002</v>
      </c>
      <c r="P11" s="32">
        <f t="array" ref="P11">INDEX('Aceite Virgen Extra'!$A$259:$AAY$285,MATCH($B11,'Aceite Virgen Extra'!$A$259:$A$285,0),MATCH(P$5,'Aceite Virgen Extra'!$A$259:$AAY$259,0))</f>
        <v>1.8399999999999999</v>
      </c>
    </row>
    <row r="12" spans="2:17" x14ac:dyDescent="0.25">
      <c r="B12" s="14">
        <f t="shared" ref="B12:B33" si="1">C11</f>
        <v>3.75</v>
      </c>
      <c r="C12" s="13">
        <f t="shared" ref="C12:C32" si="2">ROUND(B12+$C$7,2)</f>
        <v>4</v>
      </c>
      <c r="E12" s="32">
        <f t="array" ref="E12">INDEX('Aceite Virgen Extra'!$A$259:$AAY$285,MATCH($B12,'Aceite Virgen Extra'!$A$259:$A$285,0),MATCH(E$5,'Aceite Virgen Extra'!$A$259:$AAY$259,0))</f>
        <v>27.82</v>
      </c>
      <c r="F12" s="32">
        <f t="array" ref="F12">INDEX('Aceite Virgen Extra'!$A$259:$AAY$285,MATCH($B12,'Aceite Virgen Extra'!$A$259:$A$285,0),MATCH(F$5,'Aceite Virgen Extra'!$A$259:$AAY$259,0))</f>
        <v>25.11</v>
      </c>
      <c r="G12" s="32">
        <f t="array" ref="G12">INDEX('Aceite Virgen Extra'!$A$259:$AAY$285,MATCH($B12,'Aceite Virgen Extra'!$A$259:$A$285,0),MATCH(G$5,'Aceite Virgen Extra'!$A$259:$AAY$259,0))</f>
        <v>25.86</v>
      </c>
      <c r="H12" s="32">
        <f t="array" ref="H12">INDEX('Aceite Virgen Extra'!$A$259:$AAY$285,MATCH($B12,'Aceite Virgen Extra'!$A$259:$A$285,0),MATCH(H$5,'Aceite Virgen Extra'!$A$259:$AAY$259,0))</f>
        <v>16.14</v>
      </c>
      <c r="I12" s="32">
        <f t="array" ref="I12">INDEX('Aceite Virgen Extra'!$A$259:$AAY$285,MATCH($B12,'Aceite Virgen Extra'!$A$259:$A$285,0),MATCH(I$5,'Aceite Virgen Extra'!$A$259:$AAY$259,0))</f>
        <v>16.28</v>
      </c>
      <c r="J12" s="32">
        <f t="array" ref="J12">INDEX('Aceite Virgen Extra'!$A$259:$AAY$285,MATCH($B12,'Aceite Virgen Extra'!$A$259:$A$285,0),MATCH(J$5,'Aceite Virgen Extra'!$A$259:$AAY$259,0))</f>
        <v>13.18</v>
      </c>
      <c r="K12" s="32">
        <f t="array" ref="K12">INDEX('Aceite Virgen Extra'!$A$259:$AAY$285,MATCH($B12,'Aceite Virgen Extra'!$A$259:$A$285,0),MATCH(K$5,'Aceite Virgen Extra'!$A$259:$AAY$259,0))</f>
        <v>13.549999999999999</v>
      </c>
      <c r="L12" s="32">
        <f t="array" ref="L12">INDEX('Aceite Virgen Extra'!$A$259:$AAY$285,MATCH($B12,'Aceite Virgen Extra'!$A$259:$A$285,0),MATCH(L$5,'Aceite Virgen Extra'!$A$259:$AAY$259,0))</f>
        <v>8.39</v>
      </c>
      <c r="M12" s="32">
        <f t="array" ref="M12">INDEX('Aceite Virgen Extra'!$A$259:$AAY$285,MATCH($B12,'Aceite Virgen Extra'!$A$259:$A$285,0),MATCH(M$5,'Aceite Virgen Extra'!$A$259:$AAY$259,0))</f>
        <v>8.370000000000001</v>
      </c>
      <c r="N12" s="32">
        <f t="array" ref="N12">INDEX('Aceite Virgen Extra'!$A$259:$AAY$285,MATCH($B12,'Aceite Virgen Extra'!$A$259:$A$285,0),MATCH(N$5,'Aceite Virgen Extra'!$A$259:$AAY$259,0))</f>
        <v>8.26</v>
      </c>
      <c r="O12" s="32">
        <f t="array" ref="O12">INDEX('Aceite Virgen Extra'!$A$259:$AAY$285,MATCH($B12,'Aceite Virgen Extra'!$A$259:$A$285,0),MATCH(O$5,'Aceite Virgen Extra'!$A$259:$AAY$259,0))</f>
        <v>10.74</v>
      </c>
      <c r="P12" s="32">
        <f t="array" ref="P12">INDEX('Aceite Virgen Extra'!$A$259:$AAY$285,MATCH($B12,'Aceite Virgen Extra'!$A$259:$A$285,0),MATCH(P$5,'Aceite Virgen Extra'!$A$259:$AAY$259,0))</f>
        <v>8.39</v>
      </c>
    </row>
    <row r="13" spans="2:17" x14ac:dyDescent="0.25">
      <c r="B13" s="14">
        <f t="shared" si="1"/>
        <v>4</v>
      </c>
      <c r="C13" s="13">
        <f t="shared" si="2"/>
        <v>4.25</v>
      </c>
      <c r="E13" s="32">
        <f t="array" ref="E13">INDEX('Aceite Virgen Extra'!$A$259:$AAY$285,MATCH($B13,'Aceite Virgen Extra'!$A$259:$A$285,0),MATCH(E$5,'Aceite Virgen Extra'!$A$259:$AAY$259,0))</f>
        <v>3.98</v>
      </c>
      <c r="F13" s="32">
        <f t="array" ref="F13">INDEX('Aceite Virgen Extra'!$A$259:$AAY$285,MATCH($B13,'Aceite Virgen Extra'!$A$259:$A$285,0),MATCH(F$5,'Aceite Virgen Extra'!$A$259:$AAY$259,0))</f>
        <v>5.9700000000000006</v>
      </c>
      <c r="G13" s="32">
        <f t="array" ref="G13">INDEX('Aceite Virgen Extra'!$A$259:$AAY$285,MATCH($B13,'Aceite Virgen Extra'!$A$259:$A$285,0),MATCH(G$5,'Aceite Virgen Extra'!$A$259:$AAY$259,0))</f>
        <v>3.93</v>
      </c>
      <c r="H13" s="32">
        <f t="array" ref="H13">INDEX('Aceite Virgen Extra'!$A$259:$AAY$285,MATCH($B13,'Aceite Virgen Extra'!$A$259:$A$285,0),MATCH(H$5,'Aceite Virgen Extra'!$A$259:$AAY$259,0))</f>
        <v>22.98</v>
      </c>
      <c r="I13" s="32">
        <f t="array" ref="I13">INDEX('Aceite Virgen Extra'!$A$259:$AAY$285,MATCH($B13,'Aceite Virgen Extra'!$A$259:$A$285,0),MATCH(I$5,'Aceite Virgen Extra'!$A$259:$AAY$259,0))</f>
        <v>24.270000000000003</v>
      </c>
      <c r="J13" s="32">
        <f t="array" ref="J13">INDEX('Aceite Virgen Extra'!$A$259:$AAY$285,MATCH($B13,'Aceite Virgen Extra'!$A$259:$A$285,0),MATCH(J$5,'Aceite Virgen Extra'!$A$259:$AAY$259,0))</f>
        <v>13.84</v>
      </c>
      <c r="K13" s="32">
        <f t="array" ref="K13">INDEX('Aceite Virgen Extra'!$A$259:$AAY$285,MATCH($B13,'Aceite Virgen Extra'!$A$259:$A$285,0),MATCH(K$5,'Aceite Virgen Extra'!$A$259:$AAY$259,0))</f>
        <v>5.870000000000001</v>
      </c>
      <c r="L13" s="32">
        <f t="array" ref="L13">INDEX('Aceite Virgen Extra'!$A$259:$AAY$285,MATCH($B13,'Aceite Virgen Extra'!$A$259:$A$285,0),MATCH(L$5,'Aceite Virgen Extra'!$A$259:$AAY$259,0))</f>
        <v>5.4999999999999991</v>
      </c>
      <c r="M13" s="32">
        <f t="array" ref="M13">INDEX('Aceite Virgen Extra'!$A$259:$AAY$285,MATCH($B13,'Aceite Virgen Extra'!$A$259:$A$285,0),MATCH(M$5,'Aceite Virgen Extra'!$A$259:$AAY$259,0))</f>
        <v>6.1099999999999994</v>
      </c>
      <c r="N13" s="32">
        <f t="array" ref="N13">INDEX('Aceite Virgen Extra'!$A$259:$AAY$285,MATCH($B13,'Aceite Virgen Extra'!$A$259:$A$285,0),MATCH(N$5,'Aceite Virgen Extra'!$A$259:$AAY$259,0))</f>
        <v>12.36</v>
      </c>
      <c r="O13" s="32">
        <f t="array" ref="O13">INDEX('Aceite Virgen Extra'!$A$259:$AAY$285,MATCH($B13,'Aceite Virgen Extra'!$A$259:$A$285,0),MATCH(O$5,'Aceite Virgen Extra'!$A$259:$AAY$259,0))</f>
        <v>16.05</v>
      </c>
      <c r="P13" s="32">
        <f t="array" ref="P13">INDEX('Aceite Virgen Extra'!$A$259:$AAY$285,MATCH($B13,'Aceite Virgen Extra'!$A$259:$A$285,0),MATCH(P$5,'Aceite Virgen Extra'!$A$259:$AAY$259,0))</f>
        <v>16.689999999999998</v>
      </c>
    </row>
    <row r="14" spans="2:17" x14ac:dyDescent="0.25">
      <c r="B14" s="14">
        <f t="shared" si="1"/>
        <v>4.25</v>
      </c>
      <c r="C14" s="13">
        <f t="shared" si="2"/>
        <v>4.5</v>
      </c>
      <c r="E14" s="32">
        <f t="array" ref="E14">INDEX('Aceite Virgen Extra'!$A$259:$AAY$285,MATCH($B14,'Aceite Virgen Extra'!$A$259:$A$285,0),MATCH(E$5,'Aceite Virgen Extra'!$A$259:$AAY$259,0))</f>
        <v>5.1999999999999993</v>
      </c>
      <c r="F14" s="32">
        <f t="array" ref="F14">INDEX('Aceite Virgen Extra'!$A$259:$AAY$285,MATCH($B14,'Aceite Virgen Extra'!$A$259:$A$285,0),MATCH(F$5,'Aceite Virgen Extra'!$A$259:$AAY$259,0))</f>
        <v>2.8899999999999997</v>
      </c>
      <c r="G14" s="32">
        <f t="array" ref="G14">INDEX('Aceite Virgen Extra'!$A$259:$AAY$285,MATCH($B14,'Aceite Virgen Extra'!$A$259:$A$285,0),MATCH(G$5,'Aceite Virgen Extra'!$A$259:$AAY$259,0))</f>
        <v>2.65</v>
      </c>
      <c r="H14" s="32">
        <f t="array" ref="H14">INDEX('Aceite Virgen Extra'!$A$259:$AAY$285,MATCH($B14,'Aceite Virgen Extra'!$A$259:$A$285,0),MATCH(H$5,'Aceite Virgen Extra'!$A$259:$AAY$259,0))</f>
        <v>4.75</v>
      </c>
      <c r="I14" s="32">
        <f t="array" ref="I14">INDEX('Aceite Virgen Extra'!$A$259:$AAY$285,MATCH($B14,'Aceite Virgen Extra'!$A$259:$A$285,0),MATCH(I$5,'Aceite Virgen Extra'!$A$259:$AAY$259,0))</f>
        <v>4.6500000000000004</v>
      </c>
      <c r="J14" s="32">
        <f t="array" ref="J14">INDEX('Aceite Virgen Extra'!$A$259:$AAY$285,MATCH($B14,'Aceite Virgen Extra'!$A$259:$A$285,0),MATCH(J$5,'Aceite Virgen Extra'!$A$259:$AAY$259,0))</f>
        <v>15.279999999999998</v>
      </c>
      <c r="K14" s="32">
        <f t="array" ref="K14">INDEX('Aceite Virgen Extra'!$A$259:$AAY$285,MATCH($B14,'Aceite Virgen Extra'!$A$259:$A$285,0),MATCH(K$5,'Aceite Virgen Extra'!$A$259:$AAY$259,0))</f>
        <v>7.1300000000000008</v>
      </c>
      <c r="L14" s="32">
        <f t="array" ref="L14">INDEX('Aceite Virgen Extra'!$A$259:$AAY$285,MATCH($B14,'Aceite Virgen Extra'!$A$259:$A$285,0),MATCH(L$5,'Aceite Virgen Extra'!$A$259:$AAY$259,0))</f>
        <v>34.04</v>
      </c>
      <c r="M14" s="32">
        <f t="array" ref="M14">INDEX('Aceite Virgen Extra'!$A$259:$AAY$285,MATCH($B14,'Aceite Virgen Extra'!$A$259:$A$285,0),MATCH(M$5,'Aceite Virgen Extra'!$A$259:$AAY$259,0))</f>
        <v>33.64</v>
      </c>
      <c r="N14" s="32">
        <f t="array" ref="N14">INDEX('Aceite Virgen Extra'!$A$259:$AAY$285,MATCH($B14,'Aceite Virgen Extra'!$A$259:$A$285,0),MATCH(N$5,'Aceite Virgen Extra'!$A$259:$AAY$259,0))</f>
        <v>30.93</v>
      </c>
      <c r="O14" s="32">
        <f t="array" ref="O14">INDEX('Aceite Virgen Extra'!$A$259:$AAY$285,MATCH($B14,'Aceite Virgen Extra'!$A$259:$A$285,0),MATCH(O$5,'Aceite Virgen Extra'!$A$259:$AAY$259,0))</f>
        <v>24.25</v>
      </c>
      <c r="P14" s="32">
        <f t="array" ref="P14">INDEX('Aceite Virgen Extra'!$A$259:$AAY$285,MATCH($B14,'Aceite Virgen Extra'!$A$259:$A$285,0),MATCH(P$5,'Aceite Virgen Extra'!$A$259:$AAY$259,0))</f>
        <v>24.520000000000003</v>
      </c>
    </row>
    <row r="15" spans="2:17" x14ac:dyDescent="0.25">
      <c r="B15" s="14">
        <f t="shared" si="1"/>
        <v>4.5</v>
      </c>
      <c r="C15" s="13">
        <f t="shared" si="2"/>
        <v>4.75</v>
      </c>
      <c r="E15" s="32">
        <f t="array" ref="E15">INDEX('Aceite Virgen Extra'!$A$259:$AAY$285,MATCH($B15,'Aceite Virgen Extra'!$A$259:$A$285,0),MATCH(E$5,'Aceite Virgen Extra'!$A$259:$AAY$259,0))</f>
        <v>1.83</v>
      </c>
      <c r="F15" s="32">
        <f t="array" ref="F15">INDEX('Aceite Virgen Extra'!$A$259:$AAY$285,MATCH($B15,'Aceite Virgen Extra'!$A$259:$A$285,0),MATCH(F$5,'Aceite Virgen Extra'!$A$259:$AAY$259,0))</f>
        <v>3.8899999999999997</v>
      </c>
      <c r="G15" s="32">
        <f t="array" ref="G15">INDEX('Aceite Virgen Extra'!$A$259:$AAY$285,MATCH($B15,'Aceite Virgen Extra'!$A$259:$A$285,0),MATCH(G$5,'Aceite Virgen Extra'!$A$259:$AAY$259,0))</f>
        <v>2.27</v>
      </c>
      <c r="H15" s="32">
        <f t="array" ref="H15">INDEX('Aceite Virgen Extra'!$A$259:$AAY$285,MATCH($B15,'Aceite Virgen Extra'!$A$259:$A$285,0),MATCH(H$5,'Aceite Virgen Extra'!$A$259:$AAY$259,0))</f>
        <v>4.08</v>
      </c>
      <c r="I15" s="32">
        <f t="array" ref="I15">INDEX('Aceite Virgen Extra'!$A$259:$AAY$285,MATCH($B15,'Aceite Virgen Extra'!$A$259:$A$285,0),MATCH(I$5,'Aceite Virgen Extra'!$A$259:$AAY$259,0))</f>
        <v>2.9899999999999998</v>
      </c>
      <c r="J15" s="32">
        <f t="array" ref="J15">INDEX('Aceite Virgen Extra'!$A$259:$AAY$285,MATCH($B15,'Aceite Virgen Extra'!$A$259:$A$285,0),MATCH(J$5,'Aceite Virgen Extra'!$A$259:$AAY$259,0))</f>
        <v>5.0199999999999996</v>
      </c>
      <c r="K15" s="32">
        <f t="array" ref="K15">INDEX('Aceite Virgen Extra'!$A$259:$AAY$285,MATCH($B15,'Aceite Virgen Extra'!$A$259:$A$285,0),MATCH(K$5,'Aceite Virgen Extra'!$A$259:$AAY$259,0))</f>
        <v>9.51</v>
      </c>
      <c r="L15" s="32">
        <f t="array" ref="L15">INDEX('Aceite Virgen Extra'!$A$259:$AAY$285,MATCH($B15,'Aceite Virgen Extra'!$A$259:$A$285,0),MATCH(L$5,'Aceite Virgen Extra'!$A$259:$AAY$259,0))</f>
        <v>4.08</v>
      </c>
      <c r="M15" s="32">
        <f t="array" ref="M15">INDEX('Aceite Virgen Extra'!$A$259:$AAY$285,MATCH($B15,'Aceite Virgen Extra'!$A$259:$A$285,0),MATCH(M$5,'Aceite Virgen Extra'!$A$259:$AAY$259,0))</f>
        <v>4.68</v>
      </c>
      <c r="N15" s="32">
        <f t="array" ref="N15">INDEX('Aceite Virgen Extra'!$A$259:$AAY$285,MATCH($B15,'Aceite Virgen Extra'!$A$259:$A$285,0),MATCH(N$5,'Aceite Virgen Extra'!$A$259:$AAY$259,0))</f>
        <v>3.34</v>
      </c>
      <c r="O15" s="32">
        <f t="array" ref="O15">INDEX('Aceite Virgen Extra'!$A$259:$AAY$285,MATCH($B15,'Aceite Virgen Extra'!$A$259:$A$285,0),MATCH(O$5,'Aceite Virgen Extra'!$A$259:$AAY$259,0))</f>
        <v>3.8500000000000005</v>
      </c>
      <c r="P15" s="32">
        <f t="array" ref="P15">INDEX('Aceite Virgen Extra'!$A$259:$AAY$285,MATCH($B15,'Aceite Virgen Extra'!$A$259:$A$285,0),MATCH(P$5,'Aceite Virgen Extra'!$A$259:$AAY$259,0))</f>
        <v>3.5700000000000003</v>
      </c>
    </row>
    <row r="16" spans="2:17" x14ac:dyDescent="0.25">
      <c r="B16" s="14">
        <f t="shared" si="1"/>
        <v>4.75</v>
      </c>
      <c r="C16" s="13">
        <f t="shared" si="2"/>
        <v>5</v>
      </c>
      <c r="E16" s="32">
        <f t="array" ref="E16">INDEX('Aceite Virgen Extra'!$A$259:$AAY$285,MATCH($B16,'Aceite Virgen Extra'!$A$259:$A$285,0),MATCH(E$5,'Aceite Virgen Extra'!$A$259:$AAY$259,0))</f>
        <v>6.1099999999999994</v>
      </c>
      <c r="F16" s="32">
        <f t="array" ref="F16">INDEX('Aceite Virgen Extra'!$A$259:$AAY$285,MATCH($B16,'Aceite Virgen Extra'!$A$259:$A$285,0),MATCH(F$5,'Aceite Virgen Extra'!$A$259:$AAY$259,0))</f>
        <v>4.5100000000000007</v>
      </c>
      <c r="G16" s="32">
        <f t="array" ref="G16">INDEX('Aceite Virgen Extra'!$A$259:$AAY$285,MATCH($B16,'Aceite Virgen Extra'!$A$259:$A$285,0),MATCH(G$5,'Aceite Virgen Extra'!$A$259:$AAY$259,0))</f>
        <v>4.4000000000000004</v>
      </c>
      <c r="H16" s="32">
        <f t="array" ref="H16">INDEX('Aceite Virgen Extra'!$A$259:$AAY$285,MATCH($B16,'Aceite Virgen Extra'!$A$259:$A$285,0),MATCH(H$5,'Aceite Virgen Extra'!$A$259:$AAY$259,0))</f>
        <v>3.8899999999999997</v>
      </c>
      <c r="I16" s="32">
        <f t="array" ref="I16">INDEX('Aceite Virgen Extra'!$A$259:$AAY$285,MATCH($B16,'Aceite Virgen Extra'!$A$259:$A$285,0),MATCH(I$5,'Aceite Virgen Extra'!$A$259:$AAY$259,0))</f>
        <v>5.98</v>
      </c>
      <c r="J16" s="32">
        <f t="array" ref="J16">INDEX('Aceite Virgen Extra'!$A$259:$AAY$285,MATCH($B16,'Aceite Virgen Extra'!$A$259:$A$285,0),MATCH(J$5,'Aceite Virgen Extra'!$A$259:$AAY$259,0))</f>
        <v>8.9</v>
      </c>
      <c r="K16" s="32">
        <f t="array" ref="K16">INDEX('Aceite Virgen Extra'!$A$259:$AAY$285,MATCH($B16,'Aceite Virgen Extra'!$A$259:$A$285,0),MATCH(K$5,'Aceite Virgen Extra'!$A$259:$AAY$259,0))</f>
        <v>17.149999999999999</v>
      </c>
      <c r="L16" s="32">
        <f t="array" ref="L16">INDEX('Aceite Virgen Extra'!$A$259:$AAY$285,MATCH($B16,'Aceite Virgen Extra'!$A$259:$A$285,0),MATCH(L$5,'Aceite Virgen Extra'!$A$259:$AAY$259,0))</f>
        <v>5.75</v>
      </c>
      <c r="M16" s="32">
        <f t="array" ref="M16">INDEX('Aceite Virgen Extra'!$A$259:$AAY$285,MATCH($B16,'Aceite Virgen Extra'!$A$259:$A$285,0),MATCH(M$5,'Aceite Virgen Extra'!$A$259:$AAY$259,0))</f>
        <v>7.08</v>
      </c>
      <c r="N16" s="32">
        <f t="array" ref="N16">INDEX('Aceite Virgen Extra'!$A$259:$AAY$285,MATCH($B16,'Aceite Virgen Extra'!$A$259:$A$285,0),MATCH(N$5,'Aceite Virgen Extra'!$A$259:$AAY$259,0))</f>
        <v>4.87</v>
      </c>
      <c r="O16" s="32">
        <f t="array" ref="O16">INDEX('Aceite Virgen Extra'!$A$259:$AAY$285,MATCH($B16,'Aceite Virgen Extra'!$A$259:$A$285,0),MATCH(O$5,'Aceite Virgen Extra'!$A$259:$AAY$259,0))</f>
        <v>3.98</v>
      </c>
      <c r="P16" s="32">
        <f t="array" ref="P16">INDEX('Aceite Virgen Extra'!$A$259:$AAY$285,MATCH($B16,'Aceite Virgen Extra'!$A$259:$A$285,0),MATCH(P$5,'Aceite Virgen Extra'!$A$259:$AAY$259,0))</f>
        <v>3.59</v>
      </c>
    </row>
    <row r="17" spans="2:16" x14ac:dyDescent="0.25">
      <c r="B17" s="14">
        <f t="shared" si="1"/>
        <v>5</v>
      </c>
      <c r="C17" s="13">
        <f t="shared" si="2"/>
        <v>5.25</v>
      </c>
      <c r="E17" s="32">
        <f t="array" ref="E17">INDEX('Aceite Virgen Extra'!$A$259:$AAY$285,MATCH($B17,'Aceite Virgen Extra'!$A$259:$A$285,0),MATCH(E$5,'Aceite Virgen Extra'!$A$259:$AAY$259,0))</f>
        <v>1.68</v>
      </c>
      <c r="F17" s="32">
        <f t="array" ref="F17">INDEX('Aceite Virgen Extra'!$A$259:$AAY$285,MATCH($B17,'Aceite Virgen Extra'!$A$259:$A$285,0),MATCH(F$5,'Aceite Virgen Extra'!$A$259:$AAY$259,0))</f>
        <v>1.8599999999999999</v>
      </c>
      <c r="G17" s="32">
        <f t="array" ref="G17">INDEX('Aceite Virgen Extra'!$A$259:$AAY$285,MATCH($B17,'Aceite Virgen Extra'!$A$259:$A$285,0),MATCH(G$5,'Aceite Virgen Extra'!$A$259:$AAY$259,0))</f>
        <v>2.82</v>
      </c>
      <c r="H17" s="32">
        <f t="array" ref="H17">INDEX('Aceite Virgen Extra'!$A$259:$AAY$285,MATCH($B17,'Aceite Virgen Extra'!$A$259:$A$285,0),MATCH(H$5,'Aceite Virgen Extra'!$A$259:$AAY$259,0))</f>
        <v>1.7099999999999997</v>
      </c>
      <c r="I17" s="32">
        <f t="array" ref="I17">INDEX('Aceite Virgen Extra'!$A$259:$AAY$285,MATCH($B17,'Aceite Virgen Extra'!$A$259:$A$285,0),MATCH(I$5,'Aceite Virgen Extra'!$A$259:$AAY$259,0))</f>
        <v>2.36</v>
      </c>
      <c r="J17" s="32">
        <f t="array" ref="J17">INDEX('Aceite Virgen Extra'!$A$259:$AAY$285,MATCH($B17,'Aceite Virgen Extra'!$A$259:$A$285,0),MATCH(J$5,'Aceite Virgen Extra'!$A$259:$AAY$259,0))</f>
        <v>2.1300000000000003</v>
      </c>
      <c r="K17" s="32">
        <f t="array" ref="K17">INDEX('Aceite Virgen Extra'!$A$259:$AAY$285,MATCH($B17,'Aceite Virgen Extra'!$A$259:$A$285,0),MATCH(K$5,'Aceite Virgen Extra'!$A$259:$AAY$259,0))</f>
        <v>3.19</v>
      </c>
      <c r="L17" s="32">
        <f t="array" ref="L17">INDEX('Aceite Virgen Extra'!$A$259:$AAY$285,MATCH($B17,'Aceite Virgen Extra'!$A$259:$A$285,0),MATCH(L$5,'Aceite Virgen Extra'!$A$259:$AAY$259,0))</f>
        <v>2.52</v>
      </c>
      <c r="M17" s="32">
        <f t="array" ref="M17">INDEX('Aceite Virgen Extra'!$A$259:$AAY$285,MATCH($B17,'Aceite Virgen Extra'!$A$259:$A$285,0),MATCH(M$5,'Aceite Virgen Extra'!$A$259:$AAY$259,0))</f>
        <v>1.04</v>
      </c>
      <c r="N17" s="32">
        <f t="array" ref="N17">INDEX('Aceite Virgen Extra'!$A$259:$AAY$285,MATCH($B17,'Aceite Virgen Extra'!$A$259:$A$285,0),MATCH(N$5,'Aceite Virgen Extra'!$A$259:$AAY$259,0))</f>
        <v>1.9100000000000001</v>
      </c>
      <c r="O17" s="32">
        <f t="array" ref="O17">INDEX('Aceite Virgen Extra'!$A$259:$AAY$285,MATCH($B17,'Aceite Virgen Extra'!$A$259:$A$285,0),MATCH(O$5,'Aceite Virgen Extra'!$A$259:$AAY$259,0))</f>
        <v>2.08</v>
      </c>
      <c r="P17" s="32">
        <f t="array" ref="P17">INDEX('Aceite Virgen Extra'!$A$259:$AAY$285,MATCH($B17,'Aceite Virgen Extra'!$A$259:$A$285,0),MATCH(P$5,'Aceite Virgen Extra'!$A$259:$AAY$259,0))</f>
        <v>3.18</v>
      </c>
    </row>
    <row r="18" spans="2:16" x14ac:dyDescent="0.25">
      <c r="B18" s="14">
        <f t="shared" si="1"/>
        <v>5.25</v>
      </c>
      <c r="C18" s="13">
        <f t="shared" si="2"/>
        <v>5.5</v>
      </c>
      <c r="E18" s="32">
        <f t="array" ref="E18">INDEX('Aceite Virgen Extra'!$A$259:$AAY$285,MATCH($B18,'Aceite Virgen Extra'!$A$259:$A$285,0),MATCH(E$5,'Aceite Virgen Extra'!$A$259:$AAY$259,0))</f>
        <v>2.0199999999999996</v>
      </c>
      <c r="F18" s="32">
        <f t="array" ref="F18">INDEX('Aceite Virgen Extra'!$A$259:$AAY$285,MATCH($B18,'Aceite Virgen Extra'!$A$259:$A$285,0),MATCH(F$5,'Aceite Virgen Extra'!$A$259:$AAY$259,0))</f>
        <v>2.61</v>
      </c>
      <c r="G18" s="32">
        <f t="array" ref="G18">INDEX('Aceite Virgen Extra'!$A$259:$AAY$285,MATCH($B18,'Aceite Virgen Extra'!$A$259:$A$285,0),MATCH(G$5,'Aceite Virgen Extra'!$A$259:$AAY$259,0))</f>
        <v>4.0500000000000007</v>
      </c>
      <c r="H18" s="32">
        <f t="array" ref="H18">INDEX('Aceite Virgen Extra'!$A$259:$AAY$285,MATCH($B18,'Aceite Virgen Extra'!$A$259:$A$285,0),MATCH(H$5,'Aceite Virgen Extra'!$A$259:$AAY$259,0))</f>
        <v>3.16</v>
      </c>
      <c r="I18" s="32">
        <f t="array" ref="I18">INDEX('Aceite Virgen Extra'!$A$259:$AAY$285,MATCH($B18,'Aceite Virgen Extra'!$A$259:$A$285,0),MATCH(I$5,'Aceite Virgen Extra'!$A$259:$AAY$259,0))</f>
        <v>2.5500000000000003</v>
      </c>
      <c r="J18" s="32">
        <f t="array" ref="J18">INDEX('Aceite Virgen Extra'!$A$259:$AAY$285,MATCH($B18,'Aceite Virgen Extra'!$A$259:$A$285,0),MATCH(J$5,'Aceite Virgen Extra'!$A$259:$AAY$259,0))</f>
        <v>3.7700000000000005</v>
      </c>
      <c r="K18" s="32">
        <f t="array" ref="K18">INDEX('Aceite Virgen Extra'!$A$259:$AAY$285,MATCH($B18,'Aceite Virgen Extra'!$A$259:$A$285,0),MATCH(K$5,'Aceite Virgen Extra'!$A$259:$AAY$259,0))</f>
        <v>4.1100000000000003</v>
      </c>
      <c r="L18" s="32">
        <f t="array" ref="L18">INDEX('Aceite Virgen Extra'!$A$259:$AAY$285,MATCH($B18,'Aceite Virgen Extra'!$A$259:$A$285,0),MATCH(L$5,'Aceite Virgen Extra'!$A$259:$AAY$259,0))</f>
        <v>2.52</v>
      </c>
      <c r="M18" s="32">
        <f t="array" ref="M18">INDEX('Aceite Virgen Extra'!$A$259:$AAY$285,MATCH($B18,'Aceite Virgen Extra'!$A$259:$A$285,0),MATCH(M$5,'Aceite Virgen Extra'!$A$259:$AAY$259,0))</f>
        <v>2.17</v>
      </c>
      <c r="N18" s="32">
        <f t="array" ref="N18">INDEX('Aceite Virgen Extra'!$A$259:$AAY$285,MATCH($B18,'Aceite Virgen Extra'!$A$259:$A$285,0),MATCH(N$5,'Aceite Virgen Extra'!$A$259:$AAY$259,0))</f>
        <v>1.8599999999999999</v>
      </c>
      <c r="O18" s="32">
        <f t="array" ref="O18">INDEX('Aceite Virgen Extra'!$A$259:$AAY$285,MATCH($B18,'Aceite Virgen Extra'!$A$259:$A$285,0),MATCH(O$5,'Aceite Virgen Extra'!$A$259:$AAY$259,0))</f>
        <v>1.73</v>
      </c>
      <c r="P18" s="32">
        <f t="array" ref="P18">INDEX('Aceite Virgen Extra'!$A$259:$AAY$285,MATCH($B18,'Aceite Virgen Extra'!$A$259:$A$285,0),MATCH(P$5,'Aceite Virgen Extra'!$A$259:$AAY$259,0))</f>
        <v>2.17</v>
      </c>
    </row>
    <row r="19" spans="2:16" x14ac:dyDescent="0.25">
      <c r="B19" s="14">
        <f t="shared" si="1"/>
        <v>5.5</v>
      </c>
      <c r="C19" s="13">
        <f t="shared" si="2"/>
        <v>5.75</v>
      </c>
      <c r="E19" s="32">
        <f t="array" ref="E19">INDEX('Aceite Virgen Extra'!$A$259:$AAY$285,MATCH($B19,'Aceite Virgen Extra'!$A$259:$A$285,0),MATCH(E$5,'Aceite Virgen Extra'!$A$259:$AAY$259,0))</f>
        <v>1</v>
      </c>
      <c r="F19" s="32">
        <f t="array" ref="F19">INDEX('Aceite Virgen Extra'!$A$259:$AAY$285,MATCH($B19,'Aceite Virgen Extra'!$A$259:$A$285,0),MATCH(F$5,'Aceite Virgen Extra'!$A$259:$AAY$259,0))</f>
        <v>2.12</v>
      </c>
      <c r="G19" s="32">
        <f t="array" ref="G19">INDEX('Aceite Virgen Extra'!$A$259:$AAY$285,MATCH($B19,'Aceite Virgen Extra'!$A$259:$A$285,0),MATCH(G$5,'Aceite Virgen Extra'!$A$259:$AAY$259,0))</f>
        <v>1.58</v>
      </c>
      <c r="H19" s="32">
        <f t="array" ref="H19">INDEX('Aceite Virgen Extra'!$A$259:$AAY$285,MATCH($B19,'Aceite Virgen Extra'!$A$259:$A$285,0),MATCH(H$5,'Aceite Virgen Extra'!$A$259:$AAY$259,0))</f>
        <v>1.3399999999999999</v>
      </c>
      <c r="I19" s="32">
        <f t="array" ref="I19">INDEX('Aceite Virgen Extra'!$A$259:$AAY$285,MATCH($B19,'Aceite Virgen Extra'!$A$259:$A$285,0),MATCH(I$5,'Aceite Virgen Extra'!$A$259:$AAY$259,0))</f>
        <v>0.97</v>
      </c>
      <c r="J19" s="32">
        <f t="array" ref="J19">INDEX('Aceite Virgen Extra'!$A$259:$AAY$285,MATCH($B19,'Aceite Virgen Extra'!$A$259:$A$285,0),MATCH(J$5,'Aceite Virgen Extra'!$A$259:$AAY$259,0))</f>
        <v>2.19</v>
      </c>
      <c r="K19" s="32">
        <f t="array" ref="K19">INDEX('Aceite Virgen Extra'!$A$259:$AAY$285,MATCH($B19,'Aceite Virgen Extra'!$A$259:$A$285,0),MATCH(K$5,'Aceite Virgen Extra'!$A$259:$AAY$259,0))</f>
        <v>1.4</v>
      </c>
      <c r="L19" s="32">
        <f t="array" ref="L19">INDEX('Aceite Virgen Extra'!$A$259:$AAY$285,MATCH($B19,'Aceite Virgen Extra'!$A$259:$A$285,0),MATCH(L$5,'Aceite Virgen Extra'!$A$259:$AAY$259,0))</f>
        <v>1.29</v>
      </c>
      <c r="M19" s="32">
        <f t="array" ref="M19">INDEX('Aceite Virgen Extra'!$A$259:$AAY$285,MATCH($B19,'Aceite Virgen Extra'!$A$259:$A$285,0),MATCH(M$5,'Aceite Virgen Extra'!$A$259:$AAY$259,0))</f>
        <v>1.8</v>
      </c>
      <c r="N19" s="32">
        <f t="array" ref="N19">INDEX('Aceite Virgen Extra'!$A$259:$AAY$285,MATCH($B19,'Aceite Virgen Extra'!$A$259:$A$285,0),MATCH(N$5,'Aceite Virgen Extra'!$A$259:$AAY$259,0))</f>
        <v>2.13</v>
      </c>
      <c r="O19" s="32">
        <f t="array" ref="O19">INDEX('Aceite Virgen Extra'!$A$259:$AAY$285,MATCH($B19,'Aceite Virgen Extra'!$A$259:$A$285,0),MATCH(O$5,'Aceite Virgen Extra'!$A$259:$AAY$259,0))</f>
        <v>2.3099999999999996</v>
      </c>
      <c r="P19" s="32">
        <f t="array" ref="P19">INDEX('Aceite Virgen Extra'!$A$259:$AAY$285,MATCH($B19,'Aceite Virgen Extra'!$A$259:$A$285,0),MATCH(P$5,'Aceite Virgen Extra'!$A$259:$AAY$259,0))</f>
        <v>1.3100000000000003</v>
      </c>
    </row>
    <row r="20" spans="2:16" x14ac:dyDescent="0.25">
      <c r="B20" s="14">
        <f t="shared" si="1"/>
        <v>5.75</v>
      </c>
      <c r="C20" s="13">
        <f t="shared" si="2"/>
        <v>6</v>
      </c>
      <c r="E20" s="32">
        <f t="array" ref="E20">INDEX('Aceite Virgen Extra'!$A$259:$AAY$285,MATCH($B20,'Aceite Virgen Extra'!$A$259:$A$285,0),MATCH(E$5,'Aceite Virgen Extra'!$A$259:$AAY$259,0))</f>
        <v>10.27</v>
      </c>
      <c r="F20" s="32">
        <f t="array" ref="F20">INDEX('Aceite Virgen Extra'!$A$259:$AAY$285,MATCH($B20,'Aceite Virgen Extra'!$A$259:$A$285,0),MATCH(F$5,'Aceite Virgen Extra'!$A$259:$AAY$259,0))</f>
        <v>10.02</v>
      </c>
      <c r="G20" s="32">
        <f t="array" ref="G20">INDEX('Aceite Virgen Extra'!$A$259:$AAY$285,MATCH($B20,'Aceite Virgen Extra'!$A$259:$A$285,0),MATCH(G$5,'Aceite Virgen Extra'!$A$259:$AAY$259,0))</f>
        <v>7.64</v>
      </c>
      <c r="H20" s="32">
        <f t="array" ref="H20">INDEX('Aceite Virgen Extra'!$A$259:$AAY$285,MATCH($B20,'Aceite Virgen Extra'!$A$259:$A$285,0),MATCH(H$5,'Aceite Virgen Extra'!$A$259:$AAY$259,0))</f>
        <v>12.469999999999999</v>
      </c>
      <c r="I20" s="32">
        <f t="array" ref="I20">INDEX('Aceite Virgen Extra'!$A$259:$AAY$285,MATCH($B20,'Aceite Virgen Extra'!$A$259:$A$285,0),MATCH(I$5,'Aceite Virgen Extra'!$A$259:$AAY$259,0))</f>
        <v>14.48</v>
      </c>
      <c r="J20" s="32">
        <f t="array" ref="J20">INDEX('Aceite Virgen Extra'!$A$259:$AAY$285,MATCH($B20,'Aceite Virgen Extra'!$A$259:$A$285,0),MATCH(J$5,'Aceite Virgen Extra'!$A$259:$AAY$259,0))</f>
        <v>10.149999999999999</v>
      </c>
      <c r="K20" s="32">
        <f t="array" ref="K20">INDEX('Aceite Virgen Extra'!$A$259:$AAY$285,MATCH($B20,'Aceite Virgen Extra'!$A$259:$A$285,0),MATCH(K$5,'Aceite Virgen Extra'!$A$259:$AAY$259,0))</f>
        <v>7.6499999999999995</v>
      </c>
      <c r="L20" s="32">
        <f t="array" ref="L20">INDEX('Aceite Virgen Extra'!$A$259:$AAY$285,MATCH($B20,'Aceite Virgen Extra'!$A$259:$A$285,0),MATCH(L$5,'Aceite Virgen Extra'!$A$259:$AAY$259,0))</f>
        <v>2.91</v>
      </c>
      <c r="M20" s="32">
        <f t="array" ref="M20">INDEX('Aceite Virgen Extra'!$A$259:$AAY$285,MATCH($B20,'Aceite Virgen Extra'!$A$259:$A$285,0),MATCH(M$5,'Aceite Virgen Extra'!$A$259:$AAY$259,0))</f>
        <v>2.92</v>
      </c>
      <c r="N20" s="32">
        <f t="array" ref="N20">INDEX('Aceite Virgen Extra'!$A$259:$AAY$285,MATCH($B20,'Aceite Virgen Extra'!$A$259:$A$285,0),MATCH(N$5,'Aceite Virgen Extra'!$A$259:$AAY$259,0))</f>
        <v>3.4299999999999997</v>
      </c>
      <c r="O20" s="32">
        <f t="array" ref="O20">INDEX('Aceite Virgen Extra'!$A$259:$AAY$285,MATCH($B20,'Aceite Virgen Extra'!$A$259:$A$285,0),MATCH(O$5,'Aceite Virgen Extra'!$A$259:$AAY$259,0))</f>
        <v>3.21</v>
      </c>
      <c r="P20" s="32">
        <f t="array" ref="P20">INDEX('Aceite Virgen Extra'!$A$259:$AAY$285,MATCH($B20,'Aceite Virgen Extra'!$A$259:$A$285,0),MATCH(P$5,'Aceite Virgen Extra'!$A$259:$AAY$259,0))</f>
        <v>2.4700000000000002</v>
      </c>
    </row>
    <row r="21" spans="2:16" x14ac:dyDescent="0.25">
      <c r="B21" s="14">
        <f t="shared" si="1"/>
        <v>6</v>
      </c>
      <c r="C21" s="13">
        <f t="shared" si="2"/>
        <v>6.25</v>
      </c>
      <c r="E21" s="32">
        <f t="array" ref="E21">INDEX('Aceite Virgen Extra'!$A$259:$AAY$285,MATCH($B21,'Aceite Virgen Extra'!$A$259:$A$285,0),MATCH(E$5,'Aceite Virgen Extra'!$A$259:$AAY$259,0))</f>
        <v>0.8899999999999999</v>
      </c>
      <c r="F21" s="32">
        <f t="array" ref="F21">INDEX('Aceite Virgen Extra'!$A$259:$AAY$285,MATCH($B21,'Aceite Virgen Extra'!$A$259:$A$285,0),MATCH(F$5,'Aceite Virgen Extra'!$A$259:$AAY$259,0))</f>
        <v>0.94</v>
      </c>
      <c r="G21" s="32">
        <f t="array" ref="G21">INDEX('Aceite Virgen Extra'!$A$259:$AAY$285,MATCH($B21,'Aceite Virgen Extra'!$A$259:$A$285,0),MATCH(G$5,'Aceite Virgen Extra'!$A$259:$AAY$259,0))</f>
        <v>1.2400000000000002</v>
      </c>
      <c r="H21" s="32">
        <f t="array" ref="H21">INDEX('Aceite Virgen Extra'!$A$259:$AAY$285,MATCH($B21,'Aceite Virgen Extra'!$A$259:$A$285,0),MATCH(H$5,'Aceite Virgen Extra'!$A$259:$AAY$259,0))</f>
        <v>0.81</v>
      </c>
      <c r="I21" s="32">
        <f t="array" ref="I21">INDEX('Aceite Virgen Extra'!$A$259:$AAY$285,MATCH($B21,'Aceite Virgen Extra'!$A$259:$A$285,0),MATCH(I$5,'Aceite Virgen Extra'!$A$259:$AAY$259,0))</f>
        <v>0.22999999999999998</v>
      </c>
      <c r="J21" s="32">
        <f t="array" ref="J21">INDEX('Aceite Virgen Extra'!$A$259:$AAY$285,MATCH($B21,'Aceite Virgen Extra'!$A$259:$A$285,0),MATCH(J$5,'Aceite Virgen Extra'!$A$259:$AAY$259,0))</f>
        <v>2</v>
      </c>
      <c r="K21" s="32">
        <f t="array" ref="K21">INDEX('Aceite Virgen Extra'!$A$259:$AAY$285,MATCH($B21,'Aceite Virgen Extra'!$A$259:$A$285,0),MATCH(K$5,'Aceite Virgen Extra'!$A$259:$AAY$259,0))</f>
        <v>5.4300000000000006</v>
      </c>
      <c r="L21" s="32">
        <f t="array" ref="L21">INDEX('Aceite Virgen Extra'!$A$259:$AAY$285,MATCH($B21,'Aceite Virgen Extra'!$A$259:$A$285,0),MATCH(L$5,'Aceite Virgen Extra'!$A$259:$AAY$259,0))</f>
        <v>3.75</v>
      </c>
      <c r="M21" s="32">
        <f t="array" ref="M21">INDEX('Aceite Virgen Extra'!$A$259:$AAY$285,MATCH($B21,'Aceite Virgen Extra'!$A$259:$A$285,0),MATCH(M$5,'Aceite Virgen Extra'!$A$259:$AAY$259,0))</f>
        <v>2.7099999999999995</v>
      </c>
      <c r="N21" s="32">
        <f t="array" ref="N21">INDEX('Aceite Virgen Extra'!$A$259:$AAY$285,MATCH($B21,'Aceite Virgen Extra'!$A$259:$A$285,0),MATCH(N$5,'Aceite Virgen Extra'!$A$259:$AAY$259,0))</f>
        <v>2.23</v>
      </c>
      <c r="O21" s="32">
        <f t="array" ref="O21">INDEX('Aceite Virgen Extra'!$A$259:$AAY$285,MATCH($B21,'Aceite Virgen Extra'!$A$259:$A$285,0),MATCH(O$5,'Aceite Virgen Extra'!$A$259:$AAY$259,0))</f>
        <v>3.1100000000000003</v>
      </c>
      <c r="P21" s="32">
        <f t="array" ref="P21">INDEX('Aceite Virgen Extra'!$A$259:$AAY$285,MATCH($B21,'Aceite Virgen Extra'!$A$259:$A$285,0),MATCH(P$5,'Aceite Virgen Extra'!$A$259:$AAY$259,0))</f>
        <v>2.5</v>
      </c>
    </row>
    <row r="22" spans="2:16" x14ac:dyDescent="0.25">
      <c r="B22" s="14">
        <f t="shared" si="1"/>
        <v>6.25</v>
      </c>
      <c r="C22" s="13">
        <f t="shared" si="2"/>
        <v>6.5</v>
      </c>
      <c r="E22" s="32">
        <f t="array" ref="E22">INDEX('Aceite Virgen Extra'!$A$259:$AAY$285,MATCH($B22,'Aceite Virgen Extra'!$A$259:$A$285,0),MATCH(E$5,'Aceite Virgen Extra'!$A$259:$AAY$259,0))</f>
        <v>0.43</v>
      </c>
      <c r="F22" s="32">
        <f t="array" ref="F22">INDEX('Aceite Virgen Extra'!$A$259:$AAY$285,MATCH($B22,'Aceite Virgen Extra'!$A$259:$A$285,0),MATCH(F$5,'Aceite Virgen Extra'!$A$259:$AAY$259,0))</f>
        <v>0.63000000000000012</v>
      </c>
      <c r="G22" s="32">
        <f t="array" ref="G22">INDEX('Aceite Virgen Extra'!$A$259:$AAY$285,MATCH($B22,'Aceite Virgen Extra'!$A$259:$A$285,0),MATCH(G$5,'Aceite Virgen Extra'!$A$259:$AAY$259,0))</f>
        <v>1.1300000000000001</v>
      </c>
      <c r="H22" s="32">
        <f t="array" ref="H22">INDEX('Aceite Virgen Extra'!$A$259:$AAY$285,MATCH($B22,'Aceite Virgen Extra'!$A$259:$A$285,0),MATCH(H$5,'Aceite Virgen Extra'!$A$259:$AAY$259,0))</f>
        <v>0.11</v>
      </c>
      <c r="I22" s="32">
        <f t="array" ref="I22">INDEX('Aceite Virgen Extra'!$A$259:$AAY$285,MATCH($B22,'Aceite Virgen Extra'!$A$259:$A$285,0),MATCH(I$5,'Aceite Virgen Extra'!$A$259:$AAY$259,0))</f>
        <v>0.63</v>
      </c>
      <c r="J22" s="32">
        <f t="array" ref="J22">INDEX('Aceite Virgen Extra'!$A$259:$AAY$285,MATCH($B22,'Aceite Virgen Extra'!$A$259:$A$285,0),MATCH(J$5,'Aceite Virgen Extra'!$A$259:$AAY$259,0))</f>
        <v>1.21</v>
      </c>
      <c r="K22" s="32">
        <f t="array" ref="K22">INDEX('Aceite Virgen Extra'!$A$259:$AAY$285,MATCH($B22,'Aceite Virgen Extra'!$A$259:$A$285,0),MATCH(K$5,'Aceite Virgen Extra'!$A$259:$AAY$259,0))</f>
        <v>1.06</v>
      </c>
      <c r="L22" s="32">
        <f t="array" ref="L22">INDEX('Aceite Virgen Extra'!$A$259:$AAY$285,MATCH($B22,'Aceite Virgen Extra'!$A$259:$A$285,0),MATCH(L$5,'Aceite Virgen Extra'!$A$259:$AAY$259,0))</f>
        <v>1.07</v>
      </c>
      <c r="M22" s="32">
        <f t="array" ref="M22">INDEX('Aceite Virgen Extra'!$A$259:$AAY$285,MATCH($B22,'Aceite Virgen Extra'!$A$259:$A$285,0),MATCH(M$5,'Aceite Virgen Extra'!$A$259:$AAY$259,0))</f>
        <v>0.57999999999999996</v>
      </c>
      <c r="N22" s="32">
        <f t="array" ref="N22">INDEX('Aceite Virgen Extra'!$A$259:$AAY$285,MATCH($B22,'Aceite Virgen Extra'!$A$259:$A$285,0),MATCH(N$5,'Aceite Virgen Extra'!$A$259:$AAY$259,0))</f>
        <v>1.28</v>
      </c>
      <c r="O22" s="32">
        <f t="array" ref="O22">INDEX('Aceite Virgen Extra'!$A$259:$AAY$285,MATCH($B22,'Aceite Virgen Extra'!$A$259:$A$285,0),MATCH(O$5,'Aceite Virgen Extra'!$A$259:$AAY$259,0))</f>
        <v>0.66</v>
      </c>
      <c r="P22" s="32">
        <f t="array" ref="P22">INDEX('Aceite Virgen Extra'!$A$259:$AAY$285,MATCH($B22,'Aceite Virgen Extra'!$A$259:$A$285,0),MATCH(P$5,'Aceite Virgen Extra'!$A$259:$AAY$259,0))</f>
        <v>1.6600000000000001</v>
      </c>
    </row>
    <row r="23" spans="2:16" x14ac:dyDescent="0.25">
      <c r="B23" s="14">
        <f t="shared" si="1"/>
        <v>6.5</v>
      </c>
      <c r="C23" s="13">
        <f t="shared" si="2"/>
        <v>6.75</v>
      </c>
      <c r="E23" s="32">
        <f t="array" ref="E23">INDEX('Aceite Virgen Extra'!$A$259:$AAY$285,MATCH($B23,'Aceite Virgen Extra'!$A$259:$A$285,0),MATCH(E$5,'Aceite Virgen Extra'!$A$259:$AAY$259,0))</f>
        <v>0.84</v>
      </c>
      <c r="F23" s="32">
        <f t="array" ref="F23">INDEX('Aceite Virgen Extra'!$A$259:$AAY$285,MATCH($B23,'Aceite Virgen Extra'!$A$259:$A$285,0),MATCH(F$5,'Aceite Virgen Extra'!$A$259:$AAY$259,0))</f>
        <v>1.1499999999999999</v>
      </c>
      <c r="G23" s="32">
        <f t="array" ref="G23">INDEX('Aceite Virgen Extra'!$A$259:$AAY$285,MATCH($B23,'Aceite Virgen Extra'!$A$259:$A$285,0),MATCH(G$5,'Aceite Virgen Extra'!$A$259:$AAY$259,0))</f>
        <v>0.89999999999999991</v>
      </c>
      <c r="H23" s="32">
        <f t="array" ref="H23">INDEX('Aceite Virgen Extra'!$A$259:$AAY$285,MATCH($B23,'Aceite Virgen Extra'!$A$259:$A$285,0),MATCH(H$5,'Aceite Virgen Extra'!$A$259:$AAY$259,0))</f>
        <v>1.34</v>
      </c>
      <c r="I23" s="32">
        <f t="array" ref="I23">INDEX('Aceite Virgen Extra'!$A$259:$AAY$285,MATCH($B23,'Aceite Virgen Extra'!$A$259:$A$285,0),MATCH(I$5,'Aceite Virgen Extra'!$A$259:$AAY$259,0))</f>
        <v>0.72</v>
      </c>
      <c r="J23" s="32">
        <f t="array" ref="J23">INDEX('Aceite Virgen Extra'!$A$259:$AAY$285,MATCH($B23,'Aceite Virgen Extra'!$A$259:$A$285,0),MATCH(J$5,'Aceite Virgen Extra'!$A$259:$AAY$259,0))</f>
        <v>0.9</v>
      </c>
      <c r="K23" s="32">
        <f t="array" ref="K23">INDEX('Aceite Virgen Extra'!$A$259:$AAY$285,MATCH($B23,'Aceite Virgen Extra'!$A$259:$A$285,0),MATCH(K$5,'Aceite Virgen Extra'!$A$259:$AAY$259,0))</f>
        <v>0.72</v>
      </c>
      <c r="L23" s="32">
        <f t="array" ref="L23">INDEX('Aceite Virgen Extra'!$A$259:$AAY$285,MATCH($B23,'Aceite Virgen Extra'!$A$259:$A$285,0),MATCH(L$5,'Aceite Virgen Extra'!$A$259:$AAY$259,0))</f>
        <v>1.72</v>
      </c>
      <c r="M23" s="32">
        <f t="array" ref="M23">INDEX('Aceite Virgen Extra'!$A$259:$AAY$285,MATCH($B23,'Aceite Virgen Extra'!$A$259:$A$285,0),MATCH(M$5,'Aceite Virgen Extra'!$A$259:$AAY$259,0))</f>
        <v>2.29</v>
      </c>
      <c r="N23" s="32">
        <f t="array" ref="N23">INDEX('Aceite Virgen Extra'!$A$259:$AAY$285,MATCH($B23,'Aceite Virgen Extra'!$A$259:$A$285,0),MATCH(N$5,'Aceite Virgen Extra'!$A$259:$AAY$259,0))</f>
        <v>1.73</v>
      </c>
      <c r="O23" s="32">
        <f t="array" ref="O23">INDEX('Aceite Virgen Extra'!$A$259:$AAY$285,MATCH($B23,'Aceite Virgen Extra'!$A$259:$A$285,0),MATCH(O$5,'Aceite Virgen Extra'!$A$259:$AAY$259,0))</f>
        <v>3.6300000000000003</v>
      </c>
      <c r="P23" s="32">
        <f t="array" ref="P23">INDEX('Aceite Virgen Extra'!$A$259:$AAY$285,MATCH($B23,'Aceite Virgen Extra'!$A$259:$A$285,0),MATCH(P$5,'Aceite Virgen Extra'!$A$259:$AAY$259,0))</f>
        <v>4.0299999999999994</v>
      </c>
    </row>
    <row r="24" spans="2:16" x14ac:dyDescent="0.25">
      <c r="B24" s="14">
        <f t="shared" si="1"/>
        <v>6.75</v>
      </c>
      <c r="C24" s="13">
        <f t="shared" si="2"/>
        <v>7</v>
      </c>
      <c r="E24" s="32">
        <f t="array" ref="E24">INDEX('Aceite Virgen Extra'!$A$259:$AAY$285,MATCH($B24,'Aceite Virgen Extra'!$A$259:$A$285,0),MATCH(E$5,'Aceite Virgen Extra'!$A$259:$AAY$259,0))</f>
        <v>0.27</v>
      </c>
      <c r="F24" s="32">
        <f t="array" ref="F24">INDEX('Aceite Virgen Extra'!$A$259:$AAY$285,MATCH($B24,'Aceite Virgen Extra'!$A$259:$A$285,0),MATCH(F$5,'Aceite Virgen Extra'!$A$259:$AAY$259,0))</f>
        <v>0.28000000000000003</v>
      </c>
      <c r="G24" s="32">
        <f t="array" ref="G24">INDEX('Aceite Virgen Extra'!$A$259:$AAY$285,MATCH($B24,'Aceite Virgen Extra'!$A$259:$A$285,0),MATCH(G$5,'Aceite Virgen Extra'!$A$259:$AAY$259,0))</f>
        <v>2.23</v>
      </c>
      <c r="H24" s="32">
        <f t="array" ref="H24">INDEX('Aceite Virgen Extra'!$A$259:$AAY$285,MATCH($B24,'Aceite Virgen Extra'!$A$259:$A$285,0),MATCH(H$5,'Aceite Virgen Extra'!$A$259:$AAY$259,0))</f>
        <v>0.52</v>
      </c>
      <c r="I24" s="32">
        <f t="array" ref="I24">INDEX('Aceite Virgen Extra'!$A$259:$AAY$285,MATCH($B24,'Aceite Virgen Extra'!$A$259:$A$285,0),MATCH(I$5,'Aceite Virgen Extra'!$A$259:$AAY$259,0))</f>
        <v>1.1299999999999999</v>
      </c>
      <c r="J24" s="32">
        <f t="array" ref="J24">INDEX('Aceite Virgen Extra'!$A$259:$AAY$285,MATCH($B24,'Aceite Virgen Extra'!$A$259:$A$285,0),MATCH(J$5,'Aceite Virgen Extra'!$A$259:$AAY$259,0))</f>
        <v>0.38</v>
      </c>
      <c r="K24" s="32">
        <f t="array" ref="K24">INDEX('Aceite Virgen Extra'!$A$259:$AAY$285,MATCH($B24,'Aceite Virgen Extra'!$A$259:$A$285,0),MATCH(K$5,'Aceite Virgen Extra'!$A$259:$AAY$259,0))</f>
        <v>0.5</v>
      </c>
      <c r="L24" s="32">
        <f t="array" ref="L24">INDEX('Aceite Virgen Extra'!$A$259:$AAY$285,MATCH($B24,'Aceite Virgen Extra'!$A$259:$A$285,0),MATCH(L$5,'Aceite Virgen Extra'!$A$259:$AAY$259,0))</f>
        <v>5.82</v>
      </c>
      <c r="M24" s="32">
        <f t="array" ref="M24">INDEX('Aceite Virgen Extra'!$A$259:$AAY$285,MATCH($B24,'Aceite Virgen Extra'!$A$259:$A$285,0),MATCH(M$5,'Aceite Virgen Extra'!$A$259:$AAY$259,0))</f>
        <v>7.0200000000000005</v>
      </c>
      <c r="N24" s="32">
        <f t="array" ref="N24">INDEX('Aceite Virgen Extra'!$A$259:$AAY$285,MATCH($B24,'Aceite Virgen Extra'!$A$259:$A$285,0),MATCH(N$5,'Aceite Virgen Extra'!$A$259:$AAY$259,0))</f>
        <v>4.53</v>
      </c>
      <c r="O24" s="32">
        <f t="array" ref="O24">INDEX('Aceite Virgen Extra'!$A$259:$AAY$285,MATCH($B24,'Aceite Virgen Extra'!$A$259:$A$285,0),MATCH(O$5,'Aceite Virgen Extra'!$A$259:$AAY$259,0))</f>
        <v>4.16</v>
      </c>
      <c r="P24" s="32">
        <f t="array" ref="P24">INDEX('Aceite Virgen Extra'!$A$259:$AAY$285,MATCH($B24,'Aceite Virgen Extra'!$A$259:$A$285,0),MATCH(P$5,'Aceite Virgen Extra'!$A$259:$AAY$259,0))</f>
        <v>4.5999999999999996</v>
      </c>
    </row>
    <row r="25" spans="2:16" x14ac:dyDescent="0.25">
      <c r="B25" s="14">
        <f t="shared" si="1"/>
        <v>7</v>
      </c>
      <c r="C25" s="13">
        <f t="shared" si="2"/>
        <v>7.25</v>
      </c>
      <c r="E25" s="32">
        <f t="array" ref="E25">INDEX('Aceite Virgen Extra'!$A$259:$AAY$285,MATCH($B25,'Aceite Virgen Extra'!$A$259:$A$285,0),MATCH(E$5,'Aceite Virgen Extra'!$A$259:$AAY$259,0))</f>
        <v>0.61</v>
      </c>
      <c r="F25" s="32">
        <f t="array" ref="F25">INDEX('Aceite Virgen Extra'!$A$259:$AAY$285,MATCH($B25,'Aceite Virgen Extra'!$A$259:$A$285,0),MATCH(F$5,'Aceite Virgen Extra'!$A$259:$AAY$259,0))</f>
        <v>0.82000000000000006</v>
      </c>
      <c r="G25" s="32">
        <f t="array" ref="G25">INDEX('Aceite Virgen Extra'!$A$259:$AAY$285,MATCH($B25,'Aceite Virgen Extra'!$A$259:$A$285,0),MATCH(G$5,'Aceite Virgen Extra'!$A$259:$AAY$259,0))</f>
        <v>0.74</v>
      </c>
      <c r="H25" s="32">
        <f t="array" ref="H25">INDEX('Aceite Virgen Extra'!$A$259:$AAY$285,MATCH($B25,'Aceite Virgen Extra'!$A$259:$A$285,0),MATCH(H$5,'Aceite Virgen Extra'!$A$259:$AAY$259,0))</f>
        <v>0.31</v>
      </c>
      <c r="I25" s="32">
        <f t="array" ref="I25">INDEX('Aceite Virgen Extra'!$A$259:$AAY$285,MATCH($B25,'Aceite Virgen Extra'!$A$259:$A$285,0),MATCH(I$5,'Aceite Virgen Extra'!$A$259:$AAY$259,0))</f>
        <v>0.31</v>
      </c>
      <c r="J25" s="32">
        <f t="array" ref="J25">INDEX('Aceite Virgen Extra'!$A$259:$AAY$285,MATCH($B25,'Aceite Virgen Extra'!$A$259:$A$285,0),MATCH(J$5,'Aceite Virgen Extra'!$A$259:$AAY$259,0))</f>
        <v>0.53</v>
      </c>
      <c r="K25" s="32">
        <f t="array" ref="K25">INDEX('Aceite Virgen Extra'!$A$259:$AAY$285,MATCH($B25,'Aceite Virgen Extra'!$A$259:$A$285,0),MATCH(K$5,'Aceite Virgen Extra'!$A$259:$AAY$259,0))</f>
        <v>0.44</v>
      </c>
      <c r="L25" s="32">
        <f t="array" ref="L25">INDEX('Aceite Virgen Extra'!$A$259:$AAY$285,MATCH($B25,'Aceite Virgen Extra'!$A$259:$A$285,0),MATCH(L$5,'Aceite Virgen Extra'!$A$259:$AAY$259,0))</f>
        <v>0.55000000000000004</v>
      </c>
      <c r="M25" s="32">
        <f t="array" ref="M25">INDEX('Aceite Virgen Extra'!$A$259:$AAY$285,MATCH($B25,'Aceite Virgen Extra'!$A$259:$A$285,0),MATCH(M$5,'Aceite Virgen Extra'!$A$259:$AAY$259,0))</f>
        <v>0.37999999999999995</v>
      </c>
      <c r="N25" s="32">
        <f t="array" ref="N25">INDEX('Aceite Virgen Extra'!$A$259:$AAY$285,MATCH($B25,'Aceite Virgen Extra'!$A$259:$A$285,0),MATCH(N$5,'Aceite Virgen Extra'!$A$259:$AAY$259,0))</f>
        <v>0.67999999999999994</v>
      </c>
      <c r="O25" s="32">
        <f t="array" ref="O25">INDEX('Aceite Virgen Extra'!$A$259:$AAY$285,MATCH($B25,'Aceite Virgen Extra'!$A$259:$A$285,0),MATCH(O$5,'Aceite Virgen Extra'!$A$259:$AAY$259,0))</f>
        <v>2.16</v>
      </c>
      <c r="P25" s="32">
        <f t="array" ref="P25">INDEX('Aceite Virgen Extra'!$A$259:$AAY$285,MATCH($B25,'Aceite Virgen Extra'!$A$259:$A$285,0),MATCH(P$5,'Aceite Virgen Extra'!$A$259:$AAY$259,0))</f>
        <v>0.34</v>
      </c>
    </row>
    <row r="26" spans="2:16" x14ac:dyDescent="0.25">
      <c r="B26" s="14">
        <f t="shared" si="1"/>
        <v>7.25</v>
      </c>
      <c r="C26" s="13">
        <f t="shared" si="2"/>
        <v>7.5</v>
      </c>
      <c r="E26" s="32">
        <f t="array" ref="E26">INDEX('Aceite Virgen Extra'!$A$259:$AAY$285,MATCH($B26,'Aceite Virgen Extra'!$A$259:$A$285,0),MATCH(E$5,'Aceite Virgen Extra'!$A$259:$AAY$259,0))</f>
        <v>0.21000000000000002</v>
      </c>
      <c r="F26" s="32">
        <f t="array" ref="F26">INDEX('Aceite Virgen Extra'!$A$259:$AAY$285,MATCH($B26,'Aceite Virgen Extra'!$A$259:$A$285,0),MATCH(F$5,'Aceite Virgen Extra'!$A$259:$AAY$259,0))</f>
        <v>0.22999999999999998</v>
      </c>
      <c r="G26" s="32">
        <f t="array" ref="G26">INDEX('Aceite Virgen Extra'!$A$259:$AAY$285,MATCH($B26,'Aceite Virgen Extra'!$A$259:$A$285,0),MATCH(G$5,'Aceite Virgen Extra'!$A$259:$AAY$259,0))</f>
        <v>0.66000000000000014</v>
      </c>
      <c r="H26" s="32">
        <f t="array" ref="H26">INDEX('Aceite Virgen Extra'!$A$259:$AAY$285,MATCH($B26,'Aceite Virgen Extra'!$A$259:$A$285,0),MATCH(H$5,'Aceite Virgen Extra'!$A$259:$AAY$259,0))</f>
        <v>0.47</v>
      </c>
      <c r="I26" s="32">
        <f t="array" ref="I26">INDEX('Aceite Virgen Extra'!$A$259:$AAY$285,MATCH($B26,'Aceite Virgen Extra'!$A$259:$A$285,0),MATCH(I$5,'Aceite Virgen Extra'!$A$259:$AAY$259,0))</f>
        <v>0.2</v>
      </c>
      <c r="J26" s="32">
        <f t="array" ref="J26">INDEX('Aceite Virgen Extra'!$A$259:$AAY$285,MATCH($B26,'Aceite Virgen Extra'!$A$259:$A$285,0),MATCH(J$5,'Aceite Virgen Extra'!$A$259:$AAY$259,0))</f>
        <v>0.72</v>
      </c>
      <c r="K26" s="32">
        <f t="array" ref="K26">INDEX('Aceite Virgen Extra'!$A$259:$AAY$285,MATCH($B26,'Aceite Virgen Extra'!$A$259:$A$285,0),MATCH(K$5,'Aceite Virgen Extra'!$A$259:$AAY$259,0))</f>
        <v>1.0899999999999999</v>
      </c>
      <c r="L26" s="32">
        <f t="array" ref="L26">INDEX('Aceite Virgen Extra'!$A$259:$AAY$285,MATCH($B26,'Aceite Virgen Extra'!$A$259:$A$285,0),MATCH(L$5,'Aceite Virgen Extra'!$A$259:$AAY$259,0))</f>
        <v>0.91999999999999993</v>
      </c>
      <c r="M26" s="32">
        <f t="array" ref="M26">INDEX('Aceite Virgen Extra'!$A$259:$AAY$285,MATCH($B26,'Aceite Virgen Extra'!$A$259:$A$285,0),MATCH(M$5,'Aceite Virgen Extra'!$A$259:$AAY$259,0))</f>
        <v>0.35</v>
      </c>
      <c r="N26" s="32">
        <f t="array" ref="N26">INDEX('Aceite Virgen Extra'!$A$259:$AAY$285,MATCH($B26,'Aceite Virgen Extra'!$A$259:$A$285,0),MATCH(N$5,'Aceite Virgen Extra'!$A$259:$AAY$259,0))</f>
        <v>0.46</v>
      </c>
      <c r="O26" s="32">
        <f t="array" ref="O26">INDEX('Aceite Virgen Extra'!$A$259:$AAY$285,MATCH($B26,'Aceite Virgen Extra'!$A$259:$A$285,0),MATCH(O$5,'Aceite Virgen Extra'!$A$259:$AAY$259,0))</f>
        <v>0.8899999999999999</v>
      </c>
      <c r="P26" s="32">
        <f t="array" ref="P26">INDEX('Aceite Virgen Extra'!$A$259:$AAY$285,MATCH($B26,'Aceite Virgen Extra'!$A$259:$A$285,0),MATCH(P$5,'Aceite Virgen Extra'!$A$259:$AAY$259,0))</f>
        <v>0.66999999999999993</v>
      </c>
    </row>
    <row r="27" spans="2:16" x14ac:dyDescent="0.25">
      <c r="B27" s="14">
        <f t="shared" si="1"/>
        <v>7.5</v>
      </c>
      <c r="C27" s="13">
        <f t="shared" si="2"/>
        <v>7.75</v>
      </c>
      <c r="E27" s="32">
        <f t="array" ref="E27">INDEX('Aceite Virgen Extra'!$A$259:$AAY$285,MATCH($B27,'Aceite Virgen Extra'!$A$259:$A$285,0),MATCH(E$5,'Aceite Virgen Extra'!$A$259:$AAY$259,0))</f>
        <v>0.16</v>
      </c>
      <c r="F27" s="32">
        <f t="array" ref="F27">INDEX('Aceite Virgen Extra'!$A$259:$AAY$285,MATCH($B27,'Aceite Virgen Extra'!$A$259:$A$285,0),MATCH(F$5,'Aceite Virgen Extra'!$A$259:$AAY$259,0))</f>
        <v>0.31</v>
      </c>
      <c r="G27" s="32">
        <f t="array" ref="G27">INDEX('Aceite Virgen Extra'!$A$259:$AAY$285,MATCH($B27,'Aceite Virgen Extra'!$A$259:$A$285,0),MATCH(G$5,'Aceite Virgen Extra'!$A$259:$AAY$259,0))</f>
        <v>0.76</v>
      </c>
      <c r="H27" s="32">
        <f t="array" ref="H27">INDEX('Aceite Virgen Extra'!$A$259:$AAY$285,MATCH($B27,'Aceite Virgen Extra'!$A$259:$A$285,0),MATCH(H$5,'Aceite Virgen Extra'!$A$259:$AAY$259,0))</f>
        <v>0.63</v>
      </c>
      <c r="I27" s="32">
        <f t="array" ref="I27">INDEX('Aceite Virgen Extra'!$A$259:$AAY$285,MATCH($B27,'Aceite Virgen Extra'!$A$259:$A$285,0),MATCH(I$5,'Aceite Virgen Extra'!$A$259:$AAY$259,0))</f>
        <v>0.41000000000000003</v>
      </c>
      <c r="J27" s="32">
        <f t="array" ref="J27">INDEX('Aceite Virgen Extra'!$A$259:$AAY$285,MATCH($B27,'Aceite Virgen Extra'!$A$259:$A$285,0),MATCH(J$5,'Aceite Virgen Extra'!$A$259:$AAY$259,0))</f>
        <v>0</v>
      </c>
      <c r="K27" s="32">
        <f t="array" ref="K27">INDEX('Aceite Virgen Extra'!$A$259:$AAY$285,MATCH($B27,'Aceite Virgen Extra'!$A$259:$A$285,0),MATCH(K$5,'Aceite Virgen Extra'!$A$259:$AAY$259,0))</f>
        <v>0.82000000000000006</v>
      </c>
      <c r="L27" s="32">
        <f t="array" ref="L27">INDEX('Aceite Virgen Extra'!$A$259:$AAY$285,MATCH($B27,'Aceite Virgen Extra'!$A$259:$A$285,0),MATCH(L$5,'Aceite Virgen Extra'!$A$259:$AAY$259,0))</f>
        <v>0.47</v>
      </c>
      <c r="M27" s="32">
        <f t="array" ref="M27">INDEX('Aceite Virgen Extra'!$A$259:$AAY$285,MATCH($B27,'Aceite Virgen Extra'!$A$259:$A$285,0),MATCH(M$5,'Aceite Virgen Extra'!$A$259:$AAY$259,0))</f>
        <v>0.27</v>
      </c>
      <c r="N27" s="32">
        <f t="array" ref="N27">INDEX('Aceite Virgen Extra'!$A$259:$AAY$285,MATCH($B27,'Aceite Virgen Extra'!$A$259:$A$285,0),MATCH(N$5,'Aceite Virgen Extra'!$A$259:$AAY$259,0))</f>
        <v>0.29000000000000004</v>
      </c>
      <c r="O27" s="32">
        <f t="array" ref="O27">INDEX('Aceite Virgen Extra'!$A$259:$AAY$285,MATCH($B27,'Aceite Virgen Extra'!$A$259:$A$285,0),MATCH(O$5,'Aceite Virgen Extra'!$A$259:$AAY$259,0))</f>
        <v>0.83</v>
      </c>
      <c r="P27" s="32">
        <f t="array" ref="P27">INDEX('Aceite Virgen Extra'!$A$259:$AAY$285,MATCH($B27,'Aceite Virgen Extra'!$A$259:$A$285,0),MATCH(P$5,'Aceite Virgen Extra'!$A$259:$AAY$259,0))</f>
        <v>0.23</v>
      </c>
    </row>
    <row r="28" spans="2:16" x14ac:dyDescent="0.25">
      <c r="B28" s="14">
        <f t="shared" si="1"/>
        <v>7.75</v>
      </c>
      <c r="C28" s="13">
        <f t="shared" si="2"/>
        <v>8</v>
      </c>
      <c r="E28" s="32">
        <f t="array" ref="E28">INDEX('Aceite Virgen Extra'!$A$259:$AAY$285,MATCH($B28,'Aceite Virgen Extra'!$A$259:$A$285,0),MATCH(E$5,'Aceite Virgen Extra'!$A$259:$AAY$259,0))</f>
        <v>2.3899999999999997</v>
      </c>
      <c r="F28" s="32">
        <f t="array" ref="F28">INDEX('Aceite Virgen Extra'!$A$259:$AAY$285,MATCH($B28,'Aceite Virgen Extra'!$A$259:$A$285,0),MATCH(F$5,'Aceite Virgen Extra'!$A$259:$AAY$259,0))</f>
        <v>2.19</v>
      </c>
      <c r="G28" s="32">
        <f t="array" ref="G28">INDEX('Aceite Virgen Extra'!$A$259:$AAY$285,MATCH($B28,'Aceite Virgen Extra'!$A$259:$A$285,0),MATCH(G$5,'Aceite Virgen Extra'!$A$259:$AAY$259,0))</f>
        <v>2.39</v>
      </c>
      <c r="H28" s="32">
        <f t="array" ref="H28">INDEX('Aceite Virgen Extra'!$A$259:$AAY$285,MATCH($B28,'Aceite Virgen Extra'!$A$259:$A$285,0),MATCH(H$5,'Aceite Virgen Extra'!$A$259:$AAY$259,0))</f>
        <v>1.84</v>
      </c>
      <c r="I28" s="32">
        <f t="array" ref="I28">INDEX('Aceite Virgen Extra'!$A$259:$AAY$285,MATCH($B28,'Aceite Virgen Extra'!$A$259:$A$285,0),MATCH(I$5,'Aceite Virgen Extra'!$A$259:$AAY$259,0))</f>
        <v>1.4999999999999998</v>
      </c>
      <c r="J28" s="32">
        <f t="array" ref="J28">INDEX('Aceite Virgen Extra'!$A$259:$AAY$285,MATCH($B28,'Aceite Virgen Extra'!$A$259:$A$285,0),MATCH(J$5,'Aceite Virgen Extra'!$A$259:$AAY$259,0))</f>
        <v>1.4300000000000002</v>
      </c>
      <c r="K28" s="32">
        <f t="array" ref="K28">INDEX('Aceite Virgen Extra'!$A$259:$AAY$285,MATCH($B28,'Aceite Virgen Extra'!$A$259:$A$285,0),MATCH(K$5,'Aceite Virgen Extra'!$A$259:$AAY$259,0))</f>
        <v>0.42</v>
      </c>
      <c r="L28" s="32">
        <f t="array" ref="L28">INDEX('Aceite Virgen Extra'!$A$259:$AAY$285,MATCH($B28,'Aceite Virgen Extra'!$A$259:$A$285,0),MATCH(L$5,'Aceite Virgen Extra'!$A$259:$AAY$259,0))</f>
        <v>0.22</v>
      </c>
      <c r="M28" s="32">
        <f t="array" ref="M28">INDEX('Aceite Virgen Extra'!$A$259:$AAY$285,MATCH($B28,'Aceite Virgen Extra'!$A$259:$A$285,0),MATCH(M$5,'Aceite Virgen Extra'!$A$259:$AAY$259,0))</f>
        <v>0.4</v>
      </c>
      <c r="N28" s="32">
        <f t="array" ref="N28">INDEX('Aceite Virgen Extra'!$A$259:$AAY$285,MATCH($B28,'Aceite Virgen Extra'!$A$259:$A$285,0),MATCH(N$5,'Aceite Virgen Extra'!$A$259:$AAY$259,0))</f>
        <v>1.39</v>
      </c>
      <c r="O28" s="32">
        <f t="array" ref="O28">INDEX('Aceite Virgen Extra'!$A$259:$AAY$285,MATCH($B28,'Aceite Virgen Extra'!$A$259:$A$285,0),MATCH(O$5,'Aceite Virgen Extra'!$A$259:$AAY$259,0))</f>
        <v>0.96</v>
      </c>
      <c r="P28" s="32">
        <f t="array" ref="P28">INDEX('Aceite Virgen Extra'!$A$259:$AAY$285,MATCH($B28,'Aceite Virgen Extra'!$A$259:$A$285,0),MATCH(P$5,'Aceite Virgen Extra'!$A$259:$AAY$259,0))</f>
        <v>1.1600000000000001</v>
      </c>
    </row>
    <row r="29" spans="2:16" x14ac:dyDescent="0.25">
      <c r="B29" s="14">
        <f t="shared" si="1"/>
        <v>8</v>
      </c>
      <c r="C29" s="13">
        <f t="shared" si="2"/>
        <v>8.25</v>
      </c>
      <c r="E29" s="32">
        <f t="array" ref="E29">INDEX('Aceite Virgen Extra'!$A$259:$AAY$285,MATCH($B29,'Aceite Virgen Extra'!$A$259:$A$285,0),MATCH(E$5,'Aceite Virgen Extra'!$A$259:$AAY$259,0))</f>
        <v>0.11</v>
      </c>
      <c r="F29" s="32">
        <f t="array" ref="F29">INDEX('Aceite Virgen Extra'!$A$259:$AAY$285,MATCH($B29,'Aceite Virgen Extra'!$A$259:$A$285,0),MATCH(F$5,'Aceite Virgen Extra'!$A$259:$AAY$259,0))</f>
        <v>0.04</v>
      </c>
      <c r="G29" s="32">
        <f t="array" ref="G29">INDEX('Aceite Virgen Extra'!$A$259:$AAY$285,MATCH($B29,'Aceite Virgen Extra'!$A$259:$A$285,0),MATCH(G$5,'Aceite Virgen Extra'!$A$259:$AAY$259,0))</f>
        <v>0.65</v>
      </c>
      <c r="H29" s="32">
        <f t="array" ref="H29">INDEX('Aceite Virgen Extra'!$A$259:$AAY$285,MATCH($B29,'Aceite Virgen Extra'!$A$259:$A$285,0),MATCH(H$5,'Aceite Virgen Extra'!$A$259:$AAY$259,0))</f>
        <v>0.26</v>
      </c>
      <c r="I29" s="32">
        <f t="array" ref="I29">INDEX('Aceite Virgen Extra'!$A$259:$AAY$285,MATCH($B29,'Aceite Virgen Extra'!$A$259:$A$285,0),MATCH(I$5,'Aceite Virgen Extra'!$A$259:$AAY$259,0))</f>
        <v>0.11</v>
      </c>
      <c r="J29" s="32">
        <f t="array" ref="J29">INDEX('Aceite Virgen Extra'!$A$259:$AAY$285,MATCH($B29,'Aceite Virgen Extra'!$A$259:$A$285,0),MATCH(J$5,'Aceite Virgen Extra'!$A$259:$AAY$259,0))</f>
        <v>0.51</v>
      </c>
      <c r="K29" s="32">
        <f t="array" ref="K29">INDEX('Aceite Virgen Extra'!$A$259:$AAY$285,MATCH($B29,'Aceite Virgen Extra'!$A$259:$A$285,0),MATCH(K$5,'Aceite Virgen Extra'!$A$259:$AAY$259,0))</f>
        <v>0.98</v>
      </c>
      <c r="L29" s="32">
        <f t="array" ref="L29">INDEX('Aceite Virgen Extra'!$A$259:$AAY$285,MATCH($B29,'Aceite Virgen Extra'!$A$259:$A$285,0),MATCH(L$5,'Aceite Virgen Extra'!$A$259:$AAY$259,0))</f>
        <v>1.4</v>
      </c>
      <c r="M29" s="32">
        <f t="array" ref="M29">INDEX('Aceite Virgen Extra'!$A$259:$AAY$285,MATCH($B29,'Aceite Virgen Extra'!$A$259:$A$285,0),MATCH(M$5,'Aceite Virgen Extra'!$A$259:$AAY$259,0))</f>
        <v>1.5499999999999998</v>
      </c>
      <c r="N29" s="32">
        <f t="array" ref="N29">INDEX('Aceite Virgen Extra'!$A$259:$AAY$285,MATCH($B29,'Aceite Virgen Extra'!$A$259:$A$285,0),MATCH(N$5,'Aceite Virgen Extra'!$A$259:$AAY$259,0))</f>
        <v>1.63</v>
      </c>
      <c r="O29" s="32">
        <f t="array" ref="O29">INDEX('Aceite Virgen Extra'!$A$259:$AAY$285,MATCH($B29,'Aceite Virgen Extra'!$A$259:$A$285,0),MATCH(O$5,'Aceite Virgen Extra'!$A$259:$AAY$259,0))</f>
        <v>1.03</v>
      </c>
      <c r="P29" s="32">
        <f t="array" ref="P29">INDEX('Aceite Virgen Extra'!$A$259:$AAY$285,MATCH($B29,'Aceite Virgen Extra'!$A$259:$A$285,0),MATCH(P$5,'Aceite Virgen Extra'!$A$259:$AAY$259,0))</f>
        <v>1.85</v>
      </c>
    </row>
    <row r="30" spans="2:16" x14ac:dyDescent="0.25">
      <c r="B30" s="14">
        <f t="shared" si="1"/>
        <v>8.25</v>
      </c>
      <c r="C30" s="13">
        <f t="shared" si="2"/>
        <v>8.5</v>
      </c>
      <c r="E30" s="32">
        <f t="array" ref="E30">INDEX('Aceite Virgen Extra'!$A$259:$AAY$285,MATCH($B30,'Aceite Virgen Extra'!$A$259:$A$285,0),MATCH(E$5,'Aceite Virgen Extra'!$A$259:$AAY$259,0))</f>
        <v>0.4</v>
      </c>
      <c r="F30" s="32">
        <f t="array" ref="F30">INDEX('Aceite Virgen Extra'!$A$259:$AAY$285,MATCH($B30,'Aceite Virgen Extra'!$A$259:$A$285,0),MATCH(F$5,'Aceite Virgen Extra'!$A$259:$AAY$259,0))</f>
        <v>0.15</v>
      </c>
      <c r="G30" s="32">
        <f t="array" ref="G30">INDEX('Aceite Virgen Extra'!$A$259:$AAY$285,MATCH($B30,'Aceite Virgen Extra'!$A$259:$A$285,0),MATCH(G$5,'Aceite Virgen Extra'!$A$259:$AAY$259,0))</f>
        <v>0.17</v>
      </c>
      <c r="H30" s="32">
        <f t="array" ref="H30">INDEX('Aceite Virgen Extra'!$A$259:$AAY$285,MATCH($B30,'Aceite Virgen Extra'!$A$259:$A$285,0),MATCH(H$5,'Aceite Virgen Extra'!$A$259:$AAY$259,0))</f>
        <v>0</v>
      </c>
      <c r="I30" s="32">
        <f t="array" ref="I30">INDEX('Aceite Virgen Extra'!$A$259:$AAY$285,MATCH($B30,'Aceite Virgen Extra'!$A$259:$A$285,0),MATCH(I$5,'Aceite Virgen Extra'!$A$259:$AAY$259,0))</f>
        <v>0.37</v>
      </c>
      <c r="J30" s="32">
        <f t="array" ref="J30">INDEX('Aceite Virgen Extra'!$A$259:$AAY$285,MATCH($B30,'Aceite Virgen Extra'!$A$259:$A$285,0),MATCH(J$5,'Aceite Virgen Extra'!$A$259:$AAY$259,0))</f>
        <v>0.21</v>
      </c>
      <c r="K30" s="32">
        <f t="array" ref="K30">INDEX('Aceite Virgen Extra'!$A$259:$AAY$285,MATCH($B30,'Aceite Virgen Extra'!$A$259:$A$285,0),MATCH(K$5,'Aceite Virgen Extra'!$A$259:$AAY$259,0))</f>
        <v>0.37</v>
      </c>
      <c r="L30" s="32">
        <f t="array" ref="L30">INDEX('Aceite Virgen Extra'!$A$259:$AAY$285,MATCH($B30,'Aceite Virgen Extra'!$A$259:$A$285,0),MATCH(L$5,'Aceite Virgen Extra'!$A$259:$AAY$259,0))</f>
        <v>0</v>
      </c>
      <c r="M30" s="32">
        <f t="array" ref="M30">INDEX('Aceite Virgen Extra'!$A$259:$AAY$285,MATCH($B30,'Aceite Virgen Extra'!$A$259:$A$285,0),MATCH(M$5,'Aceite Virgen Extra'!$A$259:$AAY$259,0))</f>
        <v>0</v>
      </c>
      <c r="N30" s="32">
        <f t="array" ref="N30">INDEX('Aceite Virgen Extra'!$A$259:$AAY$285,MATCH($B30,'Aceite Virgen Extra'!$A$259:$A$285,0),MATCH(N$5,'Aceite Virgen Extra'!$A$259:$AAY$259,0))</f>
        <v>0.36</v>
      </c>
      <c r="O30" s="32">
        <f t="array" ref="O30">INDEX('Aceite Virgen Extra'!$A$259:$AAY$285,MATCH($B30,'Aceite Virgen Extra'!$A$259:$A$285,0),MATCH(O$5,'Aceite Virgen Extra'!$A$259:$AAY$259,0))</f>
        <v>0.25</v>
      </c>
      <c r="P30" s="32">
        <f t="array" ref="P30">INDEX('Aceite Virgen Extra'!$A$259:$AAY$285,MATCH($B30,'Aceite Virgen Extra'!$A$259:$A$285,0),MATCH(P$5,'Aceite Virgen Extra'!$A$259:$AAY$259,0))</f>
        <v>0.1</v>
      </c>
    </row>
    <row r="31" spans="2:16" x14ac:dyDescent="0.25">
      <c r="B31" s="14">
        <f t="shared" si="1"/>
        <v>8.5</v>
      </c>
      <c r="C31" s="13">
        <f t="shared" si="2"/>
        <v>8.75</v>
      </c>
      <c r="E31" s="32">
        <f t="array" ref="E31">INDEX('Aceite Virgen Extra'!$A$259:$AAY$285,MATCH($B31,'Aceite Virgen Extra'!$A$259:$A$285,0),MATCH(E$5,'Aceite Virgen Extra'!$A$259:$AAY$259,0))</f>
        <v>0.04</v>
      </c>
      <c r="F31" s="32">
        <f t="array" ref="F31">INDEX('Aceite Virgen Extra'!$A$259:$AAY$285,MATCH($B31,'Aceite Virgen Extra'!$A$259:$A$285,0),MATCH(F$5,'Aceite Virgen Extra'!$A$259:$AAY$259,0))</f>
        <v>0.03</v>
      </c>
      <c r="G31" s="32">
        <f t="array" ref="G31">INDEX('Aceite Virgen Extra'!$A$259:$AAY$285,MATCH($B31,'Aceite Virgen Extra'!$A$259:$A$285,0),MATCH(G$5,'Aceite Virgen Extra'!$A$259:$AAY$259,0))</f>
        <v>0</v>
      </c>
      <c r="H31" s="32">
        <f t="array" ref="H31">INDEX('Aceite Virgen Extra'!$A$259:$AAY$285,MATCH($B31,'Aceite Virgen Extra'!$A$259:$A$285,0),MATCH(H$5,'Aceite Virgen Extra'!$A$259:$AAY$259,0))</f>
        <v>0</v>
      </c>
      <c r="I31" s="32">
        <f t="array" ref="I31">INDEX('Aceite Virgen Extra'!$A$259:$AAY$285,MATCH($B31,'Aceite Virgen Extra'!$A$259:$A$285,0),MATCH(I$5,'Aceite Virgen Extra'!$A$259:$AAY$259,0))</f>
        <v>0.18000000000000002</v>
      </c>
      <c r="J31" s="32">
        <f t="array" ref="J31">INDEX('Aceite Virgen Extra'!$A$259:$AAY$285,MATCH($B31,'Aceite Virgen Extra'!$A$259:$A$285,0),MATCH(J$5,'Aceite Virgen Extra'!$A$259:$AAY$259,0))</f>
        <v>0.06</v>
      </c>
      <c r="K31" s="32">
        <f t="array" ref="K31">INDEX('Aceite Virgen Extra'!$A$259:$AAY$285,MATCH($B31,'Aceite Virgen Extra'!$A$259:$A$285,0),MATCH(K$5,'Aceite Virgen Extra'!$A$259:$AAY$259,0))</f>
        <v>0.1</v>
      </c>
      <c r="L31" s="32">
        <f t="array" ref="L31">INDEX('Aceite Virgen Extra'!$A$259:$AAY$285,MATCH($B31,'Aceite Virgen Extra'!$A$259:$A$285,0),MATCH(L$5,'Aceite Virgen Extra'!$A$259:$AAY$259,0))</f>
        <v>0.05</v>
      </c>
      <c r="M31" s="32">
        <f t="array" ref="M31">INDEX('Aceite Virgen Extra'!$A$259:$AAY$285,MATCH($B31,'Aceite Virgen Extra'!$A$259:$A$285,0),MATCH(M$5,'Aceite Virgen Extra'!$A$259:$AAY$259,0))</f>
        <v>0.06</v>
      </c>
      <c r="N31" s="32">
        <f t="array" ref="N31">INDEX('Aceite Virgen Extra'!$A$259:$AAY$285,MATCH($B31,'Aceite Virgen Extra'!$A$259:$A$285,0),MATCH(N$5,'Aceite Virgen Extra'!$A$259:$AAY$259,0))</f>
        <v>0</v>
      </c>
      <c r="O31" s="32">
        <f t="array" ref="O31">INDEX('Aceite Virgen Extra'!$A$259:$AAY$285,MATCH($B31,'Aceite Virgen Extra'!$A$259:$A$285,0),MATCH(O$5,'Aceite Virgen Extra'!$A$259:$AAY$259,0))</f>
        <v>0.04</v>
      </c>
      <c r="P31" s="32">
        <f t="array" ref="P31">INDEX('Aceite Virgen Extra'!$A$259:$AAY$285,MATCH($B31,'Aceite Virgen Extra'!$A$259:$A$285,0),MATCH(P$5,'Aceite Virgen Extra'!$A$259:$AAY$259,0))</f>
        <v>0.05</v>
      </c>
    </row>
    <row r="32" spans="2:16" x14ac:dyDescent="0.25">
      <c r="B32" s="14">
        <f t="shared" si="1"/>
        <v>8.75</v>
      </c>
      <c r="C32" s="13">
        <f t="shared" si="2"/>
        <v>9</v>
      </c>
      <c r="E32" s="32">
        <f t="array" ref="E32">INDEX('Aceite Virgen Extra'!$A$259:$AAY$285,MATCH($B32,'Aceite Virgen Extra'!$A$259:$A$285,0),MATCH(E$5,'Aceite Virgen Extra'!$A$259:$AAY$259,0))</f>
        <v>7.0000000000000007E-2</v>
      </c>
      <c r="F32" s="32">
        <f t="array" ref="F32">INDEX('Aceite Virgen Extra'!$A$259:$AAY$285,MATCH($B32,'Aceite Virgen Extra'!$A$259:$A$285,0),MATCH(F$5,'Aceite Virgen Extra'!$A$259:$AAY$259,0))</f>
        <v>0.09</v>
      </c>
      <c r="G32" s="32">
        <f t="array" ref="G32">INDEX('Aceite Virgen Extra'!$A$259:$AAY$285,MATCH($B32,'Aceite Virgen Extra'!$A$259:$A$285,0),MATCH(G$5,'Aceite Virgen Extra'!$A$259:$AAY$259,0))</f>
        <v>0</v>
      </c>
      <c r="H32" s="32">
        <f t="array" ref="H32">INDEX('Aceite Virgen Extra'!$A$259:$AAY$285,MATCH($B32,'Aceite Virgen Extra'!$A$259:$A$285,0),MATCH(H$5,'Aceite Virgen Extra'!$A$259:$AAY$259,0))</f>
        <v>0.18</v>
      </c>
      <c r="I32" s="32">
        <f t="array" ref="I32">INDEX('Aceite Virgen Extra'!$A$259:$AAY$285,MATCH($B32,'Aceite Virgen Extra'!$A$259:$A$285,0),MATCH(I$5,'Aceite Virgen Extra'!$A$259:$AAY$259,0))</f>
        <v>0</v>
      </c>
      <c r="J32" s="32">
        <f t="array" ref="J32">INDEX('Aceite Virgen Extra'!$A$259:$AAY$285,MATCH($B32,'Aceite Virgen Extra'!$A$259:$A$285,0),MATCH(J$5,'Aceite Virgen Extra'!$A$259:$AAY$259,0))</f>
        <v>0.31</v>
      </c>
      <c r="K32" s="32">
        <f t="array" ref="K32">INDEX('Aceite Virgen Extra'!$A$259:$AAY$285,MATCH($B32,'Aceite Virgen Extra'!$A$259:$A$285,0),MATCH(K$5,'Aceite Virgen Extra'!$A$259:$AAY$259,0))</f>
        <v>7.0000000000000007E-2</v>
      </c>
      <c r="L32" s="32">
        <f t="array" ref="L32">INDEX('Aceite Virgen Extra'!$A$259:$AAY$285,MATCH($B32,'Aceite Virgen Extra'!$A$259:$A$285,0),MATCH(L$5,'Aceite Virgen Extra'!$A$259:$AAY$259,0))</f>
        <v>0.21000000000000002</v>
      </c>
      <c r="M32" s="32">
        <f t="array" ref="M32">INDEX('Aceite Virgen Extra'!$A$259:$AAY$285,MATCH($B32,'Aceite Virgen Extra'!$A$259:$A$285,0),MATCH(M$5,'Aceite Virgen Extra'!$A$259:$AAY$259,0))</f>
        <v>0.08</v>
      </c>
      <c r="N32" s="32">
        <f t="array" ref="N32">INDEX('Aceite Virgen Extra'!$A$259:$AAY$285,MATCH($B32,'Aceite Virgen Extra'!$A$259:$A$285,0),MATCH(N$5,'Aceite Virgen Extra'!$A$259:$AAY$259,0))</f>
        <v>0.32999999999999996</v>
      </c>
      <c r="O32" s="32">
        <f t="array" ref="O32">INDEX('Aceite Virgen Extra'!$A$259:$AAY$285,MATCH($B32,'Aceite Virgen Extra'!$A$259:$A$285,0),MATCH(O$5,'Aceite Virgen Extra'!$A$259:$AAY$259,0))</f>
        <v>0.21000000000000002</v>
      </c>
      <c r="P32" s="32">
        <f t="array" ref="P32">INDEX('Aceite Virgen Extra'!$A$259:$AAY$285,MATCH($B32,'Aceite Virgen Extra'!$A$259:$A$285,0),MATCH(P$5,'Aceite Virgen Extra'!$A$259:$AAY$259,0))</f>
        <v>0.1</v>
      </c>
    </row>
    <row r="33" spans="2:16" x14ac:dyDescent="0.25">
      <c r="B33" s="46">
        <f t="shared" si="1"/>
        <v>9</v>
      </c>
      <c r="C33" s="13"/>
      <c r="E33" s="32">
        <f t="array" ref="E33">INDEX('Aceite Virgen Extra'!$A$259:$AAY$285,MATCH($B33,'Aceite Virgen Extra'!$A$259:$A$285,0),MATCH(E$5,'Aceite Virgen Extra'!$A$259:$AAY$259,0))</f>
        <v>9.93</v>
      </c>
      <c r="F33" s="32">
        <f t="array" ref="F33">INDEX('Aceite Virgen Extra'!$A$259:$AAY$285,MATCH($B33,'Aceite Virgen Extra'!$A$259:$A$285,0),MATCH(F$5,'Aceite Virgen Extra'!$A$259:$AAY$259,0))</f>
        <v>8.31</v>
      </c>
      <c r="G33" s="32">
        <f t="array" ref="G33">INDEX('Aceite Virgen Extra'!$A$259:$AAY$285,MATCH($B33,'Aceite Virgen Extra'!$A$259:$A$285,0),MATCH(G$5,'Aceite Virgen Extra'!$A$259:$AAY$259,0))</f>
        <v>9.24</v>
      </c>
      <c r="H33" s="32">
        <f t="array" ref="H33">INDEX('Aceite Virgen Extra'!$A$259:$AAY$285,MATCH($B33,'Aceite Virgen Extra'!$A$259:$A$285,0),MATCH(H$5,'Aceite Virgen Extra'!$A$259:$AAY$259,0))</f>
        <v>11.359999999999998</v>
      </c>
      <c r="I33" s="32">
        <f t="array" ref="I33">INDEX('Aceite Virgen Extra'!$A$259:$AAY$285,MATCH($B33,'Aceite Virgen Extra'!$A$259:$A$285,0),MATCH(I$5,'Aceite Virgen Extra'!$A$259:$AAY$259,0))</f>
        <v>10.149999999999999</v>
      </c>
      <c r="J33" s="32">
        <f t="array" ref="J33">INDEX('Aceite Virgen Extra'!$A$259:$AAY$285,MATCH($B33,'Aceite Virgen Extra'!$A$259:$A$285,0),MATCH(J$5,'Aceite Virgen Extra'!$A$259:$AAY$259,0))</f>
        <v>8.0900000000000016</v>
      </c>
      <c r="K33" s="32">
        <f t="array" ref="K33">INDEX('Aceite Virgen Extra'!$A$259:$AAY$285,MATCH($B33,'Aceite Virgen Extra'!$A$259:$A$285,0),MATCH(K$5,'Aceite Virgen Extra'!$A$259:$AAY$259,0))</f>
        <v>11.370000000000001</v>
      </c>
      <c r="L33" s="32">
        <f t="array" ref="L33">INDEX('Aceite Virgen Extra'!$A$259:$AAY$285,MATCH($B33,'Aceite Virgen Extra'!$A$259:$A$285,0),MATCH(L$5,'Aceite Virgen Extra'!$A$259:$AAY$259,0))</f>
        <v>10.860000000000001</v>
      </c>
      <c r="M33" s="32">
        <f t="array" ref="M33">INDEX('Aceite Virgen Extra'!$A$259:$AAY$285,MATCH($B33,'Aceite Virgen Extra'!$A$259:$A$285,0),MATCH(M$5,'Aceite Virgen Extra'!$A$259:$AAY$259,0))</f>
        <v>11.030000000000001</v>
      </c>
      <c r="N33" s="32">
        <f t="array" ref="N33">INDEX('Aceite Virgen Extra'!$A$259:$AAY$285,MATCH($B33,'Aceite Virgen Extra'!$A$259:$A$285,0),MATCH(N$5,'Aceite Virgen Extra'!$A$259:$AAY$259,0))</f>
        <v>11.43</v>
      </c>
      <c r="O33" s="32">
        <f t="array" ref="O33">INDEX('Aceite Virgen Extra'!$A$259:$AAY$285,MATCH($B33,'Aceite Virgen Extra'!$A$259:$A$285,0),MATCH(O$5,'Aceite Virgen Extra'!$A$259:$AAY$259,0))</f>
        <v>9.61</v>
      </c>
      <c r="P33" s="32">
        <f t="array" ref="P33">INDEX('Aceite Virgen Extra'!$A$259:$AAY$285,MATCH($B33,'Aceite Virgen Extra'!$A$259:$A$285,0),MATCH(P$5,'Aceite Virgen Extra'!$A$259:$AAY$259,0))</f>
        <v>11.770000000000003</v>
      </c>
    </row>
    <row r="34" spans="2:16" x14ac:dyDescent="0.25">
      <c r="P34" s="30"/>
    </row>
    <row r="35" spans="2:16" x14ac:dyDescent="0.25">
      <c r="E35" s="32">
        <f>SUM(E10:E34)</f>
        <v>100.01999999999998</v>
      </c>
      <c r="F35" s="32">
        <f t="shared" ref="F35:P35" si="3">SUM(F10:F34)</f>
        <v>99.990000000000023</v>
      </c>
      <c r="G35" s="32">
        <f t="shared" si="3"/>
        <v>99.97</v>
      </c>
      <c r="H35" s="32">
        <f t="shared" si="3"/>
        <v>100.02000000000001</v>
      </c>
      <c r="I35" s="32">
        <f t="shared" si="3"/>
        <v>100.05000000000001</v>
      </c>
      <c r="J35" s="32">
        <f t="shared" si="3"/>
        <v>100.05</v>
      </c>
      <c r="K35" s="32">
        <f t="shared" si="3"/>
        <v>99.980000000000018</v>
      </c>
      <c r="L35" s="32">
        <f t="shared" si="3"/>
        <v>99.989999999999966</v>
      </c>
      <c r="M35" s="32">
        <f t="shared" si="3"/>
        <v>99.95</v>
      </c>
      <c r="N35" s="32">
        <f t="shared" si="3"/>
        <v>100.03</v>
      </c>
      <c r="O35" s="32">
        <f t="shared" si="3"/>
        <v>99.939999999999984</v>
      </c>
      <c r="P35" s="32">
        <f t="shared" si="3"/>
        <v>100.04999999999998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zoomScaleNormal="100" workbookViewId="0">
      <selection activeCell="B12" sqref="B12"/>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OCTUBRE 21T.España</v>
      </c>
      <c r="F5" s="31" t="str">
        <f t="shared" si="0"/>
        <v xml:space="preserve"> NOVIEMBRE 21T.España</v>
      </c>
      <c r="G5" s="31" t="str">
        <f t="shared" si="0"/>
        <v xml:space="preserve"> DICIEMBRE 21T.España</v>
      </c>
      <c r="H5" s="31" t="str">
        <f t="shared" si="0"/>
        <v xml:space="preserve"> ENERO 22T.España</v>
      </c>
      <c r="I5" s="31" t="str">
        <f t="shared" si="0"/>
        <v xml:space="preserve"> FEBRERO 22T.España</v>
      </c>
      <c r="J5" s="31" t="str">
        <f t="shared" si="0"/>
        <v xml:space="preserve"> MARZO 22T.España</v>
      </c>
      <c r="K5" s="31" t="str">
        <f t="shared" si="0"/>
        <v xml:space="preserve"> ABRIL 22T.España</v>
      </c>
      <c r="L5" s="31" t="str">
        <f t="shared" si="0"/>
        <v xml:space="preserve"> MAYO 22T.España</v>
      </c>
      <c r="M5" s="31" t="str">
        <f t="shared" si="0"/>
        <v xml:space="preserve"> JUNIO 22T.España</v>
      </c>
      <c r="N5" s="31" t="str">
        <f t="shared" si="0"/>
        <v xml:space="preserve"> JULIO 22T.España</v>
      </c>
      <c r="O5" s="31" t="str">
        <f t="shared" si="0"/>
        <v xml:space="preserve"> AGOSTO 22T.España</v>
      </c>
      <c r="P5" s="31" t="str">
        <f t="shared" si="0"/>
        <v xml:space="preserve"> SEPTIEMBRE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OCTUBRE 21</v>
      </c>
      <c r="F9" t="str">
        <f t="array" ref="F9">INDEX('Aceite de Oliva'!$A$260:$AAU$260,,MAX(IF('Aceite de Oliva'!$A$260:$AAU$260&lt;&gt;"",COLUMN('Aceite de Oliva'!$A$260:$AAU$260)))-(7*F8))</f>
        <v xml:space="preserve"> NOVIEMBRE 21</v>
      </c>
      <c r="G9" t="str">
        <f t="array" ref="G9">INDEX('Aceite de Oliva'!$A$260:$AAU$260,,MAX(IF('Aceite de Oliva'!$A$260:$AAU$260&lt;&gt;"",COLUMN('Aceite de Oliva'!$A$260:$AAU$260)))-(7*G8))</f>
        <v xml:space="preserve"> DICIEMBRE 21</v>
      </c>
      <c r="H9" t="str">
        <f t="array" ref="H9">INDEX('Aceite de Oliva'!$A$260:$AAU$260,,MAX(IF('Aceite de Oliva'!$A$260:$AAU$260&lt;&gt;"",COLUMN('Aceite de Oliva'!$A$260:$AAU$260)))-(7*H8))</f>
        <v xml:space="preserve"> ENERO 22</v>
      </c>
      <c r="I9" t="str">
        <f t="array" ref="I9">INDEX('Aceite de Oliva'!$A$260:$AAU$260,,MAX(IF('Aceite de Oliva'!$A$260:$AAU$260&lt;&gt;"",COLUMN('Aceite de Oliva'!$A$260:$AAU$260)))-(7*I8))</f>
        <v xml:space="preserve"> FEBRERO 22</v>
      </c>
      <c r="J9" t="str">
        <f t="array" ref="J9">INDEX('Aceite de Oliva'!$A$260:$AAU$260,,MAX(IF('Aceite de Oliva'!$A$260:$AAU$260&lt;&gt;"",COLUMN('Aceite de Oliva'!$A$260:$AAU$260)))-(7*J8))</f>
        <v xml:space="preserve"> MARZO 22</v>
      </c>
      <c r="K9" t="str">
        <f t="array" ref="K9">INDEX('Aceite de Oliva'!$A$260:$AAU$260,,MAX(IF('Aceite de Oliva'!$A$260:$AAU$260&lt;&gt;"",COLUMN('Aceite de Oliva'!$A$260:$AAU$260)))-(7*K8))</f>
        <v xml:space="preserve"> ABRIL 22</v>
      </c>
      <c r="L9" t="str">
        <f t="array" ref="L9">INDEX('Aceite de Oliva'!$A$260:$AAU$260,,MAX(IF('Aceite de Oliva'!$A$260:$AAU$260&lt;&gt;"",COLUMN('Aceite de Oliva'!$A$260:$AAU$260)))-(7*L8))</f>
        <v xml:space="preserve"> MAYO 22</v>
      </c>
      <c r="M9" t="str">
        <f t="array" ref="M9">INDEX('Aceite de Oliva'!$A$260:$AAU$260,,MAX(IF('Aceite de Oliva'!$A$260:$AAU$260&lt;&gt;"",COLUMN('Aceite de Oliva'!$A$260:$AAU$260)))-(7*M8))</f>
        <v xml:space="preserve"> JUNIO 22</v>
      </c>
      <c r="N9" t="str">
        <f t="array" ref="N9">INDEX('Aceite de Oliva'!$A$260:$AAU$260,,MAX(IF('Aceite de Oliva'!$A$260:$AAU$260&lt;&gt;"",COLUMN('Aceite de Oliva'!$A$260:$AAU$260)))-(7*N8))</f>
        <v xml:space="preserve"> JULIO 22</v>
      </c>
      <c r="O9" t="str">
        <f t="array" ref="O9">INDEX('Aceite de Oliva'!$A$260:$AAU$260,,MAX(IF('Aceite de Oliva'!$A$260:$AAU$260&lt;&gt;"",COLUMN('Aceite de Oliva'!$A$260:$AAU$260)))-(7*O8))</f>
        <v xml:space="preserve"> AGOSTO 22</v>
      </c>
      <c r="P9" t="str">
        <f t="array" ref="P9">INDEX('Aceite de Oliva'!$A$260:$AAU$260,,MAX(IF('Aceite de Oliva'!$A$260:$AAU$260&lt;&gt;"",COLUMN('Aceite de Oliva'!$A$260:$AAU$260))))</f>
        <v xml:space="preserve"> SEPTIEMBRE 22</v>
      </c>
    </row>
    <row r="10" spans="2:17" x14ac:dyDescent="0.25">
      <c r="B10" s="10"/>
      <c r="C10" s="18">
        <v>3</v>
      </c>
      <c r="E10" s="32">
        <f t="array" ref="E10">INDEX('Aceite Virgen'!$A$259:$AAY$285,MATCH($B10,'Aceite Virgen'!$A$259:$A$285,0),MATCH(E$5,'Aceite Virgen'!$A$259:$AAY$259,0))</f>
        <v>5.7099999999999991</v>
      </c>
      <c r="F10" s="32">
        <f t="array" ref="F10">INDEX('Aceite Virgen'!$A$259:$AAY$285,MATCH($B10,'Aceite Virgen'!$A$259:$A$285,0),MATCH(F$5,'Aceite Virgen'!$A$259:$AAY$259,0))</f>
        <v>4.4800000000000004</v>
      </c>
      <c r="G10" s="32">
        <f t="array" ref="G10">INDEX('Aceite Virgen'!$A$259:$AAY$285,MATCH($B10,'Aceite Virgen'!$A$259:$A$285,0),MATCH(G$5,'Aceite Virgen'!$A$259:$AAY$259,0))</f>
        <v>4.66</v>
      </c>
      <c r="H10" s="32">
        <f t="array" ref="H10">INDEX('Aceite Virgen'!$A$259:$AAY$285,MATCH($B10,'Aceite Virgen'!$A$259:$A$285,0),MATCH(H$5,'Aceite Virgen'!$A$259:$AAY$259,0))</f>
        <v>2.9499999999999997</v>
      </c>
      <c r="I10" s="32">
        <f t="array" ref="I10">INDEX('Aceite Virgen'!$A$259:$AAY$285,MATCH($B10,'Aceite Virgen'!$A$259:$A$285,0),MATCH(I$5,'Aceite Virgen'!$A$259:$AAY$259,0))</f>
        <v>1.99</v>
      </c>
      <c r="J10" s="32">
        <f t="array" ref="J10">INDEX('Aceite Virgen'!$A$259:$AAY$285,MATCH($B10,'Aceite Virgen'!$A$259:$A$285,0),MATCH(J$5,'Aceite Virgen'!$A$259:$AAY$259,0))</f>
        <v>1.66</v>
      </c>
      <c r="K10" s="32">
        <f t="array" ref="K10">INDEX('Aceite Virgen'!$A$259:$AAY$285,MATCH($B10,'Aceite Virgen'!$A$259:$A$285,0),MATCH(K$5,'Aceite Virgen'!$A$259:$AAY$259,0))</f>
        <v>1.2400000000000002</v>
      </c>
      <c r="L10" s="32">
        <f t="array" ref="L10">INDEX('Aceite Virgen'!$A$259:$AAY$285,MATCH($B10,'Aceite Virgen'!$A$259:$A$285,0),MATCH(L$5,'Aceite Virgen'!$A$259:$AAY$259,0))</f>
        <v>1.64</v>
      </c>
      <c r="M10" s="32">
        <f t="array" ref="M10">INDEX('Aceite Virgen'!$A$259:$AAY$285,MATCH($B10,'Aceite Virgen'!$A$259:$A$285,0),MATCH(M$5,'Aceite Virgen'!$A$259:$AAY$259,0))</f>
        <v>1.3199999999999998</v>
      </c>
      <c r="N10" s="32">
        <f t="array" ref="N10">INDEX('Aceite Virgen'!$A$259:$AAY$285,MATCH($B10,'Aceite Virgen'!$A$259:$A$285,0),MATCH(N$5,'Aceite Virgen'!$A$259:$AAY$259,0))</f>
        <v>1.6199999999999999</v>
      </c>
      <c r="O10" s="32">
        <f t="array" ref="O10">INDEX('Aceite Virgen'!$A$259:$AAY$285,MATCH($B10,'Aceite Virgen'!$A$259:$A$285,0),MATCH(O$5,'Aceite Virgen'!$A$259:$AAY$259,0))</f>
        <v>2.58</v>
      </c>
      <c r="P10" s="32">
        <f t="array" ref="P10">INDEX('Aceite Virgen'!$A$259:$AAY$285,MATCH($B10,'Aceite Virgen'!$A$259:$A$285,0),MATCH(P$5,'Aceite Virgen'!$A$259:$AAY$259,0))</f>
        <v>1.98</v>
      </c>
    </row>
    <row r="11" spans="2:17" x14ac:dyDescent="0.25">
      <c r="B11" s="14">
        <f>+C10</f>
        <v>3</v>
      </c>
      <c r="C11" s="13">
        <f>ROUND(B11+$C$7,2)</f>
        <v>3.1</v>
      </c>
      <c r="E11" s="32">
        <f t="array" ref="E11">INDEX('Aceite Virgen'!$A$259:$AAY$285,MATCH($B11,'Aceite Virgen'!$A$259:$A$285,0),MATCH(E$5,'Aceite Virgen'!$A$259:$AAY$259,0))</f>
        <v>1.44</v>
      </c>
      <c r="F11" s="32">
        <f t="array" ref="F11">INDEX('Aceite Virgen'!$A$259:$AAY$285,MATCH($B11,'Aceite Virgen'!$A$259:$A$285,0),MATCH(F$5,'Aceite Virgen'!$A$259:$AAY$259,0))</f>
        <v>0.7</v>
      </c>
      <c r="G11" s="32">
        <f t="array" ref="G11">INDEX('Aceite Virgen'!$A$259:$AAY$285,MATCH($B11,'Aceite Virgen'!$A$259:$A$285,0),MATCH(G$5,'Aceite Virgen'!$A$259:$AAY$259,0))</f>
        <v>1.83</v>
      </c>
      <c r="H11" s="32">
        <f t="array" ref="H11">INDEX('Aceite Virgen'!$A$259:$AAY$285,MATCH($B11,'Aceite Virgen'!$A$259:$A$285,0),MATCH(H$5,'Aceite Virgen'!$A$259:$AAY$259,0))</f>
        <v>0.92</v>
      </c>
      <c r="I11" s="32">
        <f t="array" ref="I11">INDEX('Aceite Virgen'!$A$259:$AAY$285,MATCH($B11,'Aceite Virgen'!$A$259:$A$285,0),MATCH(I$5,'Aceite Virgen'!$A$259:$AAY$259,0))</f>
        <v>0.61</v>
      </c>
      <c r="J11" s="32">
        <f t="array" ref="J11">INDEX('Aceite Virgen'!$A$259:$AAY$285,MATCH($B11,'Aceite Virgen'!$A$259:$A$285,0),MATCH(J$5,'Aceite Virgen'!$A$259:$AAY$259,0))</f>
        <v>1.25</v>
      </c>
      <c r="K11" s="32">
        <f t="array" ref="K11">INDEX('Aceite Virgen'!$A$259:$AAY$285,MATCH($B11,'Aceite Virgen'!$A$259:$A$285,0),MATCH(K$5,'Aceite Virgen'!$A$259:$AAY$259,0))</f>
        <v>1.44</v>
      </c>
      <c r="L11" s="32">
        <f t="array" ref="L11">INDEX('Aceite Virgen'!$A$259:$AAY$285,MATCH($B11,'Aceite Virgen'!$A$259:$A$285,0),MATCH(L$5,'Aceite Virgen'!$A$259:$AAY$259,0))</f>
        <v>0</v>
      </c>
      <c r="M11" s="32">
        <f t="array" ref="M11">INDEX('Aceite Virgen'!$A$259:$AAY$285,MATCH($B11,'Aceite Virgen'!$A$259:$A$285,0),MATCH(M$5,'Aceite Virgen'!$A$259:$AAY$259,0))</f>
        <v>1.48</v>
      </c>
      <c r="N11" s="32">
        <f t="array" ref="N11">INDEX('Aceite Virgen'!$A$259:$AAY$285,MATCH($B11,'Aceite Virgen'!$A$259:$A$285,0),MATCH(N$5,'Aceite Virgen'!$A$259:$AAY$259,0))</f>
        <v>0.27</v>
      </c>
      <c r="O11" s="32">
        <f t="array" ref="O11">INDEX('Aceite Virgen'!$A$259:$AAY$285,MATCH($B11,'Aceite Virgen'!$A$259:$A$285,0),MATCH(O$5,'Aceite Virgen'!$A$259:$AAY$259,0))</f>
        <v>1.04</v>
      </c>
      <c r="P11" s="32">
        <f t="array" ref="P11">INDEX('Aceite Virgen'!$A$259:$AAY$285,MATCH($B11,'Aceite Virgen'!$A$259:$A$285,0),MATCH(P$5,'Aceite Virgen'!$A$259:$AAY$259,0))</f>
        <v>0.96</v>
      </c>
    </row>
    <row r="12" spans="2:17" x14ac:dyDescent="0.25">
      <c r="B12" s="14">
        <f t="shared" ref="B12:B33" si="1">C11</f>
        <v>3.1</v>
      </c>
      <c r="C12" s="13">
        <f t="shared" ref="C12:C32" si="2">ROUND(B12+$C$7,2)</f>
        <v>3.2</v>
      </c>
      <c r="E12" s="32">
        <f t="array" ref="E12">INDEX('Aceite Virgen'!$A$259:$AAY$285,MATCH($B12,'Aceite Virgen'!$A$259:$A$285,0),MATCH(E$5,'Aceite Virgen'!$A$259:$AAY$259,0))</f>
        <v>1.3</v>
      </c>
      <c r="F12" s="32">
        <f t="array" ref="F12">INDEX('Aceite Virgen'!$A$259:$AAY$285,MATCH($B12,'Aceite Virgen'!$A$259:$A$285,0),MATCH(F$5,'Aceite Virgen'!$A$259:$AAY$259,0))</f>
        <v>1.29</v>
      </c>
      <c r="G12" s="32">
        <f t="array" ref="G12">INDEX('Aceite Virgen'!$A$259:$AAY$285,MATCH($B12,'Aceite Virgen'!$A$259:$A$285,0),MATCH(G$5,'Aceite Virgen'!$A$259:$AAY$259,0))</f>
        <v>0.75</v>
      </c>
      <c r="H12" s="32">
        <f t="array" ref="H12">INDEX('Aceite Virgen'!$A$259:$AAY$285,MATCH($B12,'Aceite Virgen'!$A$259:$A$285,0),MATCH(H$5,'Aceite Virgen'!$A$259:$AAY$259,0))</f>
        <v>0</v>
      </c>
      <c r="I12" s="32">
        <f t="array" ref="I12">INDEX('Aceite Virgen'!$A$259:$AAY$285,MATCH($B12,'Aceite Virgen'!$A$259:$A$285,0),MATCH(I$5,'Aceite Virgen'!$A$259:$AAY$259,0))</f>
        <v>0.22</v>
      </c>
      <c r="J12" s="32">
        <f t="array" ref="J12">INDEX('Aceite Virgen'!$A$259:$AAY$285,MATCH($B12,'Aceite Virgen'!$A$259:$A$285,0),MATCH(J$5,'Aceite Virgen'!$A$259:$AAY$259,0))</f>
        <v>0.33</v>
      </c>
      <c r="K12" s="32">
        <f t="array" ref="K12">INDEX('Aceite Virgen'!$A$259:$AAY$285,MATCH($B12,'Aceite Virgen'!$A$259:$A$285,0),MATCH(K$5,'Aceite Virgen'!$A$259:$AAY$259,0))</f>
        <v>0</v>
      </c>
      <c r="L12" s="32">
        <f t="array" ref="L12">INDEX('Aceite Virgen'!$A$259:$AAY$285,MATCH($B12,'Aceite Virgen'!$A$259:$A$285,0),MATCH(L$5,'Aceite Virgen'!$A$259:$AAY$259,0))</f>
        <v>0</v>
      </c>
      <c r="M12" s="32">
        <f t="array" ref="M12">INDEX('Aceite Virgen'!$A$259:$AAY$285,MATCH($B12,'Aceite Virgen'!$A$259:$A$285,0),MATCH(M$5,'Aceite Virgen'!$A$259:$AAY$259,0))</f>
        <v>0.26</v>
      </c>
      <c r="N12" s="32">
        <f t="array" ref="N12">INDEX('Aceite Virgen'!$A$259:$AAY$285,MATCH($B12,'Aceite Virgen'!$A$259:$A$285,0),MATCH(N$5,'Aceite Virgen'!$A$259:$AAY$259,0))</f>
        <v>0.25</v>
      </c>
      <c r="O12" s="32">
        <f t="array" ref="O12">INDEX('Aceite Virgen'!$A$259:$AAY$285,MATCH($B12,'Aceite Virgen'!$A$259:$A$285,0),MATCH(O$5,'Aceite Virgen'!$A$259:$AAY$259,0))</f>
        <v>0</v>
      </c>
      <c r="P12" s="32">
        <f t="array" ref="P12">INDEX('Aceite Virgen'!$A$259:$AAY$285,MATCH($B12,'Aceite Virgen'!$A$259:$A$285,0),MATCH(P$5,'Aceite Virgen'!$A$259:$AAY$259,0))</f>
        <v>0</v>
      </c>
    </row>
    <row r="13" spans="2:17" x14ac:dyDescent="0.25">
      <c r="B13" s="14">
        <f t="shared" si="1"/>
        <v>3.2</v>
      </c>
      <c r="C13" s="13">
        <f t="shared" si="2"/>
        <v>3.3</v>
      </c>
      <c r="E13" s="32">
        <f t="array" ref="E13">INDEX('Aceite Virgen'!$A$259:$AAY$285,MATCH($B13,'Aceite Virgen'!$A$259:$A$285,0),MATCH(E$5,'Aceite Virgen'!$A$259:$AAY$259,0))</f>
        <v>1.57</v>
      </c>
      <c r="F13" s="32">
        <f t="array" ref="F13">INDEX('Aceite Virgen'!$A$259:$AAY$285,MATCH($B13,'Aceite Virgen'!$A$259:$A$285,0),MATCH(F$5,'Aceite Virgen'!$A$259:$AAY$259,0))</f>
        <v>3.08</v>
      </c>
      <c r="G13" s="32">
        <f t="array" ref="G13">INDEX('Aceite Virgen'!$A$259:$AAY$285,MATCH($B13,'Aceite Virgen'!$A$259:$A$285,0),MATCH(G$5,'Aceite Virgen'!$A$259:$AAY$259,0))</f>
        <v>3.16</v>
      </c>
      <c r="H13" s="32">
        <f t="array" ref="H13">INDEX('Aceite Virgen'!$A$259:$AAY$285,MATCH($B13,'Aceite Virgen'!$A$259:$A$285,0),MATCH(H$5,'Aceite Virgen'!$A$259:$AAY$259,0))</f>
        <v>0.94</v>
      </c>
      <c r="I13" s="32">
        <f t="array" ref="I13">INDEX('Aceite Virgen'!$A$259:$AAY$285,MATCH($B13,'Aceite Virgen'!$A$259:$A$285,0),MATCH(I$5,'Aceite Virgen'!$A$259:$AAY$259,0))</f>
        <v>0.37</v>
      </c>
      <c r="J13" s="32">
        <f t="array" ref="J13">INDEX('Aceite Virgen'!$A$259:$AAY$285,MATCH($B13,'Aceite Virgen'!$A$259:$A$285,0),MATCH(J$5,'Aceite Virgen'!$A$259:$AAY$259,0))</f>
        <v>0.51</v>
      </c>
      <c r="K13" s="32">
        <f t="array" ref="K13">INDEX('Aceite Virgen'!$A$259:$AAY$285,MATCH($B13,'Aceite Virgen'!$A$259:$A$285,0),MATCH(K$5,'Aceite Virgen'!$A$259:$AAY$259,0))</f>
        <v>0.28000000000000003</v>
      </c>
      <c r="L13" s="32">
        <f t="array" ref="L13">INDEX('Aceite Virgen'!$A$259:$AAY$285,MATCH($B13,'Aceite Virgen'!$A$259:$A$285,0),MATCH(L$5,'Aceite Virgen'!$A$259:$AAY$259,0))</f>
        <v>0.27</v>
      </c>
      <c r="M13" s="32">
        <f t="array" ref="M13">INDEX('Aceite Virgen'!$A$259:$AAY$285,MATCH($B13,'Aceite Virgen'!$A$259:$A$285,0),MATCH(M$5,'Aceite Virgen'!$A$259:$AAY$259,0))</f>
        <v>0.42</v>
      </c>
      <c r="N13" s="32">
        <f t="array" ref="N13">INDEX('Aceite Virgen'!$A$259:$AAY$285,MATCH($B13,'Aceite Virgen'!$A$259:$A$285,0),MATCH(N$5,'Aceite Virgen'!$A$259:$AAY$259,0))</f>
        <v>0</v>
      </c>
      <c r="O13" s="32">
        <f t="array" ref="O13">INDEX('Aceite Virgen'!$A$259:$AAY$285,MATCH($B13,'Aceite Virgen'!$A$259:$A$285,0),MATCH(O$5,'Aceite Virgen'!$A$259:$AAY$259,0))</f>
        <v>0</v>
      </c>
      <c r="P13" s="32">
        <f t="array" ref="P13">INDEX('Aceite Virgen'!$A$259:$AAY$285,MATCH($B13,'Aceite Virgen'!$A$259:$A$285,0),MATCH(P$5,'Aceite Virgen'!$A$259:$AAY$259,0))</f>
        <v>0</v>
      </c>
    </row>
    <row r="14" spans="2:17" x14ac:dyDescent="0.25">
      <c r="B14" s="14">
        <f t="shared" si="1"/>
        <v>3.3</v>
      </c>
      <c r="C14" s="13">
        <f t="shared" si="2"/>
        <v>3.4</v>
      </c>
      <c r="E14" s="32">
        <f t="array" ref="E14">INDEX('Aceite Virgen'!$A$259:$AAY$285,MATCH($B14,'Aceite Virgen'!$A$259:$A$285,0),MATCH(E$5,'Aceite Virgen'!$A$259:$AAY$259,0))</f>
        <v>26.63</v>
      </c>
      <c r="F14" s="32">
        <f t="array" ref="F14">INDEX('Aceite Virgen'!$A$259:$AAY$285,MATCH($B14,'Aceite Virgen'!$A$259:$A$285,0),MATCH(F$5,'Aceite Virgen'!$A$259:$AAY$259,0))</f>
        <v>24.88</v>
      </c>
      <c r="G14" s="32">
        <f t="array" ref="G14">INDEX('Aceite Virgen'!$A$259:$AAY$285,MATCH($B14,'Aceite Virgen'!$A$259:$A$285,0),MATCH(G$5,'Aceite Virgen'!$A$259:$AAY$259,0))</f>
        <v>24.189999999999998</v>
      </c>
      <c r="H14" s="32">
        <f t="array" ref="H14">INDEX('Aceite Virgen'!$A$259:$AAY$285,MATCH($B14,'Aceite Virgen'!$A$259:$A$285,0),MATCH(H$5,'Aceite Virgen'!$A$259:$AAY$259,0))</f>
        <v>3.74</v>
      </c>
      <c r="I14" s="32">
        <f t="array" ref="I14">INDEX('Aceite Virgen'!$A$259:$AAY$285,MATCH($B14,'Aceite Virgen'!$A$259:$A$285,0),MATCH(I$5,'Aceite Virgen'!$A$259:$AAY$259,0))</f>
        <v>0.97</v>
      </c>
      <c r="J14" s="32">
        <f t="array" ref="J14">INDEX('Aceite Virgen'!$A$259:$AAY$285,MATCH($B14,'Aceite Virgen'!$A$259:$A$285,0),MATCH(J$5,'Aceite Virgen'!$A$259:$AAY$259,0))</f>
        <v>0.28999999999999998</v>
      </c>
      <c r="K14" s="32">
        <f t="array" ref="K14">INDEX('Aceite Virgen'!$A$259:$AAY$285,MATCH($B14,'Aceite Virgen'!$A$259:$A$285,0),MATCH(K$5,'Aceite Virgen'!$A$259:$AAY$259,0))</f>
        <v>1.6400000000000001</v>
      </c>
      <c r="L14" s="32">
        <f t="array" ref="L14">INDEX('Aceite Virgen'!$A$259:$AAY$285,MATCH($B14,'Aceite Virgen'!$A$259:$A$285,0),MATCH(L$5,'Aceite Virgen'!$A$259:$AAY$259,0))</f>
        <v>1.94</v>
      </c>
      <c r="M14" s="32">
        <f t="array" ref="M14">INDEX('Aceite Virgen'!$A$259:$AAY$285,MATCH($B14,'Aceite Virgen'!$A$259:$A$285,0),MATCH(M$5,'Aceite Virgen'!$A$259:$AAY$259,0))</f>
        <v>0.84</v>
      </c>
      <c r="N14" s="32">
        <f t="array" ref="N14">INDEX('Aceite Virgen'!$A$259:$AAY$285,MATCH($B14,'Aceite Virgen'!$A$259:$A$285,0),MATCH(N$5,'Aceite Virgen'!$A$259:$AAY$259,0))</f>
        <v>1.1000000000000001</v>
      </c>
      <c r="O14" s="32">
        <f t="array" ref="O14">INDEX('Aceite Virgen'!$A$259:$AAY$285,MATCH($B14,'Aceite Virgen'!$A$259:$A$285,0),MATCH(O$5,'Aceite Virgen'!$A$259:$AAY$259,0))</f>
        <v>0</v>
      </c>
      <c r="P14" s="32">
        <f t="array" ref="P14">INDEX('Aceite Virgen'!$A$259:$AAY$285,MATCH($B14,'Aceite Virgen'!$A$259:$A$285,0),MATCH(P$5,'Aceite Virgen'!$A$259:$AAY$259,0))</f>
        <v>0.36</v>
      </c>
    </row>
    <row r="15" spans="2:17" x14ac:dyDescent="0.25">
      <c r="B15" s="14">
        <f t="shared" si="1"/>
        <v>3.4</v>
      </c>
      <c r="C15" s="13">
        <f t="shared" si="2"/>
        <v>3.5</v>
      </c>
      <c r="E15" s="32">
        <f t="array" ref="E15">INDEX('Aceite Virgen'!$A$259:$AAY$285,MATCH($B15,'Aceite Virgen'!$A$259:$A$285,0),MATCH(E$5,'Aceite Virgen'!$A$259:$AAY$259,0))</f>
        <v>6.13</v>
      </c>
      <c r="F15" s="32">
        <f t="array" ref="F15">INDEX('Aceite Virgen'!$A$259:$AAY$285,MATCH($B15,'Aceite Virgen'!$A$259:$A$285,0),MATCH(F$5,'Aceite Virgen'!$A$259:$AAY$259,0))</f>
        <v>7.96</v>
      </c>
      <c r="G15" s="32">
        <f t="array" ref="G15">INDEX('Aceite Virgen'!$A$259:$AAY$285,MATCH($B15,'Aceite Virgen'!$A$259:$A$285,0),MATCH(G$5,'Aceite Virgen'!$A$259:$AAY$259,0))</f>
        <v>6.23</v>
      </c>
      <c r="H15" s="32">
        <f t="array" ref="H15">INDEX('Aceite Virgen'!$A$259:$AAY$285,MATCH($B15,'Aceite Virgen'!$A$259:$A$285,0),MATCH(H$5,'Aceite Virgen'!$A$259:$AAY$259,0))</f>
        <v>3.38</v>
      </c>
      <c r="I15" s="32">
        <f t="array" ref="I15">INDEX('Aceite Virgen'!$A$259:$AAY$285,MATCH($B15,'Aceite Virgen'!$A$259:$A$285,0),MATCH(I$5,'Aceite Virgen'!$A$259:$AAY$259,0))</f>
        <v>2.84</v>
      </c>
      <c r="J15" s="32">
        <f t="array" ref="J15">INDEX('Aceite Virgen'!$A$259:$AAY$285,MATCH($B15,'Aceite Virgen'!$A$259:$A$285,0),MATCH(J$5,'Aceite Virgen'!$A$259:$AAY$259,0))</f>
        <v>2.8899999999999997</v>
      </c>
      <c r="K15" s="32">
        <f t="array" ref="K15">INDEX('Aceite Virgen'!$A$259:$AAY$285,MATCH($B15,'Aceite Virgen'!$A$259:$A$285,0),MATCH(K$5,'Aceite Virgen'!$A$259:$AAY$259,0))</f>
        <v>0.68</v>
      </c>
      <c r="L15" s="32">
        <f t="array" ref="L15">INDEX('Aceite Virgen'!$A$259:$AAY$285,MATCH($B15,'Aceite Virgen'!$A$259:$A$285,0),MATCH(L$5,'Aceite Virgen'!$A$259:$AAY$259,0))</f>
        <v>0.7</v>
      </c>
      <c r="M15" s="32">
        <f t="array" ref="M15">INDEX('Aceite Virgen'!$A$259:$AAY$285,MATCH($B15,'Aceite Virgen'!$A$259:$A$285,0),MATCH(M$5,'Aceite Virgen'!$A$259:$AAY$259,0))</f>
        <v>1.61</v>
      </c>
      <c r="N15" s="32">
        <f t="array" ref="N15">INDEX('Aceite Virgen'!$A$259:$AAY$285,MATCH($B15,'Aceite Virgen'!$A$259:$A$285,0),MATCH(N$5,'Aceite Virgen'!$A$259:$AAY$259,0))</f>
        <v>0.61</v>
      </c>
      <c r="O15" s="32">
        <f t="array" ref="O15">INDEX('Aceite Virgen'!$A$259:$AAY$285,MATCH($B15,'Aceite Virgen'!$A$259:$A$285,0),MATCH(O$5,'Aceite Virgen'!$A$259:$AAY$259,0))</f>
        <v>0.22</v>
      </c>
      <c r="P15" s="32">
        <f t="array" ref="P15">INDEX('Aceite Virgen'!$A$259:$AAY$285,MATCH($B15,'Aceite Virgen'!$A$259:$A$285,0),MATCH(P$5,'Aceite Virgen'!$A$259:$AAY$259,0))</f>
        <v>1.58</v>
      </c>
    </row>
    <row r="16" spans="2:17" x14ac:dyDescent="0.25">
      <c r="B16" s="14">
        <f t="shared" si="1"/>
        <v>3.5</v>
      </c>
      <c r="C16" s="13">
        <f t="shared" si="2"/>
        <v>3.6</v>
      </c>
      <c r="E16" s="32">
        <f t="array" ref="E16">INDEX('Aceite Virgen'!$A$259:$AAY$285,MATCH($B16,'Aceite Virgen'!$A$259:$A$285,0),MATCH(E$5,'Aceite Virgen'!$A$259:$AAY$259,0))</f>
        <v>33</v>
      </c>
      <c r="F16" s="32">
        <f t="array" ref="F16">INDEX('Aceite Virgen'!$A$259:$AAY$285,MATCH($B16,'Aceite Virgen'!$A$259:$A$285,0),MATCH(F$5,'Aceite Virgen'!$A$259:$AAY$259,0))</f>
        <v>28.93</v>
      </c>
      <c r="G16" s="32">
        <f t="array" ref="G16">INDEX('Aceite Virgen'!$A$259:$AAY$285,MATCH($B16,'Aceite Virgen'!$A$259:$A$285,0),MATCH(G$5,'Aceite Virgen'!$A$259:$AAY$259,0))</f>
        <v>34.9</v>
      </c>
      <c r="H16" s="32">
        <f t="array" ref="H16">INDEX('Aceite Virgen'!$A$259:$AAY$285,MATCH($B16,'Aceite Virgen'!$A$259:$A$285,0),MATCH(H$5,'Aceite Virgen'!$A$259:$AAY$259,0))</f>
        <v>9.129999999999999</v>
      </c>
      <c r="I16" s="32">
        <f t="array" ref="I16">INDEX('Aceite Virgen'!$A$259:$AAY$285,MATCH($B16,'Aceite Virgen'!$A$259:$A$285,0),MATCH(I$5,'Aceite Virgen'!$A$259:$AAY$259,0))</f>
        <v>5.8900000000000006</v>
      </c>
      <c r="J16" s="32">
        <f t="array" ref="J16">INDEX('Aceite Virgen'!$A$259:$AAY$285,MATCH($B16,'Aceite Virgen'!$A$259:$A$285,0),MATCH(J$5,'Aceite Virgen'!$A$259:$AAY$259,0))</f>
        <v>5.41</v>
      </c>
      <c r="K16" s="32">
        <f t="array" ref="K16">INDEX('Aceite Virgen'!$A$259:$AAY$285,MATCH($B16,'Aceite Virgen'!$A$259:$A$285,0),MATCH(K$5,'Aceite Virgen'!$A$259:$AAY$259,0))</f>
        <v>0.28999999999999998</v>
      </c>
      <c r="L16" s="32">
        <f t="array" ref="L16">INDEX('Aceite Virgen'!$A$259:$AAY$285,MATCH($B16,'Aceite Virgen'!$A$259:$A$285,0),MATCH(L$5,'Aceite Virgen'!$A$259:$AAY$259,0))</f>
        <v>0.93</v>
      </c>
      <c r="M16" s="32">
        <f t="array" ref="M16">INDEX('Aceite Virgen'!$A$259:$AAY$285,MATCH($B16,'Aceite Virgen'!$A$259:$A$285,0),MATCH(M$5,'Aceite Virgen'!$A$259:$AAY$259,0))</f>
        <v>1.55</v>
      </c>
      <c r="N16" s="32">
        <f t="array" ref="N16">INDEX('Aceite Virgen'!$A$259:$AAY$285,MATCH($B16,'Aceite Virgen'!$A$259:$A$285,0),MATCH(N$5,'Aceite Virgen'!$A$259:$AAY$259,0))</f>
        <v>0</v>
      </c>
      <c r="O16" s="32">
        <f t="array" ref="O16">INDEX('Aceite Virgen'!$A$259:$AAY$285,MATCH($B16,'Aceite Virgen'!$A$259:$A$285,0),MATCH(O$5,'Aceite Virgen'!$A$259:$AAY$259,0))</f>
        <v>0</v>
      </c>
      <c r="P16" s="32">
        <f t="array" ref="P16">INDEX('Aceite Virgen'!$A$259:$AAY$285,MATCH($B16,'Aceite Virgen'!$A$259:$A$285,0),MATCH(P$5,'Aceite Virgen'!$A$259:$AAY$259,0))</f>
        <v>0.52</v>
      </c>
    </row>
    <row r="17" spans="2:16" x14ac:dyDescent="0.25">
      <c r="B17" s="14">
        <f t="shared" si="1"/>
        <v>3.6</v>
      </c>
      <c r="C17" s="13">
        <f t="shared" si="2"/>
        <v>3.7</v>
      </c>
      <c r="E17" s="32">
        <f t="array" ref="E17">INDEX('Aceite Virgen'!$A$259:$AAY$285,MATCH($B17,'Aceite Virgen'!$A$259:$A$285,0),MATCH(E$5,'Aceite Virgen'!$A$259:$AAY$259,0))</f>
        <v>5.26</v>
      </c>
      <c r="F17" s="32">
        <f t="array" ref="F17">INDEX('Aceite Virgen'!$A$259:$AAY$285,MATCH($B17,'Aceite Virgen'!$A$259:$A$285,0),MATCH(F$5,'Aceite Virgen'!$A$259:$AAY$259,0))</f>
        <v>6.71</v>
      </c>
      <c r="G17" s="32">
        <f t="array" ref="G17">INDEX('Aceite Virgen'!$A$259:$AAY$285,MATCH($B17,'Aceite Virgen'!$A$259:$A$285,0),MATCH(G$5,'Aceite Virgen'!$A$259:$AAY$259,0))</f>
        <v>5.2899999999999991</v>
      </c>
      <c r="H17" s="32">
        <f t="array" ref="H17">INDEX('Aceite Virgen'!$A$259:$AAY$285,MATCH($B17,'Aceite Virgen'!$A$259:$A$285,0),MATCH(H$5,'Aceite Virgen'!$A$259:$AAY$259,0))</f>
        <v>2.6900000000000004</v>
      </c>
      <c r="I17" s="32">
        <f t="array" ref="I17">INDEX('Aceite Virgen'!$A$259:$AAY$285,MATCH($B17,'Aceite Virgen'!$A$259:$A$285,0),MATCH(I$5,'Aceite Virgen'!$A$259:$AAY$259,0))</f>
        <v>0.54</v>
      </c>
      <c r="J17" s="32">
        <f t="array" ref="J17">INDEX('Aceite Virgen'!$A$259:$AAY$285,MATCH($B17,'Aceite Virgen'!$A$259:$A$285,0),MATCH(J$5,'Aceite Virgen'!$A$259:$AAY$259,0))</f>
        <v>5.32</v>
      </c>
      <c r="K17" s="32">
        <f t="array" ref="K17">INDEX('Aceite Virgen'!$A$259:$AAY$285,MATCH($B17,'Aceite Virgen'!$A$259:$A$285,0),MATCH(K$5,'Aceite Virgen'!$A$259:$AAY$259,0))</f>
        <v>0.60000000000000009</v>
      </c>
      <c r="L17" s="32">
        <f t="array" ref="L17">INDEX('Aceite Virgen'!$A$259:$AAY$285,MATCH($B17,'Aceite Virgen'!$A$259:$A$285,0),MATCH(L$5,'Aceite Virgen'!$A$259:$AAY$259,0))</f>
        <v>1.53</v>
      </c>
      <c r="M17" s="32">
        <f t="array" ref="M17">INDEX('Aceite Virgen'!$A$259:$AAY$285,MATCH($B17,'Aceite Virgen'!$A$259:$A$285,0),MATCH(M$5,'Aceite Virgen'!$A$259:$AAY$259,0))</f>
        <v>2.04</v>
      </c>
      <c r="N17" s="32">
        <f t="array" ref="N17">INDEX('Aceite Virgen'!$A$259:$AAY$285,MATCH($B17,'Aceite Virgen'!$A$259:$A$285,0),MATCH(N$5,'Aceite Virgen'!$A$259:$AAY$259,0))</f>
        <v>1.1299999999999999</v>
      </c>
      <c r="O17" s="32">
        <f t="array" ref="O17">INDEX('Aceite Virgen'!$A$259:$AAY$285,MATCH($B17,'Aceite Virgen'!$A$259:$A$285,0),MATCH(O$5,'Aceite Virgen'!$A$259:$AAY$259,0))</f>
        <v>1.44</v>
      </c>
      <c r="P17" s="32">
        <f t="array" ref="P17">INDEX('Aceite Virgen'!$A$259:$AAY$285,MATCH($B17,'Aceite Virgen'!$A$259:$A$285,0),MATCH(P$5,'Aceite Virgen'!$A$259:$AAY$259,0))</f>
        <v>2.5300000000000002</v>
      </c>
    </row>
    <row r="18" spans="2:16" x14ac:dyDescent="0.25">
      <c r="B18" s="14">
        <f t="shared" si="1"/>
        <v>3.7</v>
      </c>
      <c r="C18" s="13">
        <f t="shared" si="2"/>
        <v>3.8</v>
      </c>
      <c r="E18" s="32">
        <f t="array" ref="E18">INDEX('Aceite Virgen'!$A$259:$AAY$285,MATCH($B18,'Aceite Virgen'!$A$259:$A$285,0),MATCH(E$5,'Aceite Virgen'!$A$259:$AAY$259,0))</f>
        <v>4.1800000000000006</v>
      </c>
      <c r="F18" s="32">
        <f t="array" ref="F18">INDEX('Aceite Virgen'!$A$259:$AAY$285,MATCH($B18,'Aceite Virgen'!$A$259:$A$285,0),MATCH(F$5,'Aceite Virgen'!$A$259:$AAY$259,0))</f>
        <v>1.83</v>
      </c>
      <c r="G18" s="32">
        <f t="array" ref="G18">INDEX('Aceite Virgen'!$A$259:$AAY$285,MATCH($B18,'Aceite Virgen'!$A$259:$A$285,0),MATCH(G$5,'Aceite Virgen'!$A$259:$AAY$259,0))</f>
        <v>1.03</v>
      </c>
      <c r="H18" s="32">
        <f t="array" ref="H18">INDEX('Aceite Virgen'!$A$259:$AAY$285,MATCH($B18,'Aceite Virgen'!$A$259:$A$285,0),MATCH(H$5,'Aceite Virgen'!$A$259:$AAY$259,0))</f>
        <v>23.990000000000002</v>
      </c>
      <c r="I18" s="32">
        <f t="array" ref="I18">INDEX('Aceite Virgen'!$A$259:$AAY$285,MATCH($B18,'Aceite Virgen'!$A$259:$A$285,0),MATCH(I$5,'Aceite Virgen'!$A$259:$AAY$259,0))</f>
        <v>25.4</v>
      </c>
      <c r="J18" s="32">
        <f t="array" ref="J18">INDEX('Aceite Virgen'!$A$259:$AAY$285,MATCH($B18,'Aceite Virgen'!$A$259:$A$285,0),MATCH(J$5,'Aceite Virgen'!$A$259:$AAY$259,0))</f>
        <v>12.1</v>
      </c>
      <c r="K18" s="32">
        <f t="array" ref="K18">INDEX('Aceite Virgen'!$A$259:$AAY$285,MATCH($B18,'Aceite Virgen'!$A$259:$A$285,0),MATCH(K$5,'Aceite Virgen'!$A$259:$AAY$259,0))</f>
        <v>3.05</v>
      </c>
      <c r="L18" s="32">
        <f t="array" ref="L18">INDEX('Aceite Virgen'!$A$259:$AAY$285,MATCH($B18,'Aceite Virgen'!$A$259:$A$285,0),MATCH(L$5,'Aceite Virgen'!$A$259:$AAY$259,0))</f>
        <v>2.15</v>
      </c>
      <c r="M18" s="32">
        <f t="array" ref="M18">INDEX('Aceite Virgen'!$A$259:$AAY$285,MATCH($B18,'Aceite Virgen'!$A$259:$A$285,0),MATCH(M$5,'Aceite Virgen'!$A$259:$AAY$259,0))</f>
        <v>2.7800000000000002</v>
      </c>
      <c r="N18" s="32">
        <f t="array" ref="N18">INDEX('Aceite Virgen'!$A$259:$AAY$285,MATCH($B18,'Aceite Virgen'!$A$259:$A$285,0),MATCH(N$5,'Aceite Virgen'!$A$259:$AAY$259,0))</f>
        <v>3.87</v>
      </c>
      <c r="O18" s="32">
        <f t="array" ref="O18">INDEX('Aceite Virgen'!$A$259:$AAY$285,MATCH($B18,'Aceite Virgen'!$A$259:$A$285,0),MATCH(O$5,'Aceite Virgen'!$A$259:$AAY$259,0))</f>
        <v>6.85</v>
      </c>
      <c r="P18" s="32">
        <f t="array" ref="P18">INDEX('Aceite Virgen'!$A$259:$AAY$285,MATCH($B18,'Aceite Virgen'!$A$259:$A$285,0),MATCH(P$5,'Aceite Virgen'!$A$259:$AAY$259,0))</f>
        <v>4.3099999999999996</v>
      </c>
    </row>
    <row r="19" spans="2:16" x14ac:dyDescent="0.25">
      <c r="B19" s="14">
        <f t="shared" si="1"/>
        <v>3.8</v>
      </c>
      <c r="C19" s="13">
        <f t="shared" si="2"/>
        <v>3.9</v>
      </c>
      <c r="E19" s="32">
        <f t="array" ref="E19">INDEX('Aceite Virgen'!$A$259:$AAY$285,MATCH($B19,'Aceite Virgen'!$A$259:$A$285,0),MATCH(E$5,'Aceite Virgen'!$A$259:$AAY$259,0))</f>
        <v>1.8599999999999999</v>
      </c>
      <c r="F19" s="32">
        <f t="array" ref="F19">INDEX('Aceite Virgen'!$A$259:$AAY$285,MATCH($B19,'Aceite Virgen'!$A$259:$A$285,0),MATCH(F$5,'Aceite Virgen'!$A$259:$AAY$259,0))</f>
        <v>3.31</v>
      </c>
      <c r="G19" s="32">
        <f t="array" ref="G19">INDEX('Aceite Virgen'!$A$259:$AAY$285,MATCH($B19,'Aceite Virgen'!$A$259:$A$285,0),MATCH(G$5,'Aceite Virgen'!$A$259:$AAY$259,0))</f>
        <v>1.1000000000000001</v>
      </c>
      <c r="H19" s="32">
        <f t="array" ref="H19">INDEX('Aceite Virgen'!$A$259:$AAY$285,MATCH($B19,'Aceite Virgen'!$A$259:$A$285,0),MATCH(H$5,'Aceite Virgen'!$A$259:$AAY$259,0))</f>
        <v>35.94</v>
      </c>
      <c r="I19" s="32">
        <f t="array" ref="I19">INDEX('Aceite Virgen'!$A$259:$AAY$285,MATCH($B19,'Aceite Virgen'!$A$259:$A$285,0),MATCH(I$5,'Aceite Virgen'!$A$259:$AAY$259,0))</f>
        <v>46.6</v>
      </c>
      <c r="J19" s="32">
        <f t="array" ref="J19">INDEX('Aceite Virgen'!$A$259:$AAY$285,MATCH($B19,'Aceite Virgen'!$A$259:$A$285,0),MATCH(J$5,'Aceite Virgen'!$A$259:$AAY$259,0))</f>
        <v>17.510000000000002</v>
      </c>
      <c r="K19" s="32">
        <f t="array" ref="K19">INDEX('Aceite Virgen'!$A$259:$AAY$285,MATCH($B19,'Aceite Virgen'!$A$259:$A$285,0),MATCH(K$5,'Aceite Virgen'!$A$259:$AAY$259,0))</f>
        <v>5.88</v>
      </c>
      <c r="L19" s="32">
        <f t="array" ref="L19">INDEX('Aceite Virgen'!$A$259:$AAY$285,MATCH($B19,'Aceite Virgen'!$A$259:$A$285,0),MATCH(L$5,'Aceite Virgen'!$A$259:$AAY$259,0))</f>
        <v>1.51</v>
      </c>
      <c r="M19" s="32">
        <f t="array" ref="M19">INDEX('Aceite Virgen'!$A$259:$AAY$285,MATCH($B19,'Aceite Virgen'!$A$259:$A$285,0),MATCH(M$5,'Aceite Virgen'!$A$259:$AAY$259,0))</f>
        <v>1.61</v>
      </c>
      <c r="N19" s="32">
        <f t="array" ref="N19">INDEX('Aceite Virgen'!$A$259:$AAY$285,MATCH($B19,'Aceite Virgen'!$A$259:$A$285,0),MATCH(N$5,'Aceite Virgen'!$A$259:$AAY$259,0))</f>
        <v>2.73</v>
      </c>
      <c r="O19" s="32">
        <f t="array" ref="O19">INDEX('Aceite Virgen'!$A$259:$AAY$285,MATCH($B19,'Aceite Virgen'!$A$259:$A$285,0),MATCH(O$5,'Aceite Virgen'!$A$259:$AAY$259,0))</f>
        <v>5.45</v>
      </c>
      <c r="P19" s="32">
        <f t="array" ref="P19">INDEX('Aceite Virgen'!$A$259:$AAY$285,MATCH($B19,'Aceite Virgen'!$A$259:$A$285,0),MATCH(P$5,'Aceite Virgen'!$A$259:$AAY$259,0))</f>
        <v>11.23</v>
      </c>
    </row>
    <row r="20" spans="2:16" x14ac:dyDescent="0.25">
      <c r="B20" s="14">
        <f t="shared" si="1"/>
        <v>3.9</v>
      </c>
      <c r="C20" s="13">
        <f t="shared" si="2"/>
        <v>4</v>
      </c>
      <c r="E20" s="32">
        <f t="array" ref="E20">INDEX('Aceite Virgen'!$A$259:$AAY$285,MATCH($B20,'Aceite Virgen'!$A$259:$A$285,0),MATCH(E$5,'Aceite Virgen'!$A$259:$AAY$259,0))</f>
        <v>1.93</v>
      </c>
      <c r="F20" s="32">
        <f t="array" ref="F20">INDEX('Aceite Virgen'!$A$259:$AAY$285,MATCH($B20,'Aceite Virgen'!$A$259:$A$285,0),MATCH(F$5,'Aceite Virgen'!$A$259:$AAY$259,0))</f>
        <v>2.86</v>
      </c>
      <c r="G20" s="32">
        <f t="array" ref="G20">INDEX('Aceite Virgen'!$A$259:$AAY$285,MATCH($B20,'Aceite Virgen'!$A$259:$A$285,0),MATCH(G$5,'Aceite Virgen'!$A$259:$AAY$259,0))</f>
        <v>4.7699999999999996</v>
      </c>
      <c r="H20" s="32">
        <f t="array" ref="H20">INDEX('Aceite Virgen'!$A$259:$AAY$285,MATCH($B20,'Aceite Virgen'!$A$259:$A$285,0),MATCH(H$5,'Aceite Virgen'!$A$259:$AAY$259,0))</f>
        <v>4.8499999999999996</v>
      </c>
      <c r="I20" s="32">
        <f t="array" ref="I20">INDEX('Aceite Virgen'!$A$259:$AAY$285,MATCH($B20,'Aceite Virgen'!$A$259:$A$285,0),MATCH(I$5,'Aceite Virgen'!$A$259:$AAY$259,0))</f>
        <v>3.04</v>
      </c>
      <c r="J20" s="32">
        <f t="array" ref="J20">INDEX('Aceite Virgen'!$A$259:$AAY$285,MATCH($B20,'Aceite Virgen'!$A$259:$A$285,0),MATCH(J$5,'Aceite Virgen'!$A$259:$AAY$259,0))</f>
        <v>1.41</v>
      </c>
      <c r="K20" s="32">
        <f t="array" ref="K20">INDEX('Aceite Virgen'!$A$259:$AAY$285,MATCH($B20,'Aceite Virgen'!$A$259:$A$285,0),MATCH(K$5,'Aceite Virgen'!$A$259:$AAY$259,0))</f>
        <v>2.06</v>
      </c>
      <c r="L20" s="32">
        <f t="array" ref="L20">INDEX('Aceite Virgen'!$A$259:$AAY$285,MATCH($B20,'Aceite Virgen'!$A$259:$A$285,0),MATCH(L$5,'Aceite Virgen'!$A$259:$AAY$259,0))</f>
        <v>8.4599999999999991</v>
      </c>
      <c r="M20" s="32">
        <f t="array" ref="M20">INDEX('Aceite Virgen'!$A$259:$AAY$285,MATCH($B20,'Aceite Virgen'!$A$259:$A$285,0),MATCH(M$5,'Aceite Virgen'!$A$259:$AAY$259,0))</f>
        <v>10.34</v>
      </c>
      <c r="N20" s="32">
        <f t="array" ref="N20">INDEX('Aceite Virgen'!$A$259:$AAY$285,MATCH($B20,'Aceite Virgen'!$A$259:$A$285,0),MATCH(N$5,'Aceite Virgen'!$A$259:$AAY$259,0))</f>
        <v>8.64</v>
      </c>
      <c r="O20" s="32">
        <f t="array" ref="O20">INDEX('Aceite Virgen'!$A$259:$AAY$285,MATCH($B20,'Aceite Virgen'!$A$259:$A$285,0),MATCH(O$5,'Aceite Virgen'!$A$259:$AAY$259,0))</f>
        <v>4.3600000000000003</v>
      </c>
      <c r="P20" s="32">
        <f t="array" ref="P20">INDEX('Aceite Virgen'!$A$259:$AAY$285,MATCH($B20,'Aceite Virgen'!$A$259:$A$285,0),MATCH(P$5,'Aceite Virgen'!$A$259:$AAY$259,0))</f>
        <v>2.5500000000000003</v>
      </c>
    </row>
    <row r="21" spans="2:16" x14ac:dyDescent="0.25">
      <c r="B21" s="14">
        <f t="shared" si="1"/>
        <v>4</v>
      </c>
      <c r="C21" s="13">
        <f t="shared" si="2"/>
        <v>4.0999999999999996</v>
      </c>
      <c r="E21" s="32">
        <f t="array" ref="E21">INDEX('Aceite Virgen'!$A$259:$AAY$285,MATCH($B21,'Aceite Virgen'!$A$259:$A$285,0),MATCH(E$5,'Aceite Virgen'!$A$259:$AAY$259,0))</f>
        <v>0.53</v>
      </c>
      <c r="F21" s="32">
        <f t="array" ref="F21">INDEX('Aceite Virgen'!$A$259:$AAY$285,MATCH($B21,'Aceite Virgen'!$A$259:$A$285,0),MATCH(F$5,'Aceite Virgen'!$A$259:$AAY$259,0))</f>
        <v>0.57999999999999996</v>
      </c>
      <c r="G21" s="32">
        <f t="array" ref="G21">INDEX('Aceite Virgen'!$A$259:$AAY$285,MATCH($B21,'Aceite Virgen'!$A$259:$A$285,0),MATCH(G$5,'Aceite Virgen'!$A$259:$AAY$259,0))</f>
        <v>0.43</v>
      </c>
      <c r="H21" s="32">
        <f t="array" ref="H21">INDEX('Aceite Virgen'!$A$259:$AAY$285,MATCH($B21,'Aceite Virgen'!$A$259:$A$285,0),MATCH(H$5,'Aceite Virgen'!$A$259:$AAY$259,0))</f>
        <v>0.67</v>
      </c>
      <c r="I21" s="32">
        <f t="array" ref="I21">INDEX('Aceite Virgen'!$A$259:$AAY$285,MATCH($B21,'Aceite Virgen'!$A$259:$A$285,0),MATCH(I$5,'Aceite Virgen'!$A$259:$AAY$259,0))</f>
        <v>0.27</v>
      </c>
      <c r="J21" s="32">
        <f t="array" ref="J21">INDEX('Aceite Virgen'!$A$259:$AAY$285,MATCH($B21,'Aceite Virgen'!$A$259:$A$285,0),MATCH(J$5,'Aceite Virgen'!$A$259:$AAY$259,0))</f>
        <v>1.1599999999999999</v>
      </c>
      <c r="K21" s="32">
        <f t="array" ref="K21">INDEX('Aceite Virgen'!$A$259:$AAY$285,MATCH($B21,'Aceite Virgen'!$A$259:$A$285,0),MATCH(K$5,'Aceite Virgen'!$A$259:$AAY$259,0))</f>
        <v>0.56000000000000005</v>
      </c>
      <c r="L21" s="32">
        <f t="array" ref="L21">INDEX('Aceite Virgen'!$A$259:$AAY$285,MATCH($B21,'Aceite Virgen'!$A$259:$A$285,0),MATCH(L$5,'Aceite Virgen'!$A$259:$AAY$259,0))</f>
        <v>1.08</v>
      </c>
      <c r="M21" s="32">
        <f t="array" ref="M21">INDEX('Aceite Virgen'!$A$259:$AAY$285,MATCH($B21,'Aceite Virgen'!$A$259:$A$285,0),MATCH(M$5,'Aceite Virgen'!$A$259:$AAY$259,0))</f>
        <v>1.82</v>
      </c>
      <c r="N21" s="32">
        <f t="array" ref="N21">INDEX('Aceite Virgen'!$A$259:$AAY$285,MATCH($B21,'Aceite Virgen'!$A$259:$A$285,0),MATCH(N$5,'Aceite Virgen'!$A$259:$AAY$259,0))</f>
        <v>1.1600000000000001</v>
      </c>
      <c r="O21" s="32">
        <f t="array" ref="O21">INDEX('Aceite Virgen'!$A$259:$AAY$285,MATCH($B21,'Aceite Virgen'!$A$259:$A$285,0),MATCH(O$5,'Aceite Virgen'!$A$259:$AAY$259,0))</f>
        <v>1.9</v>
      </c>
      <c r="P21" s="32">
        <f t="array" ref="P21">INDEX('Aceite Virgen'!$A$259:$AAY$285,MATCH($B21,'Aceite Virgen'!$A$259:$A$285,0),MATCH(P$5,'Aceite Virgen'!$A$259:$AAY$259,0))</f>
        <v>3.13</v>
      </c>
    </row>
    <row r="22" spans="2:16" x14ac:dyDescent="0.25">
      <c r="B22" s="14">
        <f t="shared" si="1"/>
        <v>4.0999999999999996</v>
      </c>
      <c r="C22" s="13">
        <f t="shared" si="2"/>
        <v>4.2</v>
      </c>
      <c r="E22" s="32">
        <f t="array" ref="E22">INDEX('Aceite Virgen'!$A$259:$AAY$285,MATCH($B22,'Aceite Virgen'!$A$259:$A$285,0),MATCH(E$5,'Aceite Virgen'!$A$259:$AAY$259,0))</f>
        <v>2.2400000000000002</v>
      </c>
      <c r="F22" s="32">
        <f t="array" ref="F22">INDEX('Aceite Virgen'!$A$259:$AAY$285,MATCH($B22,'Aceite Virgen'!$A$259:$A$285,0),MATCH(F$5,'Aceite Virgen'!$A$259:$AAY$259,0))</f>
        <v>2.29</v>
      </c>
      <c r="G22" s="32">
        <f t="array" ref="G22">INDEX('Aceite Virgen'!$A$259:$AAY$285,MATCH($B22,'Aceite Virgen'!$A$259:$A$285,0),MATCH(G$5,'Aceite Virgen'!$A$259:$AAY$259,0))</f>
        <v>1.05</v>
      </c>
      <c r="H22" s="32">
        <f t="array" ref="H22">INDEX('Aceite Virgen'!$A$259:$AAY$285,MATCH($B22,'Aceite Virgen'!$A$259:$A$285,0),MATCH(H$5,'Aceite Virgen'!$A$259:$AAY$259,0))</f>
        <v>3.11</v>
      </c>
      <c r="I22" s="32">
        <f t="array" ref="I22">INDEX('Aceite Virgen'!$A$259:$AAY$285,MATCH($B22,'Aceite Virgen'!$A$259:$A$285,0),MATCH(I$5,'Aceite Virgen'!$A$259:$AAY$259,0))</f>
        <v>1.76</v>
      </c>
      <c r="J22" s="32">
        <f t="array" ref="J22">INDEX('Aceite Virgen'!$A$259:$AAY$285,MATCH($B22,'Aceite Virgen'!$A$259:$A$285,0),MATCH(J$5,'Aceite Virgen'!$A$259:$AAY$259,0))</f>
        <v>16.850000000000001</v>
      </c>
      <c r="K22" s="32">
        <f t="array" ref="K22">INDEX('Aceite Virgen'!$A$259:$AAY$285,MATCH($B22,'Aceite Virgen'!$A$259:$A$285,0),MATCH(K$5,'Aceite Virgen'!$A$259:$AAY$259,0))</f>
        <v>7.7200000000000006</v>
      </c>
      <c r="L22" s="32">
        <f t="array" ref="L22">INDEX('Aceite Virgen'!$A$259:$AAY$285,MATCH($B22,'Aceite Virgen'!$A$259:$A$285,0),MATCH(L$5,'Aceite Virgen'!$A$259:$AAY$259,0))</f>
        <v>24.450000000000003</v>
      </c>
      <c r="M22" s="32">
        <f t="array" ref="M22">INDEX('Aceite Virgen'!$A$259:$AAY$285,MATCH($B22,'Aceite Virgen'!$A$259:$A$285,0),MATCH(M$5,'Aceite Virgen'!$A$259:$AAY$259,0))</f>
        <v>29.62</v>
      </c>
      <c r="N22" s="32">
        <f t="array" ref="N22">INDEX('Aceite Virgen'!$A$259:$AAY$285,MATCH($B22,'Aceite Virgen'!$A$259:$A$285,0),MATCH(N$5,'Aceite Virgen'!$A$259:$AAY$259,0))</f>
        <v>29.91</v>
      </c>
      <c r="O22" s="32">
        <f t="array" ref="O22">INDEX('Aceite Virgen'!$A$259:$AAY$285,MATCH($B22,'Aceite Virgen'!$A$259:$A$285,0),MATCH(O$5,'Aceite Virgen'!$A$259:$AAY$259,0))</f>
        <v>33.03</v>
      </c>
      <c r="P22" s="32">
        <f t="array" ref="P22">INDEX('Aceite Virgen'!$A$259:$AAY$285,MATCH($B22,'Aceite Virgen'!$A$259:$A$285,0),MATCH(P$5,'Aceite Virgen'!$A$259:$AAY$259,0))</f>
        <v>27.599999999999998</v>
      </c>
    </row>
    <row r="23" spans="2:16" x14ac:dyDescent="0.25">
      <c r="B23" s="14">
        <f t="shared" si="1"/>
        <v>4.2</v>
      </c>
      <c r="C23" s="13">
        <f t="shared" si="2"/>
        <v>4.3</v>
      </c>
      <c r="E23" s="32">
        <f t="array" ref="E23">INDEX('Aceite Virgen'!$A$259:$AAY$285,MATCH($B23,'Aceite Virgen'!$A$259:$A$285,0),MATCH(E$5,'Aceite Virgen'!$A$259:$AAY$259,0))</f>
        <v>0</v>
      </c>
      <c r="F23" s="32">
        <f t="array" ref="F23">INDEX('Aceite Virgen'!$A$259:$AAY$285,MATCH($B23,'Aceite Virgen'!$A$259:$A$285,0),MATCH(F$5,'Aceite Virgen'!$A$259:$AAY$259,0))</f>
        <v>0</v>
      </c>
      <c r="G23" s="32">
        <f t="array" ref="G23">INDEX('Aceite Virgen'!$A$259:$AAY$285,MATCH($B23,'Aceite Virgen'!$A$259:$A$285,0),MATCH(G$5,'Aceite Virgen'!$A$259:$AAY$259,0))</f>
        <v>0</v>
      </c>
      <c r="H23" s="32">
        <f t="array" ref="H23">INDEX('Aceite Virgen'!$A$259:$AAY$285,MATCH($B23,'Aceite Virgen'!$A$259:$A$285,0),MATCH(H$5,'Aceite Virgen'!$A$259:$AAY$259,0))</f>
        <v>0</v>
      </c>
      <c r="I23" s="32">
        <f t="array" ref="I23">INDEX('Aceite Virgen'!$A$259:$AAY$285,MATCH($B23,'Aceite Virgen'!$A$259:$A$285,0),MATCH(I$5,'Aceite Virgen'!$A$259:$AAY$259,0))</f>
        <v>0</v>
      </c>
      <c r="J23" s="32">
        <f t="array" ref="J23">INDEX('Aceite Virgen'!$A$259:$AAY$285,MATCH($B23,'Aceite Virgen'!$A$259:$A$285,0),MATCH(J$5,'Aceite Virgen'!$A$259:$AAY$259,0))</f>
        <v>10.58</v>
      </c>
      <c r="K23" s="32">
        <f t="array" ref="K23">INDEX('Aceite Virgen'!$A$259:$AAY$285,MATCH($B23,'Aceite Virgen'!$A$259:$A$285,0),MATCH(K$5,'Aceite Virgen'!$A$259:$AAY$259,0))</f>
        <v>0.49</v>
      </c>
      <c r="L23" s="32">
        <f t="array" ref="L23">INDEX('Aceite Virgen'!$A$259:$AAY$285,MATCH($B23,'Aceite Virgen'!$A$259:$A$285,0),MATCH(L$5,'Aceite Virgen'!$A$259:$AAY$259,0))</f>
        <v>23.94</v>
      </c>
      <c r="M23" s="32">
        <f t="array" ref="M23">INDEX('Aceite Virgen'!$A$259:$AAY$285,MATCH($B23,'Aceite Virgen'!$A$259:$A$285,0),MATCH(M$5,'Aceite Virgen'!$A$259:$AAY$259,0))</f>
        <v>25.63</v>
      </c>
      <c r="N23" s="32">
        <f t="array" ref="N23">INDEX('Aceite Virgen'!$A$259:$AAY$285,MATCH($B23,'Aceite Virgen'!$A$259:$A$285,0),MATCH(N$5,'Aceite Virgen'!$A$259:$AAY$259,0))</f>
        <v>27.45</v>
      </c>
      <c r="O23" s="32">
        <f t="array" ref="O23">INDEX('Aceite Virgen'!$A$259:$AAY$285,MATCH($B23,'Aceite Virgen'!$A$259:$A$285,0),MATCH(O$5,'Aceite Virgen'!$A$259:$AAY$259,0))</f>
        <v>24.07</v>
      </c>
      <c r="P23" s="32">
        <f t="array" ref="P23">INDEX('Aceite Virgen'!$A$259:$AAY$285,MATCH($B23,'Aceite Virgen'!$A$259:$A$285,0),MATCH(P$5,'Aceite Virgen'!$A$259:$AAY$259,0))</f>
        <v>18.600000000000001</v>
      </c>
    </row>
    <row r="24" spans="2:16" x14ac:dyDescent="0.25">
      <c r="B24" s="14">
        <f t="shared" si="1"/>
        <v>4.3</v>
      </c>
      <c r="C24" s="13">
        <f t="shared" si="2"/>
        <v>4.4000000000000004</v>
      </c>
      <c r="E24" s="32">
        <f t="array" ref="E24">INDEX('Aceite Virgen'!$A$259:$AAY$285,MATCH($B24,'Aceite Virgen'!$A$259:$A$285,0),MATCH(E$5,'Aceite Virgen'!$A$259:$AAY$259,0))</f>
        <v>0.59</v>
      </c>
      <c r="F24" s="32">
        <f t="array" ref="F24">INDEX('Aceite Virgen'!$A$259:$AAY$285,MATCH($B24,'Aceite Virgen'!$A$259:$A$285,0),MATCH(F$5,'Aceite Virgen'!$A$259:$AAY$259,0))</f>
        <v>1.47</v>
      </c>
      <c r="G24" s="32">
        <f t="array" ref="G24">INDEX('Aceite Virgen'!$A$259:$AAY$285,MATCH($B24,'Aceite Virgen'!$A$259:$A$285,0),MATCH(G$5,'Aceite Virgen'!$A$259:$AAY$259,0))</f>
        <v>3.72</v>
      </c>
      <c r="H24" s="32">
        <f t="array" ref="H24">INDEX('Aceite Virgen'!$A$259:$AAY$285,MATCH($B24,'Aceite Virgen'!$A$259:$A$285,0),MATCH(H$5,'Aceite Virgen'!$A$259:$AAY$259,0))</f>
        <v>0.57999999999999996</v>
      </c>
      <c r="I24" s="32">
        <f t="array" ref="I24">INDEX('Aceite Virgen'!$A$259:$AAY$285,MATCH($B24,'Aceite Virgen'!$A$259:$A$285,0),MATCH(I$5,'Aceite Virgen'!$A$259:$AAY$259,0))</f>
        <v>1.98</v>
      </c>
      <c r="J24" s="32">
        <f t="array" ref="J24">INDEX('Aceite Virgen'!$A$259:$AAY$285,MATCH($B24,'Aceite Virgen'!$A$259:$A$285,0),MATCH(J$5,'Aceite Virgen'!$A$259:$AAY$259,0))</f>
        <v>0.44</v>
      </c>
      <c r="K24" s="32">
        <f t="array" ref="K24">INDEX('Aceite Virgen'!$A$259:$AAY$285,MATCH($B24,'Aceite Virgen'!$A$259:$A$285,0),MATCH(K$5,'Aceite Virgen'!$A$259:$AAY$259,0))</f>
        <v>2.31</v>
      </c>
      <c r="L24" s="32">
        <f t="array" ref="L24">INDEX('Aceite Virgen'!$A$259:$AAY$285,MATCH($B24,'Aceite Virgen'!$A$259:$A$285,0),MATCH(L$5,'Aceite Virgen'!$A$259:$AAY$259,0))</f>
        <v>1.39</v>
      </c>
      <c r="M24" s="32">
        <f t="array" ref="M24">INDEX('Aceite Virgen'!$A$259:$AAY$285,MATCH($B24,'Aceite Virgen'!$A$259:$A$285,0),MATCH(M$5,'Aceite Virgen'!$A$259:$AAY$259,0))</f>
        <v>0.85</v>
      </c>
      <c r="N24" s="32">
        <f t="array" ref="N24">INDEX('Aceite Virgen'!$A$259:$AAY$285,MATCH($B24,'Aceite Virgen'!$A$259:$A$285,0),MATCH(N$5,'Aceite Virgen'!$A$259:$AAY$259,0))</f>
        <v>4.26</v>
      </c>
      <c r="O24" s="32">
        <f t="array" ref="O24">INDEX('Aceite Virgen'!$A$259:$AAY$285,MATCH($B24,'Aceite Virgen'!$A$259:$A$285,0),MATCH(O$5,'Aceite Virgen'!$A$259:$AAY$259,0))</f>
        <v>3.2399999999999998</v>
      </c>
      <c r="P24" s="32">
        <f t="array" ref="P24">INDEX('Aceite Virgen'!$A$259:$AAY$285,MATCH($B24,'Aceite Virgen'!$A$259:$A$285,0),MATCH(P$5,'Aceite Virgen'!$A$259:$AAY$259,0))</f>
        <v>5.49</v>
      </c>
    </row>
    <row r="25" spans="2:16" x14ac:dyDescent="0.25">
      <c r="B25" s="14">
        <f t="shared" si="1"/>
        <v>4.4000000000000004</v>
      </c>
      <c r="C25" s="13">
        <f t="shared" si="2"/>
        <v>4.5</v>
      </c>
      <c r="E25" s="32">
        <f t="array" ref="E25">INDEX('Aceite Virgen'!$A$259:$AAY$285,MATCH($B25,'Aceite Virgen'!$A$259:$A$285,0),MATCH(E$5,'Aceite Virgen'!$A$259:$AAY$259,0))</f>
        <v>0</v>
      </c>
      <c r="F25" s="32">
        <f t="array" ref="F25">INDEX('Aceite Virgen'!$A$259:$AAY$285,MATCH($B25,'Aceite Virgen'!$A$259:$A$285,0),MATCH(F$5,'Aceite Virgen'!$A$259:$AAY$259,0))</f>
        <v>0.27</v>
      </c>
      <c r="G25" s="32">
        <f t="array" ref="G25">INDEX('Aceite Virgen'!$A$259:$AAY$285,MATCH($B25,'Aceite Virgen'!$A$259:$A$285,0),MATCH(G$5,'Aceite Virgen'!$A$259:$AAY$259,0))</f>
        <v>0</v>
      </c>
      <c r="H25" s="32">
        <f t="array" ref="H25">INDEX('Aceite Virgen'!$A$259:$AAY$285,MATCH($B25,'Aceite Virgen'!$A$259:$A$285,0),MATCH(H$5,'Aceite Virgen'!$A$259:$AAY$259,0))</f>
        <v>0.21000000000000002</v>
      </c>
      <c r="I25" s="32">
        <f t="array" ref="I25">INDEX('Aceite Virgen'!$A$259:$AAY$285,MATCH($B25,'Aceite Virgen'!$A$259:$A$285,0),MATCH(I$5,'Aceite Virgen'!$A$259:$AAY$259,0))</f>
        <v>0.54</v>
      </c>
      <c r="J25" s="32">
        <f t="array" ref="J25">INDEX('Aceite Virgen'!$A$259:$AAY$285,MATCH($B25,'Aceite Virgen'!$A$259:$A$285,0),MATCH(J$5,'Aceite Virgen'!$A$259:$AAY$259,0))</f>
        <v>0.90999999999999992</v>
      </c>
      <c r="K25" s="32">
        <f t="array" ref="K25">INDEX('Aceite Virgen'!$A$259:$AAY$285,MATCH($B25,'Aceite Virgen'!$A$259:$A$285,0),MATCH(K$5,'Aceite Virgen'!$A$259:$AAY$259,0))</f>
        <v>2.29</v>
      </c>
      <c r="L25" s="32">
        <f t="array" ref="L25">INDEX('Aceite Virgen'!$A$259:$AAY$285,MATCH($B25,'Aceite Virgen'!$A$259:$A$285,0),MATCH(L$5,'Aceite Virgen'!$A$259:$AAY$259,0))</f>
        <v>1.54</v>
      </c>
      <c r="M25" s="32">
        <f t="array" ref="M25">INDEX('Aceite Virgen'!$A$259:$AAY$285,MATCH($B25,'Aceite Virgen'!$A$259:$A$285,0),MATCH(M$5,'Aceite Virgen'!$A$259:$AAY$259,0))</f>
        <v>0.80999999999999994</v>
      </c>
      <c r="N25" s="32">
        <f t="array" ref="N25">INDEX('Aceite Virgen'!$A$259:$AAY$285,MATCH($B25,'Aceite Virgen'!$A$259:$A$285,0),MATCH(N$5,'Aceite Virgen'!$A$259:$AAY$259,0))</f>
        <v>1.22</v>
      </c>
      <c r="O25" s="32">
        <f t="array" ref="O25">INDEX('Aceite Virgen'!$A$259:$AAY$285,MATCH($B25,'Aceite Virgen'!$A$259:$A$285,0),MATCH(O$5,'Aceite Virgen'!$A$259:$AAY$259,0))</f>
        <v>1.65</v>
      </c>
      <c r="P25" s="32">
        <f t="array" ref="P25">INDEX('Aceite Virgen'!$A$259:$AAY$285,MATCH($B25,'Aceite Virgen'!$A$259:$A$285,0),MATCH(P$5,'Aceite Virgen'!$A$259:$AAY$259,0))</f>
        <v>1.43</v>
      </c>
    </row>
    <row r="26" spans="2:16" x14ac:dyDescent="0.25">
      <c r="B26" s="14">
        <f t="shared" si="1"/>
        <v>4.5</v>
      </c>
      <c r="C26" s="13">
        <f t="shared" si="2"/>
        <v>4.5999999999999996</v>
      </c>
      <c r="E26" s="32">
        <f t="array" ref="E26">INDEX('Aceite Virgen'!$A$259:$AAY$285,MATCH($B26,'Aceite Virgen'!$A$259:$A$285,0),MATCH(E$5,'Aceite Virgen'!$A$259:$AAY$259,0))</f>
        <v>0</v>
      </c>
      <c r="F26" s="32">
        <f t="array" ref="F26">INDEX('Aceite Virgen'!$A$259:$AAY$285,MATCH($B26,'Aceite Virgen'!$A$259:$A$285,0),MATCH(F$5,'Aceite Virgen'!$A$259:$AAY$259,0))</f>
        <v>0</v>
      </c>
      <c r="G26" s="32">
        <f t="array" ref="G26">INDEX('Aceite Virgen'!$A$259:$AAY$285,MATCH($B26,'Aceite Virgen'!$A$259:$A$285,0),MATCH(G$5,'Aceite Virgen'!$A$259:$AAY$259,0))</f>
        <v>0</v>
      </c>
      <c r="H26" s="32">
        <f t="array" ref="H26">INDEX('Aceite Virgen'!$A$259:$AAY$285,MATCH($B26,'Aceite Virgen'!$A$259:$A$285,0),MATCH(H$5,'Aceite Virgen'!$A$259:$AAY$259,0))</f>
        <v>0</v>
      </c>
      <c r="I26" s="32">
        <f t="array" ref="I26">INDEX('Aceite Virgen'!$A$259:$AAY$285,MATCH($B26,'Aceite Virgen'!$A$259:$A$285,0),MATCH(I$5,'Aceite Virgen'!$A$259:$AAY$259,0))</f>
        <v>0.17</v>
      </c>
      <c r="J26" s="32">
        <f t="array" ref="J26">INDEX('Aceite Virgen'!$A$259:$AAY$285,MATCH($B26,'Aceite Virgen'!$A$259:$A$285,0),MATCH(J$5,'Aceite Virgen'!$A$259:$AAY$259,0))</f>
        <v>12.46</v>
      </c>
      <c r="K26" s="32">
        <f t="array" ref="K26">INDEX('Aceite Virgen'!$A$259:$AAY$285,MATCH($B26,'Aceite Virgen'!$A$259:$A$285,0),MATCH(K$5,'Aceite Virgen'!$A$259:$AAY$259,0))</f>
        <v>56.1</v>
      </c>
      <c r="L26" s="32">
        <f t="array" ref="L26">INDEX('Aceite Virgen'!$A$259:$AAY$285,MATCH($B26,'Aceite Virgen'!$A$259:$A$285,0),MATCH(L$5,'Aceite Virgen'!$A$259:$AAY$259,0))</f>
        <v>11.01</v>
      </c>
      <c r="M26" s="32">
        <f t="array" ref="M26">INDEX('Aceite Virgen'!$A$259:$AAY$285,MATCH($B26,'Aceite Virgen'!$A$259:$A$285,0),MATCH(M$5,'Aceite Virgen'!$A$259:$AAY$259,0))</f>
        <v>3.74</v>
      </c>
      <c r="N26" s="32">
        <f t="array" ref="N26">INDEX('Aceite Virgen'!$A$259:$AAY$285,MATCH($B26,'Aceite Virgen'!$A$259:$A$285,0),MATCH(N$5,'Aceite Virgen'!$A$259:$AAY$259,0))</f>
        <v>4.04</v>
      </c>
      <c r="O26" s="32">
        <f t="array" ref="O26">INDEX('Aceite Virgen'!$A$259:$AAY$285,MATCH($B26,'Aceite Virgen'!$A$259:$A$285,0),MATCH(O$5,'Aceite Virgen'!$A$259:$AAY$259,0))</f>
        <v>5.83</v>
      </c>
      <c r="P26" s="32">
        <f t="array" ref="P26">INDEX('Aceite Virgen'!$A$259:$AAY$285,MATCH($B26,'Aceite Virgen'!$A$259:$A$285,0),MATCH(P$5,'Aceite Virgen'!$A$259:$AAY$259,0))</f>
        <v>3.71</v>
      </c>
    </row>
    <row r="27" spans="2:16" x14ac:dyDescent="0.25">
      <c r="B27" s="14">
        <f t="shared" si="1"/>
        <v>4.5999999999999996</v>
      </c>
      <c r="C27" s="13">
        <f t="shared" si="2"/>
        <v>4.7</v>
      </c>
      <c r="E27" s="32">
        <f t="array" ref="E27">INDEX('Aceite Virgen'!$A$259:$AAY$285,MATCH($B27,'Aceite Virgen'!$A$259:$A$285,0),MATCH(E$5,'Aceite Virgen'!$A$259:$AAY$259,0))</f>
        <v>0.8</v>
      </c>
      <c r="F27" s="32">
        <f t="array" ref="F27">INDEX('Aceite Virgen'!$A$259:$AAY$285,MATCH($B27,'Aceite Virgen'!$A$259:$A$285,0),MATCH(F$5,'Aceite Virgen'!$A$259:$AAY$259,0))</f>
        <v>0.53</v>
      </c>
      <c r="G27" s="32">
        <f t="array" ref="G27">INDEX('Aceite Virgen'!$A$259:$AAY$285,MATCH($B27,'Aceite Virgen'!$A$259:$A$285,0),MATCH(G$5,'Aceite Virgen'!$A$259:$AAY$259,0))</f>
        <v>0.25</v>
      </c>
      <c r="H27" s="32">
        <f t="array" ref="H27">INDEX('Aceite Virgen'!$A$259:$AAY$285,MATCH($B27,'Aceite Virgen'!$A$259:$A$285,0),MATCH(H$5,'Aceite Virgen'!$A$259:$AAY$259,0))</f>
        <v>0.15</v>
      </c>
      <c r="I27" s="32">
        <f t="array" ref="I27">INDEX('Aceite Virgen'!$A$259:$AAY$285,MATCH($B27,'Aceite Virgen'!$A$259:$A$285,0),MATCH(I$5,'Aceite Virgen'!$A$259:$AAY$259,0))</f>
        <v>0</v>
      </c>
      <c r="J27" s="32">
        <f t="array" ref="J27">INDEX('Aceite Virgen'!$A$259:$AAY$285,MATCH($B27,'Aceite Virgen'!$A$259:$A$285,0),MATCH(J$5,'Aceite Virgen'!$A$259:$AAY$259,0))</f>
        <v>0.69000000000000006</v>
      </c>
      <c r="K27" s="32">
        <f t="array" ref="K27">INDEX('Aceite Virgen'!$A$259:$AAY$285,MATCH($B27,'Aceite Virgen'!$A$259:$A$285,0),MATCH(K$5,'Aceite Virgen'!$A$259:$AAY$259,0))</f>
        <v>3.18</v>
      </c>
      <c r="L27" s="32">
        <f t="array" ref="L27">INDEX('Aceite Virgen'!$A$259:$AAY$285,MATCH($B27,'Aceite Virgen'!$A$259:$A$285,0),MATCH(L$5,'Aceite Virgen'!$A$259:$AAY$259,0))</f>
        <v>6.56</v>
      </c>
      <c r="M27" s="32">
        <f t="array" ref="M27">INDEX('Aceite Virgen'!$A$259:$AAY$285,MATCH($B27,'Aceite Virgen'!$A$259:$A$285,0),MATCH(M$5,'Aceite Virgen'!$A$259:$AAY$259,0))</f>
        <v>1.94</v>
      </c>
      <c r="N27" s="32">
        <f t="array" ref="N27">INDEX('Aceite Virgen'!$A$259:$AAY$285,MATCH($B27,'Aceite Virgen'!$A$259:$A$285,0),MATCH(N$5,'Aceite Virgen'!$A$259:$AAY$259,0))</f>
        <v>2.21</v>
      </c>
      <c r="O27" s="32">
        <f t="array" ref="O27">INDEX('Aceite Virgen'!$A$259:$AAY$285,MATCH($B27,'Aceite Virgen'!$A$259:$A$285,0),MATCH(O$5,'Aceite Virgen'!$A$259:$AAY$259,0))</f>
        <v>0</v>
      </c>
      <c r="P27" s="32">
        <f t="array" ref="P27">INDEX('Aceite Virgen'!$A$259:$AAY$285,MATCH($B27,'Aceite Virgen'!$A$259:$A$285,0),MATCH(P$5,'Aceite Virgen'!$A$259:$AAY$259,0))</f>
        <v>0.56999999999999995</v>
      </c>
    </row>
    <row r="28" spans="2:16" x14ac:dyDescent="0.25">
      <c r="B28" s="14">
        <f t="shared" si="1"/>
        <v>4.7</v>
      </c>
      <c r="C28" s="13">
        <f t="shared" si="2"/>
        <v>4.8</v>
      </c>
      <c r="E28" s="32">
        <f t="array" ref="E28">INDEX('Aceite Virgen'!$A$259:$AAY$285,MATCH($B28,'Aceite Virgen'!$A$259:$A$285,0),MATCH(E$5,'Aceite Virgen'!$A$259:$AAY$259,0))</f>
        <v>0.66</v>
      </c>
      <c r="F28" s="32">
        <f t="array" ref="F28">INDEX('Aceite Virgen'!$A$259:$AAY$285,MATCH($B28,'Aceite Virgen'!$A$259:$A$285,0),MATCH(F$5,'Aceite Virgen'!$A$259:$AAY$259,0))</f>
        <v>0.22</v>
      </c>
      <c r="G28" s="32">
        <f t="array" ref="G28">INDEX('Aceite Virgen'!$A$259:$AAY$285,MATCH($B28,'Aceite Virgen'!$A$259:$A$285,0),MATCH(G$5,'Aceite Virgen'!$A$259:$AAY$259,0))</f>
        <v>0</v>
      </c>
      <c r="H28" s="32">
        <f t="array" ref="H28">INDEX('Aceite Virgen'!$A$259:$AAY$285,MATCH($B28,'Aceite Virgen'!$A$259:$A$285,0),MATCH(H$5,'Aceite Virgen'!$A$259:$AAY$259,0))</f>
        <v>0</v>
      </c>
      <c r="I28" s="32">
        <f t="array" ref="I28">INDEX('Aceite Virgen'!$A$259:$AAY$285,MATCH($B28,'Aceite Virgen'!$A$259:$A$285,0),MATCH(I$5,'Aceite Virgen'!$A$259:$AAY$259,0))</f>
        <v>0.42</v>
      </c>
      <c r="J28" s="32">
        <f t="array" ref="J28">INDEX('Aceite Virgen'!$A$259:$AAY$285,MATCH($B28,'Aceite Virgen'!$A$259:$A$285,0),MATCH(J$5,'Aceite Virgen'!$A$259:$AAY$259,0))</f>
        <v>0.24</v>
      </c>
      <c r="K28" s="32">
        <f t="array" ref="K28">INDEX('Aceite Virgen'!$A$259:$AAY$285,MATCH($B28,'Aceite Virgen'!$A$259:$A$285,0),MATCH(K$5,'Aceite Virgen'!$A$259:$AAY$259,0))</f>
        <v>1.98</v>
      </c>
      <c r="L28" s="32">
        <f t="array" ref="L28">INDEX('Aceite Virgen'!$A$259:$AAY$285,MATCH($B28,'Aceite Virgen'!$A$259:$A$285,0),MATCH(L$5,'Aceite Virgen'!$A$259:$AAY$259,0))</f>
        <v>1.94</v>
      </c>
      <c r="M28" s="32">
        <f t="array" ref="M28">INDEX('Aceite Virgen'!$A$259:$AAY$285,MATCH($B28,'Aceite Virgen'!$A$259:$A$285,0),MATCH(M$5,'Aceite Virgen'!$A$259:$AAY$259,0))</f>
        <v>0.59</v>
      </c>
      <c r="N28" s="32">
        <f t="array" ref="N28">INDEX('Aceite Virgen'!$A$259:$AAY$285,MATCH($B28,'Aceite Virgen'!$A$259:$A$285,0),MATCH(N$5,'Aceite Virgen'!$A$259:$AAY$259,0))</f>
        <v>1.8</v>
      </c>
      <c r="O28" s="32">
        <f t="array" ref="O28">INDEX('Aceite Virgen'!$A$259:$AAY$285,MATCH($B28,'Aceite Virgen'!$A$259:$A$285,0),MATCH(O$5,'Aceite Virgen'!$A$259:$AAY$259,0))</f>
        <v>0.28999999999999998</v>
      </c>
      <c r="P28" s="32">
        <f t="array" ref="P28">INDEX('Aceite Virgen'!$A$259:$AAY$285,MATCH($B28,'Aceite Virgen'!$A$259:$A$285,0),MATCH(P$5,'Aceite Virgen'!$A$259:$AAY$259,0))</f>
        <v>0.92</v>
      </c>
    </row>
    <row r="29" spans="2:16" x14ac:dyDescent="0.25">
      <c r="B29" s="14">
        <f t="shared" si="1"/>
        <v>4.8</v>
      </c>
      <c r="C29" s="13">
        <f t="shared" si="2"/>
        <v>4.9000000000000004</v>
      </c>
      <c r="E29" s="32">
        <f t="array" ref="E29">INDEX('Aceite Virgen'!$A$259:$AAY$285,MATCH($B29,'Aceite Virgen'!$A$259:$A$285,0),MATCH(E$5,'Aceite Virgen'!$A$259:$AAY$259,0))</f>
        <v>0.28999999999999998</v>
      </c>
      <c r="F29" s="32">
        <f t="array" ref="F29">INDEX('Aceite Virgen'!$A$259:$AAY$285,MATCH($B29,'Aceite Virgen'!$A$259:$A$285,0),MATCH(F$5,'Aceite Virgen'!$A$259:$AAY$259,0))</f>
        <v>0</v>
      </c>
      <c r="G29" s="32">
        <f t="array" ref="G29">INDEX('Aceite Virgen'!$A$259:$AAY$285,MATCH($B29,'Aceite Virgen'!$A$259:$A$285,0),MATCH(G$5,'Aceite Virgen'!$A$259:$AAY$259,0))</f>
        <v>0</v>
      </c>
      <c r="H29" s="32">
        <f t="array" ref="H29">INDEX('Aceite Virgen'!$A$259:$AAY$285,MATCH($B29,'Aceite Virgen'!$A$259:$A$285,0),MATCH(H$5,'Aceite Virgen'!$A$259:$AAY$259,0))</f>
        <v>0</v>
      </c>
      <c r="I29" s="32">
        <f t="array" ref="I29">INDEX('Aceite Virgen'!$A$259:$AAY$285,MATCH($B29,'Aceite Virgen'!$A$259:$A$285,0),MATCH(I$5,'Aceite Virgen'!$A$259:$AAY$259,0))</f>
        <v>0.33</v>
      </c>
      <c r="J29" s="32">
        <f t="array" ref="J29">INDEX('Aceite Virgen'!$A$259:$AAY$285,MATCH($B29,'Aceite Virgen'!$A$259:$A$285,0),MATCH(J$5,'Aceite Virgen'!$A$259:$AAY$259,0))</f>
        <v>0.19</v>
      </c>
      <c r="K29" s="32">
        <f t="array" ref="K29">INDEX('Aceite Virgen'!$A$259:$AAY$285,MATCH($B29,'Aceite Virgen'!$A$259:$A$285,0),MATCH(K$5,'Aceite Virgen'!$A$259:$AAY$259,0))</f>
        <v>0.26</v>
      </c>
      <c r="L29" s="32">
        <f t="array" ref="L29">INDEX('Aceite Virgen'!$A$259:$AAY$285,MATCH($B29,'Aceite Virgen'!$A$259:$A$285,0),MATCH(L$5,'Aceite Virgen'!$A$259:$AAY$259,0))</f>
        <v>0</v>
      </c>
      <c r="M29" s="32">
        <f t="array" ref="M29">INDEX('Aceite Virgen'!$A$259:$AAY$285,MATCH($B29,'Aceite Virgen'!$A$259:$A$285,0),MATCH(M$5,'Aceite Virgen'!$A$259:$AAY$259,0))</f>
        <v>0.44</v>
      </c>
      <c r="N29" s="32">
        <f t="array" ref="N29">INDEX('Aceite Virgen'!$A$259:$AAY$285,MATCH($B29,'Aceite Virgen'!$A$259:$A$285,0),MATCH(N$5,'Aceite Virgen'!$A$259:$AAY$259,0))</f>
        <v>0.18</v>
      </c>
      <c r="O29" s="32">
        <f t="array" ref="O29">INDEX('Aceite Virgen'!$A$259:$AAY$285,MATCH($B29,'Aceite Virgen'!$A$259:$A$285,0),MATCH(O$5,'Aceite Virgen'!$A$259:$AAY$259,0))</f>
        <v>0</v>
      </c>
      <c r="P29" s="32">
        <f t="array" ref="P29">INDEX('Aceite Virgen'!$A$259:$AAY$285,MATCH($B29,'Aceite Virgen'!$A$259:$A$285,0),MATCH(P$5,'Aceite Virgen'!$A$259:$AAY$259,0))</f>
        <v>0.81</v>
      </c>
    </row>
    <row r="30" spans="2:16" x14ac:dyDescent="0.25">
      <c r="B30" s="14">
        <f t="shared" si="1"/>
        <v>4.9000000000000004</v>
      </c>
      <c r="C30" s="13">
        <f t="shared" si="2"/>
        <v>5</v>
      </c>
      <c r="E30" s="32">
        <f t="array" ref="E30">INDEX('Aceite Virgen'!$A$259:$AAY$285,MATCH($B30,'Aceite Virgen'!$A$259:$A$285,0),MATCH(E$5,'Aceite Virgen'!$A$259:$AAY$259,0))</f>
        <v>2.06</v>
      </c>
      <c r="F30" s="32">
        <f t="array" ref="F30">INDEX('Aceite Virgen'!$A$259:$AAY$285,MATCH($B30,'Aceite Virgen'!$A$259:$A$285,0),MATCH(F$5,'Aceite Virgen'!$A$259:$AAY$259,0))</f>
        <v>2.87</v>
      </c>
      <c r="G30" s="32">
        <f t="array" ref="G30">INDEX('Aceite Virgen'!$A$259:$AAY$285,MATCH($B30,'Aceite Virgen'!$A$259:$A$285,0),MATCH(G$5,'Aceite Virgen'!$A$259:$AAY$259,0))</f>
        <v>0.82</v>
      </c>
      <c r="H30" s="32">
        <f t="array" ref="H30">INDEX('Aceite Virgen'!$A$259:$AAY$285,MATCH($B30,'Aceite Virgen'!$A$259:$A$285,0),MATCH(H$5,'Aceite Virgen'!$A$259:$AAY$259,0))</f>
        <v>0.73</v>
      </c>
      <c r="I30" s="32">
        <f t="array" ref="I30">INDEX('Aceite Virgen'!$A$259:$AAY$285,MATCH($B30,'Aceite Virgen'!$A$259:$A$285,0),MATCH(I$5,'Aceite Virgen'!$A$259:$AAY$259,0))</f>
        <v>0</v>
      </c>
      <c r="J30" s="32">
        <f t="array" ref="J30">INDEX('Aceite Virgen'!$A$259:$AAY$285,MATCH($B30,'Aceite Virgen'!$A$259:$A$285,0),MATCH(J$5,'Aceite Virgen'!$A$259:$AAY$259,0))</f>
        <v>0.52</v>
      </c>
      <c r="K30" s="32">
        <f t="array" ref="K30">INDEX('Aceite Virgen'!$A$259:$AAY$285,MATCH($B30,'Aceite Virgen'!$A$259:$A$285,0),MATCH(K$5,'Aceite Virgen'!$A$259:$AAY$259,0))</f>
        <v>1.97</v>
      </c>
      <c r="L30" s="32">
        <f t="array" ref="L30">INDEX('Aceite Virgen'!$A$259:$AAY$285,MATCH($B30,'Aceite Virgen'!$A$259:$A$285,0),MATCH(L$5,'Aceite Virgen'!$A$259:$AAY$259,0))</f>
        <v>0.27</v>
      </c>
      <c r="M30" s="32">
        <f t="array" ref="M30">INDEX('Aceite Virgen'!$A$259:$AAY$285,MATCH($B30,'Aceite Virgen'!$A$259:$A$285,0),MATCH(M$5,'Aceite Virgen'!$A$259:$AAY$259,0))</f>
        <v>0.61</v>
      </c>
      <c r="N30" s="32">
        <f t="array" ref="N30">INDEX('Aceite Virgen'!$A$259:$AAY$285,MATCH($B30,'Aceite Virgen'!$A$259:$A$285,0),MATCH(N$5,'Aceite Virgen'!$A$259:$AAY$259,0))</f>
        <v>0.25</v>
      </c>
      <c r="O30" s="32">
        <f t="array" ref="O30">INDEX('Aceite Virgen'!$A$259:$AAY$285,MATCH($B30,'Aceite Virgen'!$A$259:$A$285,0),MATCH(O$5,'Aceite Virgen'!$A$259:$AAY$259,0))</f>
        <v>2.35</v>
      </c>
      <c r="P30" s="32">
        <f t="array" ref="P30">INDEX('Aceite Virgen'!$A$259:$AAY$285,MATCH($B30,'Aceite Virgen'!$A$259:$A$285,0),MATCH(P$5,'Aceite Virgen'!$A$259:$AAY$259,0))</f>
        <v>1.06</v>
      </c>
    </row>
    <row r="31" spans="2:16" x14ac:dyDescent="0.25">
      <c r="B31" s="14">
        <f t="shared" si="1"/>
        <v>5</v>
      </c>
      <c r="C31" s="13">
        <f t="shared" si="2"/>
        <v>5.0999999999999996</v>
      </c>
      <c r="E31" s="32">
        <f t="array" ref="E31">INDEX('Aceite Virgen'!$A$259:$AAY$285,MATCH($B31,'Aceite Virgen'!$A$259:$A$285,0),MATCH(E$5,'Aceite Virgen'!$A$259:$AAY$259,0))</f>
        <v>0.93</v>
      </c>
      <c r="F31" s="32">
        <f t="array" ref="F31">INDEX('Aceite Virgen'!$A$259:$AAY$285,MATCH($B31,'Aceite Virgen'!$A$259:$A$285,0),MATCH(F$5,'Aceite Virgen'!$A$259:$AAY$259,0))</f>
        <v>0</v>
      </c>
      <c r="G31" s="32">
        <f t="array" ref="G31">INDEX('Aceite Virgen'!$A$259:$AAY$285,MATCH($B31,'Aceite Virgen'!$A$259:$A$285,0),MATCH(G$5,'Aceite Virgen'!$A$259:$AAY$259,0))</f>
        <v>0</v>
      </c>
      <c r="H31" s="32">
        <f t="array" ref="H31">INDEX('Aceite Virgen'!$A$259:$AAY$285,MATCH($B31,'Aceite Virgen'!$A$259:$A$285,0),MATCH(H$5,'Aceite Virgen'!$A$259:$AAY$259,0))</f>
        <v>0.14000000000000001</v>
      </c>
      <c r="I31" s="32">
        <f t="array" ref="I31">INDEX('Aceite Virgen'!$A$259:$AAY$285,MATCH($B31,'Aceite Virgen'!$A$259:$A$285,0),MATCH(I$5,'Aceite Virgen'!$A$259:$AAY$259,0))</f>
        <v>0</v>
      </c>
      <c r="J31" s="32">
        <f t="array" ref="J31">INDEX('Aceite Virgen'!$A$259:$AAY$285,MATCH($B31,'Aceite Virgen'!$A$259:$A$285,0),MATCH(J$5,'Aceite Virgen'!$A$259:$AAY$259,0))</f>
        <v>0</v>
      </c>
      <c r="K31" s="32">
        <f t="array" ref="K31">INDEX('Aceite Virgen'!$A$259:$AAY$285,MATCH($B31,'Aceite Virgen'!$A$259:$A$285,0),MATCH(K$5,'Aceite Virgen'!$A$259:$AAY$259,0))</f>
        <v>0.42</v>
      </c>
      <c r="L31" s="32">
        <f t="array" ref="L31">INDEX('Aceite Virgen'!$A$259:$AAY$285,MATCH($B31,'Aceite Virgen'!$A$259:$A$285,0),MATCH(L$5,'Aceite Virgen'!$A$259:$AAY$259,0))</f>
        <v>0</v>
      </c>
      <c r="M31" s="32">
        <f t="array" ref="M31">INDEX('Aceite Virgen'!$A$259:$AAY$285,MATCH($B31,'Aceite Virgen'!$A$259:$A$285,0),MATCH(M$5,'Aceite Virgen'!$A$259:$AAY$259,0))</f>
        <v>0</v>
      </c>
      <c r="N31" s="32">
        <f t="array" ref="N31">INDEX('Aceite Virgen'!$A$259:$AAY$285,MATCH($B31,'Aceite Virgen'!$A$259:$A$285,0),MATCH(N$5,'Aceite Virgen'!$A$259:$AAY$259,0))</f>
        <v>0</v>
      </c>
      <c r="O31" s="32">
        <f t="array" ref="O31">INDEX('Aceite Virgen'!$A$259:$AAY$285,MATCH($B31,'Aceite Virgen'!$A$259:$A$285,0),MATCH(O$5,'Aceite Virgen'!$A$259:$AAY$259,0))</f>
        <v>0</v>
      </c>
      <c r="P31" s="32">
        <f t="array" ref="P31">INDEX('Aceite Virgen'!$A$259:$AAY$285,MATCH($B31,'Aceite Virgen'!$A$259:$A$285,0),MATCH(P$5,'Aceite Virgen'!$A$259:$AAY$259,0))</f>
        <v>0</v>
      </c>
    </row>
    <row r="32" spans="2:16" x14ac:dyDescent="0.25">
      <c r="B32" s="14">
        <f t="shared" si="1"/>
        <v>5.0999999999999996</v>
      </c>
      <c r="C32" s="13">
        <f t="shared" si="2"/>
        <v>5.2</v>
      </c>
      <c r="E32" s="32">
        <f t="array" ref="E32">INDEX('Aceite Virgen'!$A$259:$AAY$285,MATCH($B32,'Aceite Virgen'!$A$259:$A$285,0),MATCH(E$5,'Aceite Virgen'!$A$259:$AAY$259,0))</f>
        <v>0</v>
      </c>
      <c r="F32" s="32">
        <f t="array" ref="F32">INDEX('Aceite Virgen'!$A$259:$AAY$285,MATCH($B32,'Aceite Virgen'!$A$259:$A$285,0),MATCH(F$5,'Aceite Virgen'!$A$259:$AAY$259,0))</f>
        <v>0</v>
      </c>
      <c r="G32" s="32">
        <f t="array" ref="G32">INDEX('Aceite Virgen'!$A$259:$AAY$285,MATCH($B32,'Aceite Virgen'!$A$259:$A$285,0),MATCH(G$5,'Aceite Virgen'!$A$259:$AAY$259,0))</f>
        <v>0</v>
      </c>
      <c r="H32" s="32">
        <f t="array" ref="H32">INDEX('Aceite Virgen'!$A$259:$AAY$285,MATCH($B32,'Aceite Virgen'!$A$259:$A$285,0),MATCH(H$5,'Aceite Virgen'!$A$259:$AAY$259,0))</f>
        <v>0</v>
      </c>
      <c r="I32" s="32">
        <f t="array" ref="I32">INDEX('Aceite Virgen'!$A$259:$AAY$285,MATCH($B32,'Aceite Virgen'!$A$259:$A$285,0),MATCH(I$5,'Aceite Virgen'!$A$259:$AAY$259,0))</f>
        <v>0</v>
      </c>
      <c r="J32" s="32">
        <f t="array" ref="J32">INDEX('Aceite Virgen'!$A$259:$AAY$285,MATCH($B32,'Aceite Virgen'!$A$259:$A$285,0),MATCH(J$5,'Aceite Virgen'!$A$259:$AAY$259,0))</f>
        <v>0.16</v>
      </c>
      <c r="K32" s="32">
        <f t="array" ref="K32">INDEX('Aceite Virgen'!$A$259:$AAY$285,MATCH($B32,'Aceite Virgen'!$A$259:$A$285,0),MATCH(K$5,'Aceite Virgen'!$A$259:$AAY$259,0))</f>
        <v>0</v>
      </c>
      <c r="L32" s="32">
        <f t="array" ref="L32">INDEX('Aceite Virgen'!$A$259:$AAY$285,MATCH($B32,'Aceite Virgen'!$A$259:$A$285,0),MATCH(L$5,'Aceite Virgen'!$A$259:$AAY$259,0))</f>
        <v>0</v>
      </c>
      <c r="M32" s="32">
        <f t="array" ref="M32">INDEX('Aceite Virgen'!$A$259:$AAY$285,MATCH($B32,'Aceite Virgen'!$A$259:$A$285,0),MATCH(M$5,'Aceite Virgen'!$A$259:$AAY$259,0))</f>
        <v>0.18</v>
      </c>
      <c r="N32" s="32">
        <f t="array" ref="N32">INDEX('Aceite Virgen'!$A$259:$AAY$285,MATCH($B32,'Aceite Virgen'!$A$259:$A$285,0),MATCH(N$5,'Aceite Virgen'!$A$259:$AAY$259,0))</f>
        <v>0</v>
      </c>
      <c r="O32" s="32">
        <f t="array" ref="O32">INDEX('Aceite Virgen'!$A$259:$AAY$285,MATCH($B32,'Aceite Virgen'!$A$259:$A$285,0),MATCH(O$5,'Aceite Virgen'!$A$259:$AAY$259,0))</f>
        <v>0</v>
      </c>
      <c r="P32" s="32">
        <f t="array" ref="P32">INDEX('Aceite Virgen'!$A$259:$AAY$285,MATCH($B32,'Aceite Virgen'!$A$259:$A$285,0),MATCH(P$5,'Aceite Virgen'!$A$259:$AAY$259,0))</f>
        <v>0.26</v>
      </c>
    </row>
    <row r="33" spans="2:16" x14ac:dyDescent="0.25">
      <c r="B33" s="46">
        <f t="shared" si="1"/>
        <v>5.2</v>
      </c>
      <c r="C33" s="13"/>
      <c r="E33" s="32">
        <f t="array" ref="E33">INDEX('Aceite Virgen'!$A$259:$AAY$285,MATCH($B33,'Aceite Virgen'!$A$259:$A$285,0),MATCH(E$5,'Aceite Virgen'!$A$259:$AAY$259,0))</f>
        <v>2.9000000000000004</v>
      </c>
      <c r="F33" s="32">
        <f t="array" ref="F33">INDEX('Aceite Virgen'!$A$259:$AAY$285,MATCH($B33,'Aceite Virgen'!$A$259:$A$285,0),MATCH(F$5,'Aceite Virgen'!$A$259:$AAY$259,0))</f>
        <v>5.75</v>
      </c>
      <c r="G33" s="32">
        <f t="array" ref="G33">INDEX('Aceite Virgen'!$A$259:$AAY$285,MATCH($B33,'Aceite Virgen'!$A$259:$A$285,0),MATCH(G$5,'Aceite Virgen'!$A$259:$AAY$259,0))</f>
        <v>5.78</v>
      </c>
      <c r="H33" s="32">
        <f t="array" ref="H33">INDEX('Aceite Virgen'!$A$259:$AAY$285,MATCH($B33,'Aceite Virgen'!$A$259:$A$285,0),MATCH(H$5,'Aceite Virgen'!$A$259:$AAY$259,0))</f>
        <v>5.87</v>
      </c>
      <c r="I33" s="32">
        <f t="array" ref="I33">INDEX('Aceite Virgen'!$A$259:$AAY$285,MATCH($B33,'Aceite Virgen'!$A$259:$A$285,0),MATCH(I$5,'Aceite Virgen'!$A$259:$AAY$259,0))</f>
        <v>6.0600000000000005</v>
      </c>
      <c r="J33" s="32">
        <f t="array" ref="J33">INDEX('Aceite Virgen'!$A$259:$AAY$285,MATCH($B33,'Aceite Virgen'!$A$259:$A$285,0),MATCH(J$5,'Aceite Virgen'!$A$259:$AAY$259,0))</f>
        <v>7.1</v>
      </c>
      <c r="K33" s="32">
        <f t="array" ref="K33">INDEX('Aceite Virgen'!$A$259:$AAY$285,MATCH($B33,'Aceite Virgen'!$A$259:$A$285,0),MATCH(K$5,'Aceite Virgen'!$A$259:$AAY$259,0))</f>
        <v>5.55</v>
      </c>
      <c r="L33" s="32">
        <f t="array" ref="L33">INDEX('Aceite Virgen'!$A$259:$AAY$285,MATCH($B33,'Aceite Virgen'!$A$259:$A$285,0),MATCH(L$5,'Aceite Virgen'!$A$259:$AAY$259,0))</f>
        <v>8.68</v>
      </c>
      <c r="M33" s="32">
        <f t="array" ref="M33">INDEX('Aceite Virgen'!$A$259:$AAY$285,MATCH($B33,'Aceite Virgen'!$A$259:$A$285,0),MATCH(M$5,'Aceite Virgen'!$A$259:$AAY$259,0))</f>
        <v>9.52</v>
      </c>
      <c r="N33" s="32">
        <f t="array" ref="N33">INDEX('Aceite Virgen'!$A$259:$AAY$285,MATCH($B33,'Aceite Virgen'!$A$259:$A$285,0),MATCH(N$5,'Aceite Virgen'!$A$259:$AAY$259,0))</f>
        <v>7.3</v>
      </c>
      <c r="O33" s="32">
        <f t="array" ref="O33">INDEX('Aceite Virgen'!$A$259:$AAY$285,MATCH($B33,'Aceite Virgen'!$A$259:$A$285,0),MATCH(O$5,'Aceite Virgen'!$A$259:$AAY$259,0))</f>
        <v>5.71</v>
      </c>
      <c r="P33" s="32">
        <f t="array" ref="P33">INDEX('Aceite Virgen'!$A$259:$AAY$285,MATCH($B33,'Aceite Virgen'!$A$259:$A$285,0),MATCH(P$5,'Aceite Virgen'!$A$259:$AAY$259,0))</f>
        <v>10.42</v>
      </c>
    </row>
    <row r="34" spans="2:16" x14ac:dyDescent="0.25">
      <c r="P34" s="30"/>
    </row>
    <row r="35" spans="2:16" x14ac:dyDescent="0.25">
      <c r="E35" s="32">
        <f>SUM(E10:E34)</f>
        <v>100.01000000000003</v>
      </c>
      <c r="F35" s="32">
        <f t="shared" ref="F35:P35" si="3">SUM(F10:F34)</f>
        <v>100.00999999999999</v>
      </c>
      <c r="G35" s="32">
        <f t="shared" si="3"/>
        <v>99.95999999999998</v>
      </c>
      <c r="H35" s="32">
        <f t="shared" si="3"/>
        <v>99.990000000000009</v>
      </c>
      <c r="I35" s="32">
        <f t="shared" si="3"/>
        <v>100.00000000000003</v>
      </c>
      <c r="J35" s="32">
        <f t="shared" si="3"/>
        <v>99.979999999999961</v>
      </c>
      <c r="K35" s="32">
        <f t="shared" si="3"/>
        <v>99.990000000000009</v>
      </c>
      <c r="L35" s="32">
        <f t="shared" si="3"/>
        <v>99.990000000000009</v>
      </c>
      <c r="M35" s="32">
        <f t="shared" si="3"/>
        <v>99.999999999999986</v>
      </c>
      <c r="N35" s="32">
        <f t="shared" si="3"/>
        <v>100</v>
      </c>
      <c r="O35" s="32">
        <f t="shared" si="3"/>
        <v>100.00999999999999</v>
      </c>
      <c r="P35" s="32">
        <f t="shared" si="3"/>
        <v>100.02</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85" zoomScaleNormal="85" workbookViewId="0">
      <selection activeCell="U39" sqref="U39"/>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OCTUBRE 21T.España</v>
      </c>
      <c r="F5" s="31" t="str">
        <f t="shared" si="0"/>
        <v xml:space="preserve"> NOVIEMBRE 21T.España</v>
      </c>
      <c r="G5" s="31" t="str">
        <f t="shared" si="0"/>
        <v xml:space="preserve"> DICIEMBRE 21T.España</v>
      </c>
      <c r="H5" s="31" t="str">
        <f t="shared" si="0"/>
        <v xml:space="preserve"> ENERO 22T.España</v>
      </c>
      <c r="I5" s="31" t="str">
        <f t="shared" si="0"/>
        <v xml:space="preserve"> FEBRERO 22T.España</v>
      </c>
      <c r="J5" s="31" t="str">
        <f t="shared" si="0"/>
        <v xml:space="preserve"> MARZO 22T.España</v>
      </c>
      <c r="K5" s="31" t="str">
        <f t="shared" si="0"/>
        <v xml:space="preserve"> ABRIL 22T.España</v>
      </c>
      <c r="L5" s="31" t="str">
        <f t="shared" si="0"/>
        <v xml:space="preserve"> MAYO 22T.España</v>
      </c>
      <c r="M5" s="31" t="str">
        <f t="shared" si="0"/>
        <v xml:space="preserve"> JUNIO 22T.España</v>
      </c>
      <c r="N5" s="31" t="str">
        <f t="shared" si="0"/>
        <v xml:space="preserve"> JULIO 22T.España</v>
      </c>
      <c r="O5" s="31" t="str">
        <f t="shared" si="0"/>
        <v xml:space="preserve"> AGOSTO 22T.España</v>
      </c>
      <c r="P5" s="31" t="str">
        <f t="shared" si="0"/>
        <v xml:space="preserve"> SEPTIEMBRE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OCTUBRE 21</v>
      </c>
      <c r="F9" t="str">
        <f t="array" ref="F9">INDEX('Aceite de Oliva'!$A$260:$AAU$260,,MAX(IF('Aceite de Oliva'!$A$260:$AAU$260&lt;&gt;"",COLUMN('Aceite de Oliva'!$A$260:$AAU$260)))-(7*F8))</f>
        <v xml:space="preserve"> NOVIEMBRE 21</v>
      </c>
      <c r="G9" t="str">
        <f t="array" ref="G9">INDEX('Aceite de Oliva'!$A$260:$AAU$260,,MAX(IF('Aceite de Oliva'!$A$260:$AAU$260&lt;&gt;"",COLUMN('Aceite de Oliva'!$A$260:$AAU$260)))-(7*G8))</f>
        <v xml:space="preserve"> DICIEMBRE 21</v>
      </c>
      <c r="H9" t="str">
        <f t="array" ref="H9">INDEX('Aceite de Oliva'!$A$260:$AAU$260,,MAX(IF('Aceite de Oliva'!$A$260:$AAU$260&lt;&gt;"",COLUMN('Aceite de Oliva'!$A$260:$AAU$260)))-(7*H8))</f>
        <v xml:space="preserve"> ENERO 22</v>
      </c>
      <c r="I9" t="str">
        <f t="array" ref="I9">INDEX('Aceite de Oliva'!$A$260:$AAU$260,,MAX(IF('Aceite de Oliva'!$A$260:$AAU$260&lt;&gt;"",COLUMN('Aceite de Oliva'!$A$260:$AAU$260)))-(7*I8))</f>
        <v xml:space="preserve"> FEBRERO 22</v>
      </c>
      <c r="J9" t="str">
        <f t="array" ref="J9">INDEX('Aceite de Oliva'!$A$260:$AAU$260,,MAX(IF('Aceite de Oliva'!$A$260:$AAU$260&lt;&gt;"",COLUMN('Aceite de Oliva'!$A$260:$AAU$260)))-(7*J8))</f>
        <v xml:space="preserve"> MARZO 22</v>
      </c>
      <c r="K9" t="str">
        <f t="array" ref="K9">INDEX('Aceite de Oliva'!$A$260:$AAU$260,,MAX(IF('Aceite de Oliva'!$A$260:$AAU$260&lt;&gt;"",COLUMN('Aceite de Oliva'!$A$260:$AAU$260)))-(7*K8))</f>
        <v xml:space="preserve"> ABRIL 22</v>
      </c>
      <c r="L9" t="str">
        <f t="array" ref="L9">INDEX('Aceite de Oliva'!$A$260:$AAU$260,,MAX(IF('Aceite de Oliva'!$A$260:$AAU$260&lt;&gt;"",COLUMN('Aceite de Oliva'!$A$260:$AAU$260)))-(7*L8))</f>
        <v xml:space="preserve"> MAYO 22</v>
      </c>
      <c r="M9" t="str">
        <f t="array" ref="M9">INDEX('Aceite de Oliva'!$A$260:$AAU$260,,MAX(IF('Aceite de Oliva'!$A$260:$AAU$260&lt;&gt;"",COLUMN('Aceite de Oliva'!$A$260:$AAU$260)))-(7*M8))</f>
        <v xml:space="preserve"> JUNIO 22</v>
      </c>
      <c r="N9" t="str">
        <f t="array" ref="N9">INDEX('Aceite de Oliva'!$A$260:$AAU$260,,MAX(IF('Aceite de Oliva'!$A$260:$AAU$260&lt;&gt;"",COLUMN('Aceite de Oliva'!$A$260:$AAU$260)))-(7*N8))</f>
        <v xml:space="preserve"> JULIO 22</v>
      </c>
      <c r="O9" t="str">
        <f t="array" ref="O9">INDEX('Aceite de Oliva'!$A$260:$AAU$260,,MAX(IF('Aceite de Oliva'!$A$260:$AAU$260&lt;&gt;"",COLUMN('Aceite de Oliva'!$A$260:$AAU$260)))-(7*O8))</f>
        <v xml:space="preserve"> AGOSTO 22</v>
      </c>
      <c r="P9" t="str">
        <f t="array" ref="P9">INDEX('Aceite de Oliva'!$A$260:$AAU$260,,MAX(IF('Aceite de Oliva'!$A$260:$AAU$260&lt;&gt;"",COLUMN('Aceite de Oliva'!$A$260:$AAU$260))))</f>
        <v xml:space="preserve"> SEPTIEMBRE 22</v>
      </c>
    </row>
    <row r="10" spans="2:17" x14ac:dyDescent="0.25">
      <c r="B10" s="10"/>
      <c r="C10" s="18">
        <v>3</v>
      </c>
      <c r="E10" s="32">
        <f>INDEX('Aceite de Oliva'!$A$259:$AAU$285,MATCH($B10,'Aceite de Oliva'!$A$259:$A$285,0),MATCH(E$5,'Aceite de Oliva'!$A$259:$AAU$259,0))</f>
        <v>9</v>
      </c>
      <c r="F10" s="32">
        <f>INDEX('Aceite de Oliva'!$A$259:$AAU$285,MATCH($B10,'Aceite de Oliva'!$A$259:$A$285,0),MATCH(F$5,'Aceite de Oliva'!$A$259:$AAU$259,0))</f>
        <v>9.4100000000000019</v>
      </c>
      <c r="G10" s="32">
        <f>INDEX('Aceite de Oliva'!$A$259:$AAU$285,MATCH($B10,'Aceite de Oliva'!$A$259:$A$285,0),MATCH(G$5,'Aceite de Oliva'!$A$259:$AAU$259,0))</f>
        <v>9.65</v>
      </c>
      <c r="H10" s="32">
        <f>INDEX('Aceite de Oliva'!$A$259:$AAU$285,MATCH($B10,'Aceite de Oliva'!$A$259:$A$285,0),MATCH(H$5,'Aceite de Oliva'!$A$259:$AAU$259,0))</f>
        <v>5.9300000000000015</v>
      </c>
      <c r="I10" s="32">
        <f>INDEX('Aceite de Oliva'!$A$259:$AAU$285,MATCH($B10,'Aceite de Oliva'!$A$259:$A$285,0),MATCH(I$5,'Aceite de Oliva'!$A$259:$AAU$259,0))</f>
        <v>5.15</v>
      </c>
      <c r="J10" s="32">
        <f>INDEX('Aceite de Oliva'!$A$259:$AAU$285,MATCH($B10,'Aceite de Oliva'!$A$259:$A$285,0),MATCH(J$5,'Aceite de Oliva'!$A$259:$AAU$259,0))</f>
        <v>3.6100000000000003</v>
      </c>
      <c r="K10" s="32">
        <f>INDEX('Aceite de Oliva'!$A$259:$AAU$285,MATCH($B10,'Aceite de Oliva'!$A$259:$A$285,0),MATCH(K$5,'Aceite de Oliva'!$A$259:$AAU$259,0))</f>
        <v>3.47</v>
      </c>
      <c r="L10" s="32">
        <f>INDEX('Aceite de Oliva'!$A$259:$AAU$285,MATCH($B10,'Aceite de Oliva'!$A$259:$A$285,0),MATCH(L$5,'Aceite de Oliva'!$A$259:$AAU$259,0))</f>
        <v>1.7200000000000002</v>
      </c>
      <c r="M10" s="32">
        <f>INDEX('Aceite de Oliva'!$A$259:$AAU$285,MATCH($B10,'Aceite de Oliva'!$A$259:$A$285,0),MATCH(M$5,'Aceite de Oliva'!$A$259:$AAU$259,0))</f>
        <v>1.7100000000000002</v>
      </c>
      <c r="N10" s="32">
        <f>INDEX('Aceite de Oliva'!$A$259:$AAU$285,MATCH($B10,'Aceite de Oliva'!$A$259:$A$285,0),MATCH(N$5,'Aceite de Oliva'!$A$259:$AAU$259,0))</f>
        <v>1.7999999999999996</v>
      </c>
      <c r="O10" s="32">
        <f>INDEX('Aceite de Oliva'!$A$259:$AAU$285,MATCH($B10,'Aceite de Oliva'!$A$259:$A$285,0),MATCH(O$5,'Aceite de Oliva'!$A$259:$AAU$259,0))</f>
        <v>1.1499999999999999</v>
      </c>
      <c r="P10" s="32">
        <f>INDEX('Aceite de Oliva'!$A$259:$AAU$285,MATCH($B10,'Aceite de Oliva'!$A$259:$A$285,0),MATCH(P$5,'Aceite de Oliva'!$A$259:$AAU$259,0))</f>
        <v>1.1700000000000004</v>
      </c>
    </row>
    <row r="11" spans="2:17" x14ac:dyDescent="0.25">
      <c r="B11" s="11">
        <f t="shared" ref="B11:B33" si="1">C10</f>
        <v>3</v>
      </c>
      <c r="C11" s="12">
        <f t="shared" ref="C11:C32" si="2">ROUND(B11+$C$7,2)</f>
        <v>3.1</v>
      </c>
      <c r="E11" s="32">
        <f>INDEX('Aceite de Oliva'!$A$259:$AAU$285,MATCH($B11,'Aceite de Oliva'!$A$259:$A$285,0),MATCH(E$5,'Aceite de Oliva'!$A$259:$AAU$259,0))</f>
        <v>4.1099999999999994</v>
      </c>
      <c r="F11" s="32">
        <f>INDEX('Aceite de Oliva'!$A$259:$AAU$285,MATCH($B11,'Aceite de Oliva'!$A$259:$A$285,0),MATCH(F$5,'Aceite de Oliva'!$A$259:$AAU$259,0))</f>
        <v>3.4799999999999995</v>
      </c>
      <c r="G11" s="32">
        <f>INDEX('Aceite de Oliva'!$A$259:$AAU$285,MATCH($B11,'Aceite de Oliva'!$A$259:$A$285,0),MATCH(G$5,'Aceite de Oliva'!$A$259:$AAU$259,0))</f>
        <v>3.75</v>
      </c>
      <c r="H11" s="32">
        <f>INDEX('Aceite de Oliva'!$A$259:$AAU$285,MATCH($B11,'Aceite de Oliva'!$A$259:$A$285,0),MATCH(H$5,'Aceite de Oliva'!$A$259:$AAU$259,0))</f>
        <v>3.2</v>
      </c>
      <c r="I11" s="32">
        <f>INDEX('Aceite de Oliva'!$A$259:$AAU$285,MATCH($B11,'Aceite de Oliva'!$A$259:$A$285,0),MATCH(I$5,'Aceite de Oliva'!$A$259:$AAU$259,0))</f>
        <v>1.21</v>
      </c>
      <c r="J11" s="32">
        <f>INDEX('Aceite de Oliva'!$A$259:$AAU$285,MATCH($B11,'Aceite de Oliva'!$A$259:$A$285,0),MATCH(J$5,'Aceite de Oliva'!$A$259:$AAU$259,0))</f>
        <v>1.5299999999999998</v>
      </c>
      <c r="K11" s="32">
        <f>INDEX('Aceite de Oliva'!$A$259:$AAU$285,MATCH($B11,'Aceite de Oliva'!$A$259:$A$285,0),MATCH(K$5,'Aceite de Oliva'!$A$259:$AAU$259,0))</f>
        <v>1.1600000000000001</v>
      </c>
      <c r="L11" s="32">
        <f>INDEX('Aceite de Oliva'!$A$259:$AAU$285,MATCH($B11,'Aceite de Oliva'!$A$259:$A$285,0),MATCH(L$5,'Aceite de Oliva'!$A$259:$AAU$259,0))</f>
        <v>0.67</v>
      </c>
      <c r="M11" s="32">
        <f>INDEX('Aceite de Oliva'!$A$259:$AAU$285,MATCH($B11,'Aceite de Oliva'!$A$259:$A$285,0),MATCH(M$5,'Aceite de Oliva'!$A$259:$AAU$259,0))</f>
        <v>1.19</v>
      </c>
      <c r="N11" s="32">
        <f>INDEX('Aceite de Oliva'!$A$259:$AAU$285,MATCH($B11,'Aceite de Oliva'!$A$259:$A$285,0),MATCH(N$5,'Aceite de Oliva'!$A$259:$AAU$259,0))</f>
        <v>0.46</v>
      </c>
      <c r="O11" s="32">
        <f>INDEX('Aceite de Oliva'!$A$259:$AAU$285,MATCH($B11,'Aceite de Oliva'!$A$259:$A$285,0),MATCH(O$5,'Aceite de Oliva'!$A$259:$AAU$259,0))</f>
        <v>0.84000000000000008</v>
      </c>
      <c r="P11" s="32">
        <f>INDEX('Aceite de Oliva'!$A$259:$AAU$285,MATCH($B11,'Aceite de Oliva'!$A$259:$A$285,0),MATCH(P$5,'Aceite de Oliva'!$A$259:$AAU$259,0))</f>
        <v>0.35000000000000003</v>
      </c>
    </row>
    <row r="12" spans="2:17" x14ac:dyDescent="0.25">
      <c r="B12" s="11">
        <f t="shared" si="1"/>
        <v>3.1</v>
      </c>
      <c r="C12" s="12">
        <f t="shared" si="2"/>
        <v>3.2</v>
      </c>
      <c r="E12" s="32">
        <f>INDEX('Aceite de Oliva'!$A$259:$AAU$285,MATCH($B12,'Aceite de Oliva'!$A$259:$A$285,0),MATCH(E$5,'Aceite de Oliva'!$A$259:$AAU$259,0))</f>
        <v>20.97</v>
      </c>
      <c r="F12" s="32">
        <f>INDEX('Aceite de Oliva'!$A$259:$AAU$285,MATCH($B12,'Aceite de Oliva'!$A$259:$A$285,0),MATCH(F$5,'Aceite de Oliva'!$A$259:$AAU$259,0))</f>
        <v>21.6</v>
      </c>
      <c r="G12" s="32">
        <f>INDEX('Aceite de Oliva'!$A$259:$AAU$285,MATCH($B12,'Aceite de Oliva'!$A$259:$A$285,0),MATCH(G$5,'Aceite de Oliva'!$A$259:$AAU$259,0))</f>
        <v>19.490000000000002</v>
      </c>
      <c r="H12" s="32">
        <f>INDEX('Aceite de Oliva'!$A$259:$AAU$285,MATCH($B12,'Aceite de Oliva'!$A$259:$A$285,0),MATCH(H$5,'Aceite de Oliva'!$A$259:$AAU$259,0))</f>
        <v>5.9499999999999993</v>
      </c>
      <c r="I12" s="32">
        <f>INDEX('Aceite de Oliva'!$A$259:$AAU$285,MATCH($B12,'Aceite de Oliva'!$A$259:$A$285,0),MATCH(I$5,'Aceite de Oliva'!$A$259:$AAU$259,0))</f>
        <v>3.2199999999999998</v>
      </c>
      <c r="J12" s="32">
        <f>INDEX('Aceite de Oliva'!$A$259:$AAU$285,MATCH($B12,'Aceite de Oliva'!$A$259:$A$285,0),MATCH(J$5,'Aceite de Oliva'!$A$259:$AAU$259,0))</f>
        <v>1.43</v>
      </c>
      <c r="K12" s="32">
        <f>INDEX('Aceite de Oliva'!$A$259:$AAU$285,MATCH($B12,'Aceite de Oliva'!$A$259:$A$285,0),MATCH(K$5,'Aceite de Oliva'!$A$259:$AAU$259,0))</f>
        <v>0.51</v>
      </c>
      <c r="L12" s="32">
        <f>INDEX('Aceite de Oliva'!$A$259:$AAU$285,MATCH($B12,'Aceite de Oliva'!$A$259:$A$285,0),MATCH(L$5,'Aceite de Oliva'!$A$259:$AAU$259,0))</f>
        <v>0.61</v>
      </c>
      <c r="M12" s="32">
        <f>INDEX('Aceite de Oliva'!$A$259:$AAU$285,MATCH($B12,'Aceite de Oliva'!$A$259:$A$285,0),MATCH(M$5,'Aceite de Oliva'!$A$259:$AAU$259,0))</f>
        <v>0.31999999999999995</v>
      </c>
      <c r="N12" s="32">
        <f>INDEX('Aceite de Oliva'!$A$259:$AAU$285,MATCH($B12,'Aceite de Oliva'!$A$259:$A$285,0),MATCH(N$5,'Aceite de Oliva'!$A$259:$AAU$259,0))</f>
        <v>0.23</v>
      </c>
      <c r="O12" s="32">
        <f>INDEX('Aceite de Oliva'!$A$259:$AAU$285,MATCH($B12,'Aceite de Oliva'!$A$259:$A$285,0),MATCH(O$5,'Aceite de Oliva'!$A$259:$AAU$259,0))</f>
        <v>0.18</v>
      </c>
      <c r="P12" s="32">
        <f>INDEX('Aceite de Oliva'!$A$259:$AAU$285,MATCH($B12,'Aceite de Oliva'!$A$259:$A$285,0),MATCH(P$5,'Aceite de Oliva'!$A$259:$AAU$259,0))</f>
        <v>0.37</v>
      </c>
    </row>
    <row r="13" spans="2:17" x14ac:dyDescent="0.25">
      <c r="B13" s="14">
        <f t="shared" si="1"/>
        <v>3.2</v>
      </c>
      <c r="C13" s="12">
        <f t="shared" si="2"/>
        <v>3.3</v>
      </c>
      <c r="E13" s="32">
        <f>INDEX('Aceite de Oliva'!$A$259:$AAU$285,MATCH($B13,'Aceite de Oliva'!$A$259:$A$285,0),MATCH(E$5,'Aceite de Oliva'!$A$259:$AAU$259,0))</f>
        <v>33.230000000000004</v>
      </c>
      <c r="F13" s="32">
        <f>INDEX('Aceite de Oliva'!$A$259:$AAU$285,MATCH($B13,'Aceite de Oliva'!$A$259:$A$285,0),MATCH(F$5,'Aceite de Oliva'!$A$259:$AAU$259,0))</f>
        <v>33.46</v>
      </c>
      <c r="G13" s="32">
        <f>INDEX('Aceite de Oliva'!$A$259:$AAU$285,MATCH($B13,'Aceite de Oliva'!$A$259:$A$285,0),MATCH(G$5,'Aceite de Oliva'!$A$259:$AAU$259,0))</f>
        <v>34.47</v>
      </c>
      <c r="H13" s="32">
        <f>INDEX('Aceite de Oliva'!$A$259:$AAU$285,MATCH($B13,'Aceite de Oliva'!$A$259:$A$285,0),MATCH(H$5,'Aceite de Oliva'!$A$259:$AAU$259,0))</f>
        <v>10.86</v>
      </c>
      <c r="I13" s="32">
        <f>INDEX('Aceite de Oliva'!$A$259:$AAU$285,MATCH($B13,'Aceite de Oliva'!$A$259:$A$285,0),MATCH(I$5,'Aceite de Oliva'!$A$259:$AAU$259,0))</f>
        <v>5.16</v>
      </c>
      <c r="J13" s="32">
        <f>INDEX('Aceite de Oliva'!$A$259:$AAU$285,MATCH($B13,'Aceite de Oliva'!$A$259:$A$285,0),MATCH(J$5,'Aceite de Oliva'!$A$259:$AAU$259,0))</f>
        <v>1.9899999999999998</v>
      </c>
      <c r="K13" s="32">
        <f>INDEX('Aceite de Oliva'!$A$259:$AAU$285,MATCH($B13,'Aceite de Oliva'!$A$259:$A$285,0),MATCH(K$5,'Aceite de Oliva'!$A$259:$AAU$259,0))</f>
        <v>0.35</v>
      </c>
      <c r="L13" s="32">
        <f>INDEX('Aceite de Oliva'!$A$259:$AAU$285,MATCH($B13,'Aceite de Oliva'!$A$259:$A$285,0),MATCH(L$5,'Aceite de Oliva'!$A$259:$AAU$259,0))</f>
        <v>0.67999999999999994</v>
      </c>
      <c r="M13" s="32">
        <f>INDEX('Aceite de Oliva'!$A$259:$AAU$285,MATCH($B13,'Aceite de Oliva'!$A$259:$A$285,0),MATCH(M$5,'Aceite de Oliva'!$A$259:$AAU$259,0))</f>
        <v>0.57999999999999996</v>
      </c>
      <c r="N13" s="32">
        <f>INDEX('Aceite de Oliva'!$A$259:$AAU$285,MATCH($B13,'Aceite de Oliva'!$A$259:$A$285,0),MATCH(N$5,'Aceite de Oliva'!$A$259:$AAU$259,0))</f>
        <v>0.33</v>
      </c>
      <c r="O13" s="32">
        <f>INDEX('Aceite de Oliva'!$A$259:$AAU$285,MATCH($B13,'Aceite de Oliva'!$A$259:$A$285,0),MATCH(O$5,'Aceite de Oliva'!$A$259:$AAU$259,0))</f>
        <v>0.52</v>
      </c>
      <c r="P13" s="32">
        <f>INDEX('Aceite de Oliva'!$A$259:$AAU$285,MATCH($B13,'Aceite de Oliva'!$A$259:$A$285,0),MATCH(P$5,'Aceite de Oliva'!$A$259:$AAU$259,0))</f>
        <v>0.53</v>
      </c>
    </row>
    <row r="14" spans="2:17" x14ac:dyDescent="0.25">
      <c r="B14" s="11">
        <f t="shared" si="1"/>
        <v>3.3</v>
      </c>
      <c r="C14" s="12">
        <f t="shared" si="2"/>
        <v>3.4</v>
      </c>
      <c r="E14" s="32">
        <f>INDEX('Aceite de Oliva'!$A$259:$AAU$285,MATCH($B14,'Aceite de Oliva'!$A$259:$A$285,0),MATCH(E$5,'Aceite de Oliva'!$A$259:$AAU$259,0))</f>
        <v>1.92</v>
      </c>
      <c r="F14" s="32">
        <f>INDEX('Aceite de Oliva'!$A$259:$AAU$285,MATCH($B14,'Aceite de Oliva'!$A$259:$A$285,0),MATCH(F$5,'Aceite de Oliva'!$A$259:$AAU$259,0))</f>
        <v>4.33</v>
      </c>
      <c r="G14" s="32">
        <f>INDEX('Aceite de Oliva'!$A$259:$AAU$285,MATCH($B14,'Aceite de Oliva'!$A$259:$A$285,0),MATCH(G$5,'Aceite de Oliva'!$A$259:$AAU$259,0))</f>
        <v>2.63</v>
      </c>
      <c r="H14" s="32">
        <f>INDEX('Aceite de Oliva'!$A$259:$AAU$285,MATCH($B14,'Aceite de Oliva'!$A$259:$A$285,0),MATCH(H$5,'Aceite de Oliva'!$A$259:$AAU$259,0))</f>
        <v>5.33</v>
      </c>
      <c r="I14" s="32">
        <f>INDEX('Aceite de Oliva'!$A$259:$AAU$285,MATCH($B14,'Aceite de Oliva'!$A$259:$A$285,0),MATCH(I$5,'Aceite de Oliva'!$A$259:$AAU$259,0))</f>
        <v>1.05</v>
      </c>
      <c r="J14" s="32">
        <f>INDEX('Aceite de Oliva'!$A$259:$AAU$285,MATCH($B14,'Aceite de Oliva'!$A$259:$A$285,0),MATCH(J$5,'Aceite de Oliva'!$A$259:$AAU$259,0))</f>
        <v>2.5099999999999998</v>
      </c>
      <c r="K14" s="32">
        <f>INDEX('Aceite de Oliva'!$A$259:$AAU$285,MATCH($B14,'Aceite de Oliva'!$A$259:$A$285,0),MATCH(K$5,'Aceite de Oliva'!$A$259:$AAU$259,0))</f>
        <v>1.33</v>
      </c>
      <c r="L14" s="32">
        <f>INDEX('Aceite de Oliva'!$A$259:$AAU$285,MATCH($B14,'Aceite de Oliva'!$A$259:$A$285,0),MATCH(L$5,'Aceite de Oliva'!$A$259:$AAU$259,0))</f>
        <v>1.73</v>
      </c>
      <c r="M14" s="32">
        <f>INDEX('Aceite de Oliva'!$A$259:$AAU$285,MATCH($B14,'Aceite de Oliva'!$A$259:$A$285,0),MATCH(M$5,'Aceite de Oliva'!$A$259:$AAU$259,0))</f>
        <v>1.49</v>
      </c>
      <c r="N14" s="32">
        <f>INDEX('Aceite de Oliva'!$A$259:$AAU$285,MATCH($B14,'Aceite de Oliva'!$A$259:$A$285,0),MATCH(N$5,'Aceite de Oliva'!$A$259:$AAU$259,0))</f>
        <v>1.52</v>
      </c>
      <c r="O14" s="32">
        <f>INDEX('Aceite de Oliva'!$A$259:$AAU$285,MATCH($B14,'Aceite de Oliva'!$A$259:$A$285,0),MATCH(O$5,'Aceite de Oliva'!$A$259:$AAU$259,0))</f>
        <v>0.68</v>
      </c>
      <c r="P14" s="32">
        <f>INDEX('Aceite de Oliva'!$A$259:$AAU$285,MATCH($B14,'Aceite de Oliva'!$A$259:$A$285,0),MATCH(P$5,'Aceite de Oliva'!$A$259:$AAU$259,0))</f>
        <v>0.62</v>
      </c>
    </row>
    <row r="15" spans="2:17" x14ac:dyDescent="0.25">
      <c r="B15" s="11">
        <f t="shared" si="1"/>
        <v>3.4</v>
      </c>
      <c r="C15" s="12">
        <f t="shared" si="2"/>
        <v>3.5</v>
      </c>
      <c r="E15" s="32">
        <f>INDEX('Aceite de Oliva'!$A$259:$AAU$285,MATCH($B15,'Aceite de Oliva'!$A$259:$A$285,0),MATCH(E$5,'Aceite de Oliva'!$A$259:$AAU$259,0))</f>
        <v>6.7</v>
      </c>
      <c r="F15" s="32">
        <f>INDEX('Aceite de Oliva'!$A$259:$AAU$285,MATCH($B15,'Aceite de Oliva'!$A$259:$A$285,0),MATCH(F$5,'Aceite de Oliva'!$A$259:$AAU$259,0))</f>
        <v>5.92</v>
      </c>
      <c r="G15" s="32">
        <f>INDEX('Aceite de Oliva'!$A$259:$AAU$285,MATCH($B15,'Aceite de Oliva'!$A$259:$A$285,0),MATCH(G$5,'Aceite de Oliva'!$A$259:$AAU$259,0))</f>
        <v>5.59</v>
      </c>
      <c r="H15" s="32">
        <f>INDEX('Aceite de Oliva'!$A$259:$AAU$285,MATCH($B15,'Aceite de Oliva'!$A$259:$A$285,0),MATCH(H$5,'Aceite de Oliva'!$A$259:$AAU$259,0))</f>
        <v>8.89</v>
      </c>
      <c r="I15" s="32">
        <f>INDEX('Aceite de Oliva'!$A$259:$AAU$285,MATCH($B15,'Aceite de Oliva'!$A$259:$A$285,0),MATCH(I$5,'Aceite de Oliva'!$A$259:$AAU$259,0))</f>
        <v>6.29</v>
      </c>
      <c r="J15" s="32">
        <f>INDEX('Aceite de Oliva'!$A$259:$AAU$285,MATCH($B15,'Aceite de Oliva'!$A$259:$A$285,0),MATCH(J$5,'Aceite de Oliva'!$A$259:$AAU$259,0))</f>
        <v>3.0999999999999996</v>
      </c>
      <c r="K15" s="32">
        <f>INDEX('Aceite de Oliva'!$A$259:$AAU$285,MATCH($B15,'Aceite de Oliva'!$A$259:$A$285,0),MATCH(K$5,'Aceite de Oliva'!$A$259:$AAU$259,0))</f>
        <v>1.24</v>
      </c>
      <c r="L15" s="32">
        <f>INDEX('Aceite de Oliva'!$A$259:$AAU$285,MATCH($B15,'Aceite de Oliva'!$A$259:$A$285,0),MATCH(L$5,'Aceite de Oliva'!$A$259:$AAU$259,0))</f>
        <v>2.56</v>
      </c>
      <c r="M15" s="32">
        <f>INDEX('Aceite de Oliva'!$A$259:$AAU$285,MATCH($B15,'Aceite de Oliva'!$A$259:$A$285,0),MATCH(M$5,'Aceite de Oliva'!$A$259:$AAU$259,0))</f>
        <v>1.1199999999999999</v>
      </c>
      <c r="N15" s="32">
        <f>INDEX('Aceite de Oliva'!$A$259:$AAU$285,MATCH($B15,'Aceite de Oliva'!$A$259:$A$285,0),MATCH(N$5,'Aceite de Oliva'!$A$259:$AAU$259,0))</f>
        <v>0.64999999999999991</v>
      </c>
      <c r="O15" s="32">
        <f>INDEX('Aceite de Oliva'!$A$259:$AAU$285,MATCH($B15,'Aceite de Oliva'!$A$259:$A$285,0),MATCH(O$5,'Aceite de Oliva'!$A$259:$AAU$259,0))</f>
        <v>2</v>
      </c>
      <c r="P15" s="32">
        <f>INDEX('Aceite de Oliva'!$A$259:$AAU$285,MATCH($B15,'Aceite de Oliva'!$A$259:$A$285,0),MATCH(P$5,'Aceite de Oliva'!$A$259:$AAU$259,0))</f>
        <v>1.83</v>
      </c>
    </row>
    <row r="16" spans="2:17" x14ac:dyDescent="0.25">
      <c r="B16" s="11">
        <f t="shared" si="1"/>
        <v>3.5</v>
      </c>
      <c r="C16" s="12">
        <f t="shared" si="2"/>
        <v>3.6</v>
      </c>
      <c r="E16" s="32">
        <f>INDEX('Aceite de Oliva'!$A$259:$AAU$285,MATCH($B16,'Aceite de Oliva'!$A$259:$A$285,0),MATCH(E$5,'Aceite de Oliva'!$A$259:$AAU$259,0))</f>
        <v>5.5200000000000005</v>
      </c>
      <c r="F16" s="32">
        <f>INDEX('Aceite de Oliva'!$A$259:$AAU$285,MATCH($B16,'Aceite de Oliva'!$A$259:$A$285,0),MATCH(F$5,'Aceite de Oliva'!$A$259:$AAU$259,0))</f>
        <v>4.0199999999999996</v>
      </c>
      <c r="G16" s="32">
        <f>INDEX('Aceite de Oliva'!$A$259:$AAU$285,MATCH($B16,'Aceite de Oliva'!$A$259:$A$285,0),MATCH(G$5,'Aceite de Oliva'!$A$259:$AAU$259,0))</f>
        <v>6.1999999999999993</v>
      </c>
      <c r="H16" s="32">
        <f>INDEX('Aceite de Oliva'!$A$259:$AAU$285,MATCH($B16,'Aceite de Oliva'!$A$259:$A$285,0),MATCH(H$5,'Aceite de Oliva'!$A$259:$AAU$259,0))</f>
        <v>6.38</v>
      </c>
      <c r="I16" s="32">
        <f>INDEX('Aceite de Oliva'!$A$259:$AAU$285,MATCH($B16,'Aceite de Oliva'!$A$259:$A$285,0),MATCH(I$5,'Aceite de Oliva'!$A$259:$AAU$259,0))</f>
        <v>7.1</v>
      </c>
      <c r="J16" s="32">
        <f>INDEX('Aceite de Oliva'!$A$259:$AAU$285,MATCH($B16,'Aceite de Oliva'!$A$259:$A$285,0),MATCH(J$5,'Aceite de Oliva'!$A$259:$AAU$259,0))</f>
        <v>7.8500000000000005</v>
      </c>
      <c r="K16" s="32">
        <f>INDEX('Aceite de Oliva'!$A$259:$AAU$285,MATCH($B16,'Aceite de Oliva'!$A$259:$A$285,0),MATCH(K$5,'Aceite de Oliva'!$A$259:$AAU$259,0))</f>
        <v>4.0600000000000005</v>
      </c>
      <c r="L16" s="32">
        <f>INDEX('Aceite de Oliva'!$A$259:$AAU$285,MATCH($B16,'Aceite de Oliva'!$A$259:$A$285,0),MATCH(L$5,'Aceite de Oliva'!$A$259:$AAU$259,0))</f>
        <v>2.12</v>
      </c>
      <c r="M16" s="32">
        <f>INDEX('Aceite de Oliva'!$A$259:$AAU$285,MATCH($B16,'Aceite de Oliva'!$A$259:$A$285,0),MATCH(M$5,'Aceite de Oliva'!$A$259:$AAU$259,0))</f>
        <v>2.4699999999999998</v>
      </c>
      <c r="N16" s="32">
        <f>INDEX('Aceite de Oliva'!$A$259:$AAU$285,MATCH($B16,'Aceite de Oliva'!$A$259:$A$285,0),MATCH(N$5,'Aceite de Oliva'!$A$259:$AAU$259,0))</f>
        <v>2.2999999999999998</v>
      </c>
      <c r="O16" s="32">
        <f>INDEX('Aceite de Oliva'!$A$259:$AAU$285,MATCH($B16,'Aceite de Oliva'!$A$259:$A$285,0),MATCH(O$5,'Aceite de Oliva'!$A$259:$AAU$259,0))</f>
        <v>4.0599999999999996</v>
      </c>
      <c r="P16" s="32">
        <f>INDEX('Aceite de Oliva'!$A$259:$AAU$285,MATCH($B16,'Aceite de Oliva'!$A$259:$A$285,0),MATCH(P$5,'Aceite de Oliva'!$A$259:$AAU$259,0))</f>
        <v>4.57</v>
      </c>
    </row>
    <row r="17" spans="2:16" x14ac:dyDescent="0.25">
      <c r="B17" s="11">
        <f t="shared" si="1"/>
        <v>3.6</v>
      </c>
      <c r="C17" s="12">
        <f t="shared" si="2"/>
        <v>3.7</v>
      </c>
      <c r="E17" s="32">
        <f>INDEX('Aceite de Oliva'!$A$259:$AAU$285,MATCH($B17,'Aceite de Oliva'!$A$259:$A$285,0),MATCH(E$5,'Aceite de Oliva'!$A$259:$AAU$259,0))</f>
        <v>4.12</v>
      </c>
      <c r="F17" s="32">
        <f>INDEX('Aceite de Oliva'!$A$259:$AAU$285,MATCH($B17,'Aceite de Oliva'!$A$259:$A$285,0),MATCH(F$5,'Aceite de Oliva'!$A$259:$AAU$259,0))</f>
        <v>2.85</v>
      </c>
      <c r="G17" s="32">
        <f>INDEX('Aceite de Oliva'!$A$259:$AAU$285,MATCH($B17,'Aceite de Oliva'!$A$259:$A$285,0),MATCH(G$5,'Aceite de Oliva'!$A$259:$AAU$259,0))</f>
        <v>2.2800000000000002</v>
      </c>
      <c r="H17" s="32">
        <f>INDEX('Aceite de Oliva'!$A$259:$AAU$285,MATCH($B17,'Aceite de Oliva'!$A$259:$A$285,0),MATCH(H$5,'Aceite de Oliva'!$A$259:$AAU$259,0))</f>
        <v>34.700000000000003</v>
      </c>
      <c r="I17" s="32">
        <f>INDEX('Aceite de Oliva'!$A$259:$AAU$285,MATCH($B17,'Aceite de Oliva'!$A$259:$A$285,0),MATCH(I$5,'Aceite de Oliva'!$A$259:$AAU$259,0))</f>
        <v>46.760000000000005</v>
      </c>
      <c r="J17" s="32">
        <f>INDEX('Aceite de Oliva'!$A$259:$AAU$285,MATCH($B17,'Aceite de Oliva'!$A$259:$A$285,0),MATCH(J$5,'Aceite de Oliva'!$A$259:$AAU$259,0))</f>
        <v>19.95</v>
      </c>
      <c r="K17" s="32">
        <f>INDEX('Aceite de Oliva'!$A$259:$AAU$285,MATCH($B17,'Aceite de Oliva'!$A$259:$A$285,0),MATCH(K$5,'Aceite de Oliva'!$A$259:$AAU$259,0))</f>
        <v>4.6500000000000004</v>
      </c>
      <c r="L17" s="32">
        <f>INDEX('Aceite de Oliva'!$A$259:$AAU$285,MATCH($B17,'Aceite de Oliva'!$A$259:$A$285,0),MATCH(L$5,'Aceite de Oliva'!$A$259:$AAU$259,0))</f>
        <v>2.2400000000000002</v>
      </c>
      <c r="M17" s="32">
        <f>INDEX('Aceite de Oliva'!$A$259:$AAU$285,MATCH($B17,'Aceite de Oliva'!$A$259:$A$285,0),MATCH(M$5,'Aceite de Oliva'!$A$259:$AAU$259,0))</f>
        <v>2.5099999999999998</v>
      </c>
      <c r="N17" s="32">
        <f>INDEX('Aceite de Oliva'!$A$259:$AAU$285,MATCH($B17,'Aceite de Oliva'!$A$259:$A$285,0),MATCH(N$5,'Aceite de Oliva'!$A$259:$AAU$259,0))</f>
        <v>2.8</v>
      </c>
      <c r="O17" s="32">
        <f>INDEX('Aceite de Oliva'!$A$259:$AAU$285,MATCH($B17,'Aceite de Oliva'!$A$259:$A$285,0),MATCH(O$5,'Aceite de Oliva'!$A$259:$AAU$259,0))</f>
        <v>1.42</v>
      </c>
      <c r="P17" s="32">
        <f>INDEX('Aceite de Oliva'!$A$259:$AAU$285,MATCH($B17,'Aceite de Oliva'!$A$259:$A$285,0),MATCH(P$5,'Aceite de Oliva'!$A$259:$AAU$259,0))</f>
        <v>0.75</v>
      </c>
    </row>
    <row r="18" spans="2:16" x14ac:dyDescent="0.25">
      <c r="B18" s="11">
        <f t="shared" si="1"/>
        <v>3.7</v>
      </c>
      <c r="C18" s="12">
        <f t="shared" si="2"/>
        <v>3.8</v>
      </c>
      <c r="E18" s="32">
        <f>INDEX('Aceite de Oliva'!$A$259:$AAU$285,MATCH($B18,'Aceite de Oliva'!$A$259:$A$285,0),MATCH(E$5,'Aceite de Oliva'!$A$259:$AAU$259,0))</f>
        <v>2.27</v>
      </c>
      <c r="F18" s="32">
        <f>INDEX('Aceite de Oliva'!$A$259:$AAU$285,MATCH($B18,'Aceite de Oliva'!$A$259:$A$285,0),MATCH(F$5,'Aceite de Oliva'!$A$259:$AAU$259,0))</f>
        <v>1.8900000000000001</v>
      </c>
      <c r="G18" s="32">
        <f>INDEX('Aceite de Oliva'!$A$259:$AAU$285,MATCH($B18,'Aceite de Oliva'!$A$259:$A$285,0),MATCH(G$5,'Aceite de Oliva'!$A$259:$AAU$259,0))</f>
        <v>2.29</v>
      </c>
      <c r="H18" s="32">
        <f>INDEX('Aceite de Oliva'!$A$259:$AAU$285,MATCH($B18,'Aceite de Oliva'!$A$259:$A$285,0),MATCH(H$5,'Aceite de Oliva'!$A$259:$AAU$259,0))</f>
        <v>3.67</v>
      </c>
      <c r="I18" s="32">
        <f>INDEX('Aceite de Oliva'!$A$259:$AAU$285,MATCH($B18,'Aceite de Oliva'!$A$259:$A$285,0),MATCH(I$5,'Aceite de Oliva'!$A$259:$AAU$259,0))</f>
        <v>4.96</v>
      </c>
      <c r="J18" s="32">
        <f>INDEX('Aceite de Oliva'!$A$259:$AAU$285,MATCH($B18,'Aceite de Oliva'!$A$259:$A$285,0),MATCH(J$5,'Aceite de Oliva'!$A$259:$AAU$259,0))</f>
        <v>6.43</v>
      </c>
      <c r="K18" s="32">
        <f>INDEX('Aceite de Oliva'!$A$259:$AAU$285,MATCH($B18,'Aceite de Oliva'!$A$259:$A$285,0),MATCH(K$5,'Aceite de Oliva'!$A$259:$AAU$259,0))</f>
        <v>3.72</v>
      </c>
      <c r="L18" s="32">
        <f>INDEX('Aceite de Oliva'!$A$259:$AAU$285,MATCH($B18,'Aceite de Oliva'!$A$259:$A$285,0),MATCH(L$5,'Aceite de Oliva'!$A$259:$AAU$259,0))</f>
        <v>2.2400000000000002</v>
      </c>
      <c r="M18" s="32">
        <f>INDEX('Aceite de Oliva'!$A$259:$AAU$285,MATCH($B18,'Aceite de Oliva'!$A$259:$A$285,0),MATCH(M$5,'Aceite de Oliva'!$A$259:$AAU$259,0))</f>
        <v>4.3899999999999997</v>
      </c>
      <c r="N18" s="32">
        <f>INDEX('Aceite de Oliva'!$A$259:$AAU$285,MATCH($B18,'Aceite de Oliva'!$A$259:$A$285,0),MATCH(N$5,'Aceite de Oliva'!$A$259:$AAU$259,0))</f>
        <v>3.32</v>
      </c>
      <c r="O18" s="32">
        <f>INDEX('Aceite de Oliva'!$A$259:$AAU$285,MATCH($B18,'Aceite de Oliva'!$A$259:$A$285,0),MATCH(O$5,'Aceite de Oliva'!$A$259:$AAU$259,0))</f>
        <v>2.36</v>
      </c>
      <c r="P18" s="32">
        <f>INDEX('Aceite de Oliva'!$A$259:$AAU$285,MATCH($B18,'Aceite de Oliva'!$A$259:$A$285,0),MATCH(P$5,'Aceite de Oliva'!$A$259:$AAU$259,0))</f>
        <v>1.77</v>
      </c>
    </row>
    <row r="19" spans="2:16" x14ac:dyDescent="0.25">
      <c r="B19" s="11">
        <f t="shared" si="1"/>
        <v>3.8</v>
      </c>
      <c r="C19" s="12">
        <f t="shared" si="2"/>
        <v>3.9</v>
      </c>
      <c r="E19" s="32">
        <f>INDEX('Aceite de Oliva'!$A$259:$AAU$285,MATCH($B19,'Aceite de Oliva'!$A$259:$A$285,0),MATCH(E$5,'Aceite de Oliva'!$A$259:$AAU$259,0))</f>
        <v>0.33999999999999997</v>
      </c>
      <c r="F19" s="32">
        <f>INDEX('Aceite de Oliva'!$A$259:$AAU$285,MATCH($B19,'Aceite de Oliva'!$A$259:$A$285,0),MATCH(F$5,'Aceite de Oliva'!$A$259:$AAU$259,0))</f>
        <v>0.32</v>
      </c>
      <c r="G19" s="32">
        <f>INDEX('Aceite de Oliva'!$A$259:$AAU$285,MATCH($B19,'Aceite de Oliva'!$A$259:$A$285,0),MATCH(G$5,'Aceite de Oliva'!$A$259:$AAU$259,0))</f>
        <v>0.63</v>
      </c>
      <c r="H19" s="32">
        <f>INDEX('Aceite de Oliva'!$A$259:$AAU$285,MATCH($B19,'Aceite de Oliva'!$A$259:$A$285,0),MATCH(H$5,'Aceite de Oliva'!$A$259:$AAU$259,0))</f>
        <v>0.67999999999999994</v>
      </c>
      <c r="I19" s="32">
        <f>INDEX('Aceite de Oliva'!$A$259:$AAU$285,MATCH($B19,'Aceite de Oliva'!$A$259:$A$285,0),MATCH(I$5,'Aceite de Oliva'!$A$259:$AAU$259,0))</f>
        <v>0.84</v>
      </c>
      <c r="J19" s="32">
        <f>INDEX('Aceite de Oliva'!$A$259:$AAU$285,MATCH($B19,'Aceite de Oliva'!$A$259:$A$285,0),MATCH(J$5,'Aceite de Oliva'!$A$259:$AAU$259,0))</f>
        <v>1.7599999999999998</v>
      </c>
      <c r="K19" s="32">
        <f>INDEX('Aceite de Oliva'!$A$259:$AAU$285,MATCH($B19,'Aceite de Oliva'!$A$259:$A$285,0),MATCH(K$5,'Aceite de Oliva'!$A$259:$AAU$259,0))</f>
        <v>1.1400000000000001</v>
      </c>
      <c r="L19" s="32">
        <f>INDEX('Aceite de Oliva'!$A$259:$AAU$285,MATCH($B19,'Aceite de Oliva'!$A$259:$A$285,0),MATCH(L$5,'Aceite de Oliva'!$A$259:$AAU$259,0))</f>
        <v>1.9700000000000002</v>
      </c>
      <c r="M19" s="32">
        <f>INDEX('Aceite de Oliva'!$A$259:$AAU$285,MATCH($B19,'Aceite de Oliva'!$A$259:$A$285,0),MATCH(M$5,'Aceite de Oliva'!$A$259:$AAU$259,0))</f>
        <v>10.18</v>
      </c>
      <c r="N19" s="32">
        <f>INDEX('Aceite de Oliva'!$A$259:$AAU$285,MATCH($B19,'Aceite de Oliva'!$A$259:$A$285,0),MATCH(N$5,'Aceite de Oliva'!$A$259:$AAU$259,0))</f>
        <v>24.13</v>
      </c>
      <c r="O19" s="32">
        <f>INDEX('Aceite de Oliva'!$A$259:$AAU$285,MATCH($B19,'Aceite de Oliva'!$A$259:$A$285,0),MATCH(O$5,'Aceite de Oliva'!$A$259:$AAU$259,0))</f>
        <v>26.68</v>
      </c>
      <c r="P19" s="32">
        <f>INDEX('Aceite de Oliva'!$A$259:$AAU$285,MATCH($B19,'Aceite de Oliva'!$A$259:$A$285,0),MATCH(P$5,'Aceite de Oliva'!$A$259:$AAU$259,0))</f>
        <v>23.25</v>
      </c>
    </row>
    <row r="20" spans="2:16" x14ac:dyDescent="0.25">
      <c r="B20" s="11">
        <f t="shared" si="1"/>
        <v>3.9</v>
      </c>
      <c r="C20" s="12">
        <f t="shared" si="2"/>
        <v>4</v>
      </c>
      <c r="E20" s="32">
        <f>INDEX('Aceite de Oliva'!$A$259:$AAU$285,MATCH($B20,'Aceite de Oliva'!$A$259:$A$285,0),MATCH(E$5,'Aceite de Oliva'!$A$259:$AAU$259,0))</f>
        <v>2.68</v>
      </c>
      <c r="F20" s="32">
        <f>INDEX('Aceite de Oliva'!$A$259:$AAU$285,MATCH($B20,'Aceite de Oliva'!$A$259:$A$285,0),MATCH(F$5,'Aceite de Oliva'!$A$259:$AAU$259,0))</f>
        <v>3.23</v>
      </c>
      <c r="G20" s="32">
        <f>INDEX('Aceite de Oliva'!$A$259:$AAU$285,MATCH($B20,'Aceite de Oliva'!$A$259:$A$285,0),MATCH(G$5,'Aceite de Oliva'!$A$259:$AAU$259,0))</f>
        <v>3.1</v>
      </c>
      <c r="H20" s="32">
        <f>INDEX('Aceite de Oliva'!$A$259:$AAU$285,MATCH($B20,'Aceite de Oliva'!$A$259:$A$285,0),MATCH(H$5,'Aceite de Oliva'!$A$259:$AAU$259,0))</f>
        <v>4.26</v>
      </c>
      <c r="I20" s="32">
        <f>INDEX('Aceite de Oliva'!$A$259:$AAU$285,MATCH($B20,'Aceite de Oliva'!$A$259:$A$285,0),MATCH(I$5,'Aceite de Oliva'!$A$259:$AAU$259,0))</f>
        <v>4.8199999999999994</v>
      </c>
      <c r="J20" s="32">
        <f>INDEX('Aceite de Oliva'!$A$259:$AAU$285,MATCH($B20,'Aceite de Oliva'!$A$259:$A$285,0),MATCH(J$5,'Aceite de Oliva'!$A$259:$AAU$259,0))</f>
        <v>14.180000000000001</v>
      </c>
      <c r="K20" s="32">
        <f>INDEX('Aceite de Oliva'!$A$259:$AAU$285,MATCH($B20,'Aceite de Oliva'!$A$259:$A$285,0),MATCH(K$5,'Aceite de Oliva'!$A$259:$AAU$259,0))</f>
        <v>7.02</v>
      </c>
      <c r="L20" s="32">
        <f>INDEX('Aceite de Oliva'!$A$259:$AAU$285,MATCH($B20,'Aceite de Oliva'!$A$259:$A$285,0),MATCH(L$5,'Aceite de Oliva'!$A$259:$AAU$259,0))</f>
        <v>26.560000000000002</v>
      </c>
      <c r="M20" s="32">
        <f>INDEX('Aceite de Oliva'!$A$259:$AAU$285,MATCH($B20,'Aceite de Oliva'!$A$259:$A$285,0),MATCH(M$5,'Aceite de Oliva'!$A$259:$AAU$259,0))</f>
        <v>38.769999999999996</v>
      </c>
      <c r="N20" s="32">
        <f>INDEX('Aceite de Oliva'!$A$259:$AAU$285,MATCH($B20,'Aceite de Oliva'!$A$259:$A$285,0),MATCH(N$5,'Aceite de Oliva'!$A$259:$AAU$259,0))</f>
        <v>43.17</v>
      </c>
      <c r="O20" s="32">
        <f>INDEX('Aceite de Oliva'!$A$259:$AAU$285,MATCH($B20,'Aceite de Oliva'!$A$259:$A$285,0),MATCH(O$5,'Aceite de Oliva'!$A$259:$AAU$259,0))</f>
        <v>41.46</v>
      </c>
      <c r="P20" s="32">
        <f>INDEX('Aceite de Oliva'!$A$259:$AAU$285,MATCH($B20,'Aceite de Oliva'!$A$259:$A$285,0),MATCH(P$5,'Aceite de Oliva'!$A$259:$AAU$259,0))</f>
        <v>40.549999999999997</v>
      </c>
    </row>
    <row r="21" spans="2:16" x14ac:dyDescent="0.25">
      <c r="B21" s="11">
        <f t="shared" si="1"/>
        <v>4</v>
      </c>
      <c r="C21" s="12">
        <f t="shared" si="2"/>
        <v>4.0999999999999996</v>
      </c>
      <c r="E21" s="32">
        <f>INDEX('Aceite de Oliva'!$A$259:$AAU$285,MATCH($B21,'Aceite de Oliva'!$A$259:$A$285,0),MATCH(E$5,'Aceite de Oliva'!$A$259:$AAU$259,0))</f>
        <v>0.13</v>
      </c>
      <c r="F21" s="32">
        <f>INDEX('Aceite de Oliva'!$A$259:$AAU$285,MATCH($B21,'Aceite de Oliva'!$A$259:$A$285,0),MATCH(F$5,'Aceite de Oliva'!$A$259:$AAU$259,0))</f>
        <v>0.81</v>
      </c>
      <c r="G21" s="32">
        <f>INDEX('Aceite de Oliva'!$A$259:$AAU$285,MATCH($B21,'Aceite de Oliva'!$A$259:$A$285,0),MATCH(G$5,'Aceite de Oliva'!$A$259:$AAU$259,0))</f>
        <v>1.1000000000000001</v>
      </c>
      <c r="H21" s="32">
        <f>INDEX('Aceite de Oliva'!$A$259:$AAU$285,MATCH($B21,'Aceite de Oliva'!$A$259:$A$285,0),MATCH(H$5,'Aceite de Oliva'!$A$259:$AAU$259,0))</f>
        <v>0.46</v>
      </c>
      <c r="I21" s="32">
        <f>INDEX('Aceite de Oliva'!$A$259:$AAU$285,MATCH($B21,'Aceite de Oliva'!$A$259:$A$285,0),MATCH(I$5,'Aceite de Oliva'!$A$259:$AAU$259,0))</f>
        <v>0.37</v>
      </c>
      <c r="J21" s="32">
        <f>INDEX('Aceite de Oliva'!$A$259:$AAU$285,MATCH($B21,'Aceite de Oliva'!$A$259:$A$285,0),MATCH(J$5,'Aceite de Oliva'!$A$259:$AAU$259,0))</f>
        <v>9.4600000000000009</v>
      </c>
      <c r="K21" s="32">
        <f>INDEX('Aceite de Oliva'!$A$259:$AAU$285,MATCH($B21,'Aceite de Oliva'!$A$259:$A$285,0),MATCH(K$5,'Aceite de Oliva'!$A$259:$AAU$259,0))</f>
        <v>4.26</v>
      </c>
      <c r="L21" s="32">
        <f>INDEX('Aceite de Oliva'!$A$259:$AAU$285,MATCH($B21,'Aceite de Oliva'!$A$259:$A$285,0),MATCH(L$5,'Aceite de Oliva'!$A$259:$AAU$259,0))</f>
        <v>27.79</v>
      </c>
      <c r="M21" s="32">
        <f>INDEX('Aceite de Oliva'!$A$259:$AAU$285,MATCH($B21,'Aceite de Oliva'!$A$259:$A$285,0),MATCH(M$5,'Aceite de Oliva'!$A$259:$AAU$259,0))</f>
        <v>18.93</v>
      </c>
      <c r="N21" s="32">
        <f>INDEX('Aceite de Oliva'!$A$259:$AAU$285,MATCH($B21,'Aceite de Oliva'!$A$259:$A$285,0),MATCH(N$5,'Aceite de Oliva'!$A$259:$AAU$259,0))</f>
        <v>3.54</v>
      </c>
      <c r="O21" s="32">
        <f>INDEX('Aceite de Oliva'!$A$259:$AAU$285,MATCH($B21,'Aceite de Oliva'!$A$259:$A$285,0),MATCH(O$5,'Aceite de Oliva'!$A$259:$AAU$259,0))</f>
        <v>1.9100000000000001</v>
      </c>
      <c r="P21" s="32">
        <f>INDEX('Aceite de Oliva'!$A$259:$AAU$285,MATCH($B21,'Aceite de Oliva'!$A$259:$A$285,0),MATCH(P$5,'Aceite de Oliva'!$A$259:$AAU$259,0))</f>
        <v>2.69</v>
      </c>
    </row>
    <row r="22" spans="2:16" x14ac:dyDescent="0.25">
      <c r="B22" s="11">
        <f t="shared" si="1"/>
        <v>4.0999999999999996</v>
      </c>
      <c r="C22" s="12">
        <f t="shared" si="2"/>
        <v>4.2</v>
      </c>
      <c r="E22" s="32">
        <f>INDEX('Aceite de Oliva'!$A$259:$AAU$285,MATCH($B22,'Aceite de Oliva'!$A$259:$A$285,0),MATCH(E$5,'Aceite de Oliva'!$A$259:$AAU$259,0))</f>
        <v>0.48</v>
      </c>
      <c r="F22" s="32">
        <f>INDEX('Aceite de Oliva'!$A$259:$AAU$285,MATCH($B22,'Aceite de Oliva'!$A$259:$A$285,0),MATCH(F$5,'Aceite de Oliva'!$A$259:$AAU$259,0))</f>
        <v>0.35</v>
      </c>
      <c r="G22" s="32">
        <f>INDEX('Aceite de Oliva'!$A$259:$AAU$285,MATCH($B22,'Aceite de Oliva'!$A$259:$A$285,0),MATCH(G$5,'Aceite de Oliva'!$A$259:$AAU$259,0))</f>
        <v>0.34</v>
      </c>
      <c r="H22" s="32">
        <f>INDEX('Aceite de Oliva'!$A$259:$AAU$285,MATCH($B22,'Aceite de Oliva'!$A$259:$A$285,0),MATCH(H$5,'Aceite de Oliva'!$A$259:$AAU$259,0))</f>
        <v>0.37</v>
      </c>
      <c r="I22" s="32">
        <f>INDEX('Aceite de Oliva'!$A$259:$AAU$285,MATCH($B22,'Aceite de Oliva'!$A$259:$A$285,0),MATCH(I$5,'Aceite de Oliva'!$A$259:$AAU$259,0))</f>
        <v>0.38</v>
      </c>
      <c r="J22" s="32">
        <f>INDEX('Aceite de Oliva'!$A$259:$AAU$285,MATCH($B22,'Aceite de Oliva'!$A$259:$A$285,0),MATCH(J$5,'Aceite de Oliva'!$A$259:$AAU$259,0))</f>
        <v>0.84</v>
      </c>
      <c r="K22" s="32">
        <f>INDEX('Aceite de Oliva'!$A$259:$AAU$285,MATCH($B22,'Aceite de Oliva'!$A$259:$A$285,0),MATCH(K$5,'Aceite de Oliva'!$A$259:$AAU$259,0))</f>
        <v>3.58</v>
      </c>
      <c r="L22" s="32">
        <f>INDEX('Aceite de Oliva'!$A$259:$AAU$285,MATCH($B22,'Aceite de Oliva'!$A$259:$A$285,0),MATCH(L$5,'Aceite de Oliva'!$A$259:$AAU$259,0))</f>
        <v>4.62</v>
      </c>
      <c r="M22" s="32">
        <f>INDEX('Aceite de Oliva'!$A$259:$AAU$285,MATCH($B22,'Aceite de Oliva'!$A$259:$A$285,0),MATCH(M$5,'Aceite de Oliva'!$A$259:$AAU$259,0))</f>
        <v>1.8900000000000001</v>
      </c>
      <c r="N22" s="32">
        <f>INDEX('Aceite de Oliva'!$A$259:$AAU$285,MATCH($B22,'Aceite de Oliva'!$A$259:$A$285,0),MATCH(N$5,'Aceite de Oliva'!$A$259:$AAU$259,0))</f>
        <v>1.9700000000000002</v>
      </c>
      <c r="O22" s="32">
        <f>INDEX('Aceite de Oliva'!$A$259:$AAU$285,MATCH($B22,'Aceite de Oliva'!$A$259:$A$285,0),MATCH(O$5,'Aceite de Oliva'!$A$259:$AAU$259,0))</f>
        <v>2.6100000000000003</v>
      </c>
      <c r="P22" s="32">
        <f>INDEX('Aceite de Oliva'!$A$259:$AAU$285,MATCH($B22,'Aceite de Oliva'!$A$259:$A$285,0),MATCH(P$5,'Aceite de Oliva'!$A$259:$AAU$259,0))</f>
        <v>4.3</v>
      </c>
    </row>
    <row r="23" spans="2:16" x14ac:dyDescent="0.25">
      <c r="B23" s="11">
        <f t="shared" si="1"/>
        <v>4.2</v>
      </c>
      <c r="C23" s="12">
        <f t="shared" si="2"/>
        <v>4.3</v>
      </c>
      <c r="E23" s="32">
        <f>INDEX('Aceite de Oliva'!$A$259:$AAU$285,MATCH($B23,'Aceite de Oliva'!$A$259:$A$285,0),MATCH(E$5,'Aceite de Oliva'!$A$259:$AAU$259,0))</f>
        <v>0.16999999999999998</v>
      </c>
      <c r="F23" s="32">
        <f>INDEX('Aceite de Oliva'!$A$259:$AAU$285,MATCH($B23,'Aceite de Oliva'!$A$259:$A$285,0),MATCH(F$5,'Aceite de Oliva'!$A$259:$AAU$259,0))</f>
        <v>0.26</v>
      </c>
      <c r="G23" s="32">
        <f>INDEX('Aceite de Oliva'!$A$259:$AAU$285,MATCH($B23,'Aceite de Oliva'!$A$259:$A$285,0),MATCH(G$5,'Aceite de Oliva'!$A$259:$AAU$259,0))</f>
        <v>0.63</v>
      </c>
      <c r="H23" s="32">
        <f>INDEX('Aceite de Oliva'!$A$259:$AAU$285,MATCH($B23,'Aceite de Oliva'!$A$259:$A$285,0),MATCH(H$5,'Aceite de Oliva'!$A$259:$AAU$259,0))</f>
        <v>0.64</v>
      </c>
      <c r="I23" s="32">
        <f>INDEX('Aceite de Oliva'!$A$259:$AAU$285,MATCH($B23,'Aceite de Oliva'!$A$259:$A$285,0),MATCH(I$5,'Aceite de Oliva'!$A$259:$AAU$259,0))</f>
        <v>0.28000000000000003</v>
      </c>
      <c r="J23" s="32">
        <f>INDEX('Aceite de Oliva'!$A$259:$AAU$285,MATCH($B23,'Aceite de Oliva'!$A$259:$A$285,0),MATCH(J$5,'Aceite de Oliva'!$A$259:$AAU$259,0))</f>
        <v>1.67</v>
      </c>
      <c r="K23" s="32">
        <f>INDEX('Aceite de Oliva'!$A$259:$AAU$285,MATCH($B23,'Aceite de Oliva'!$A$259:$A$285,0),MATCH(K$5,'Aceite de Oliva'!$A$259:$AAU$259,0))</f>
        <v>5.26</v>
      </c>
      <c r="L23" s="32">
        <f>INDEX('Aceite de Oliva'!$A$259:$AAU$285,MATCH($B23,'Aceite de Oliva'!$A$259:$A$285,0),MATCH(L$5,'Aceite de Oliva'!$A$259:$AAU$259,0))</f>
        <v>3.49</v>
      </c>
      <c r="M23" s="32">
        <f>INDEX('Aceite de Oliva'!$A$259:$AAU$285,MATCH($B23,'Aceite de Oliva'!$A$259:$A$285,0),MATCH(M$5,'Aceite de Oliva'!$A$259:$AAU$259,0))</f>
        <v>1.64</v>
      </c>
      <c r="N23" s="32">
        <f>INDEX('Aceite de Oliva'!$A$259:$AAU$285,MATCH($B23,'Aceite de Oliva'!$A$259:$A$285,0),MATCH(N$5,'Aceite de Oliva'!$A$259:$AAU$259,0))</f>
        <v>1.82</v>
      </c>
      <c r="O23" s="32">
        <f>INDEX('Aceite de Oliva'!$A$259:$AAU$285,MATCH($B23,'Aceite de Oliva'!$A$259:$A$285,0),MATCH(O$5,'Aceite de Oliva'!$A$259:$AAU$259,0))</f>
        <v>2.65</v>
      </c>
      <c r="P23" s="32">
        <f>INDEX('Aceite de Oliva'!$A$259:$AAU$285,MATCH($B23,'Aceite de Oliva'!$A$259:$A$285,0),MATCH(P$5,'Aceite de Oliva'!$A$259:$AAU$259,0))</f>
        <v>4.7700000000000005</v>
      </c>
    </row>
    <row r="24" spans="2:16" x14ac:dyDescent="0.25">
      <c r="B24" s="11">
        <f t="shared" si="1"/>
        <v>4.3</v>
      </c>
      <c r="C24" s="12">
        <f t="shared" si="2"/>
        <v>4.4000000000000004</v>
      </c>
      <c r="E24" s="32">
        <f>INDEX('Aceite de Oliva'!$A$259:$AAU$285,MATCH($B24,'Aceite de Oliva'!$A$259:$A$285,0),MATCH(E$5,'Aceite de Oliva'!$A$259:$AAU$259,0))</f>
        <v>0.55000000000000004</v>
      </c>
      <c r="F24" s="32">
        <f>INDEX('Aceite de Oliva'!$A$259:$AAU$285,MATCH($B24,'Aceite de Oliva'!$A$259:$A$285,0),MATCH(F$5,'Aceite de Oliva'!$A$259:$AAU$259,0))</f>
        <v>0.45999999999999996</v>
      </c>
      <c r="G24" s="32">
        <f>INDEX('Aceite de Oliva'!$A$259:$AAU$285,MATCH($B24,'Aceite de Oliva'!$A$259:$A$285,0),MATCH(G$5,'Aceite de Oliva'!$A$259:$AAU$259,0))</f>
        <v>1.21</v>
      </c>
      <c r="H24" s="32">
        <f>INDEX('Aceite de Oliva'!$A$259:$AAU$285,MATCH($B24,'Aceite de Oliva'!$A$259:$A$285,0),MATCH(H$5,'Aceite de Oliva'!$A$259:$AAU$259,0))</f>
        <v>0.91999999999999993</v>
      </c>
      <c r="I24" s="32">
        <f>INDEX('Aceite de Oliva'!$A$259:$AAU$285,MATCH($B24,'Aceite de Oliva'!$A$259:$A$285,0),MATCH(I$5,'Aceite de Oliva'!$A$259:$AAU$259,0))</f>
        <v>0.35</v>
      </c>
      <c r="J24" s="32">
        <f>INDEX('Aceite de Oliva'!$A$259:$AAU$285,MATCH($B24,'Aceite de Oliva'!$A$259:$A$285,0),MATCH(J$5,'Aceite de Oliva'!$A$259:$AAU$259,0))</f>
        <v>10.18</v>
      </c>
      <c r="K24" s="32">
        <f>INDEX('Aceite de Oliva'!$A$259:$AAU$285,MATCH($B24,'Aceite de Oliva'!$A$259:$A$285,0),MATCH(K$5,'Aceite de Oliva'!$A$259:$AAU$259,0))</f>
        <v>40.660000000000004</v>
      </c>
      <c r="L24" s="32">
        <f>INDEX('Aceite de Oliva'!$A$259:$AAU$285,MATCH($B24,'Aceite de Oliva'!$A$259:$A$285,0),MATCH(L$5,'Aceite de Oliva'!$A$259:$AAU$259,0))</f>
        <v>5.8400000000000007</v>
      </c>
      <c r="M24" s="32">
        <f>INDEX('Aceite de Oliva'!$A$259:$AAU$285,MATCH($B24,'Aceite de Oliva'!$A$259:$A$285,0),MATCH(M$5,'Aceite de Oliva'!$A$259:$AAU$259,0))</f>
        <v>1.61</v>
      </c>
      <c r="N24" s="32">
        <f>INDEX('Aceite de Oliva'!$A$259:$AAU$285,MATCH($B24,'Aceite de Oliva'!$A$259:$A$285,0),MATCH(N$5,'Aceite de Oliva'!$A$259:$AAU$259,0))</f>
        <v>1.49</v>
      </c>
      <c r="O24" s="32">
        <f>INDEX('Aceite de Oliva'!$A$259:$AAU$285,MATCH($B24,'Aceite de Oliva'!$A$259:$A$285,0),MATCH(O$5,'Aceite de Oliva'!$A$259:$AAU$259,0))</f>
        <v>1.07</v>
      </c>
      <c r="P24" s="32">
        <f>INDEX('Aceite de Oliva'!$A$259:$AAU$285,MATCH($B24,'Aceite de Oliva'!$A$259:$A$285,0),MATCH(P$5,'Aceite de Oliva'!$A$259:$AAU$259,0))</f>
        <v>1.3900000000000001</v>
      </c>
    </row>
    <row r="25" spans="2:16" x14ac:dyDescent="0.25">
      <c r="B25" s="11">
        <f t="shared" si="1"/>
        <v>4.4000000000000004</v>
      </c>
      <c r="C25" s="12">
        <f t="shared" si="2"/>
        <v>4.5</v>
      </c>
      <c r="E25" s="32">
        <f>INDEX('Aceite de Oliva'!$A$259:$AAU$285,MATCH($B25,'Aceite de Oliva'!$A$259:$A$285,0),MATCH(E$5,'Aceite de Oliva'!$A$259:$AAU$259,0))</f>
        <v>0.34</v>
      </c>
      <c r="F25" s="32">
        <f>INDEX('Aceite de Oliva'!$A$259:$AAU$285,MATCH($B25,'Aceite de Oliva'!$A$259:$A$285,0),MATCH(F$5,'Aceite de Oliva'!$A$259:$AAU$259,0))</f>
        <v>0.24000000000000002</v>
      </c>
      <c r="G25" s="32">
        <f>INDEX('Aceite de Oliva'!$A$259:$AAU$285,MATCH($B25,'Aceite de Oliva'!$A$259:$A$285,0),MATCH(G$5,'Aceite de Oliva'!$A$259:$AAU$259,0))</f>
        <v>0.38</v>
      </c>
      <c r="H25" s="32">
        <f>INDEX('Aceite de Oliva'!$A$259:$AAU$285,MATCH($B25,'Aceite de Oliva'!$A$259:$A$285,0),MATCH(H$5,'Aceite de Oliva'!$A$259:$AAU$259,0))</f>
        <v>0.28000000000000003</v>
      </c>
      <c r="I25" s="32">
        <f>INDEX('Aceite de Oliva'!$A$259:$AAU$285,MATCH($B25,'Aceite de Oliva'!$A$259:$A$285,0),MATCH(I$5,'Aceite de Oliva'!$A$259:$AAU$259,0))</f>
        <v>0.47</v>
      </c>
      <c r="J25" s="32">
        <f>INDEX('Aceite de Oliva'!$A$259:$AAU$285,MATCH($B25,'Aceite de Oliva'!$A$259:$A$285,0),MATCH(J$5,'Aceite de Oliva'!$A$259:$AAU$259,0))</f>
        <v>1.03</v>
      </c>
      <c r="K25" s="32">
        <f>INDEX('Aceite de Oliva'!$A$259:$AAU$285,MATCH($B25,'Aceite de Oliva'!$A$259:$A$285,0),MATCH(K$5,'Aceite de Oliva'!$A$259:$AAU$259,0))</f>
        <v>1.45</v>
      </c>
      <c r="L25" s="32">
        <f>INDEX('Aceite de Oliva'!$A$259:$AAU$285,MATCH($B25,'Aceite de Oliva'!$A$259:$A$285,0),MATCH(L$5,'Aceite de Oliva'!$A$259:$AAU$259,0))</f>
        <v>1.0699999999999998</v>
      </c>
      <c r="M25" s="32">
        <f>INDEX('Aceite de Oliva'!$A$259:$AAU$285,MATCH($B25,'Aceite de Oliva'!$A$259:$A$285,0),MATCH(M$5,'Aceite de Oliva'!$A$259:$AAU$259,0))</f>
        <v>0.72000000000000008</v>
      </c>
      <c r="N25" s="32">
        <f>INDEX('Aceite de Oliva'!$A$259:$AAU$285,MATCH($B25,'Aceite de Oliva'!$A$259:$A$285,0),MATCH(N$5,'Aceite de Oliva'!$A$259:$AAU$259,0))</f>
        <v>0.69</v>
      </c>
      <c r="O25" s="32">
        <f>INDEX('Aceite de Oliva'!$A$259:$AAU$285,MATCH($B25,'Aceite de Oliva'!$A$259:$A$285,0),MATCH(O$5,'Aceite de Oliva'!$A$259:$AAU$259,0))</f>
        <v>0.75</v>
      </c>
      <c r="P25" s="32">
        <f>INDEX('Aceite de Oliva'!$A$259:$AAU$285,MATCH($B25,'Aceite de Oliva'!$A$259:$A$285,0),MATCH(P$5,'Aceite de Oliva'!$A$259:$AAU$259,0))</f>
        <v>1.23</v>
      </c>
    </row>
    <row r="26" spans="2:16" x14ac:dyDescent="0.25">
      <c r="B26" s="15">
        <f t="shared" si="1"/>
        <v>4.5</v>
      </c>
      <c r="C26" s="12">
        <f t="shared" si="2"/>
        <v>4.5999999999999996</v>
      </c>
      <c r="E26" s="32">
        <f>INDEX('Aceite de Oliva'!$A$259:$AAU$285,MATCH($B26,'Aceite de Oliva'!$A$259:$A$285,0),MATCH(E$5,'Aceite de Oliva'!$A$259:$AAU$259,0))</f>
        <v>0.64999999999999991</v>
      </c>
      <c r="F26" s="32">
        <f>INDEX('Aceite de Oliva'!$A$259:$AAU$285,MATCH($B26,'Aceite de Oliva'!$A$259:$A$285,0),MATCH(F$5,'Aceite de Oliva'!$A$259:$AAU$259,0))</f>
        <v>0.47</v>
      </c>
      <c r="G26" s="32">
        <f>INDEX('Aceite de Oliva'!$A$259:$AAU$285,MATCH($B26,'Aceite de Oliva'!$A$259:$A$285,0),MATCH(G$5,'Aceite de Oliva'!$A$259:$AAU$259,0))</f>
        <v>0.85</v>
      </c>
      <c r="H26" s="32">
        <f>INDEX('Aceite de Oliva'!$A$259:$AAU$285,MATCH($B26,'Aceite de Oliva'!$A$259:$A$285,0),MATCH(H$5,'Aceite de Oliva'!$A$259:$AAU$259,0))</f>
        <v>0.41</v>
      </c>
      <c r="I26" s="32">
        <f>INDEX('Aceite de Oliva'!$A$259:$AAU$285,MATCH($B26,'Aceite de Oliva'!$A$259:$A$285,0),MATCH(I$5,'Aceite de Oliva'!$A$259:$AAU$259,0))</f>
        <v>0.52</v>
      </c>
      <c r="J26" s="32">
        <f>INDEX('Aceite de Oliva'!$A$259:$AAU$285,MATCH($B26,'Aceite de Oliva'!$A$259:$A$285,0),MATCH(J$5,'Aceite de Oliva'!$A$259:$AAU$259,0))</f>
        <v>1.65</v>
      </c>
      <c r="K26" s="32">
        <f>INDEX('Aceite de Oliva'!$A$259:$AAU$285,MATCH($B26,'Aceite de Oliva'!$A$259:$A$285,0),MATCH(K$5,'Aceite de Oliva'!$A$259:$AAU$259,0))</f>
        <v>4.38</v>
      </c>
      <c r="L26" s="32">
        <f>INDEX('Aceite de Oliva'!$A$259:$AAU$285,MATCH($B26,'Aceite de Oliva'!$A$259:$A$285,0),MATCH(L$5,'Aceite de Oliva'!$A$259:$AAU$259,0))</f>
        <v>1.46</v>
      </c>
      <c r="M26" s="32">
        <f>INDEX('Aceite de Oliva'!$A$259:$AAU$285,MATCH($B26,'Aceite de Oliva'!$A$259:$A$285,0),MATCH(M$5,'Aceite de Oliva'!$A$259:$AAU$259,0))</f>
        <v>0.53</v>
      </c>
      <c r="N26" s="32">
        <f>INDEX('Aceite de Oliva'!$A$259:$AAU$285,MATCH($B26,'Aceite de Oliva'!$A$259:$A$285,0),MATCH(N$5,'Aceite de Oliva'!$A$259:$AAU$259,0))</f>
        <v>0.74</v>
      </c>
      <c r="O26" s="32">
        <f>INDEX('Aceite de Oliva'!$A$259:$AAU$285,MATCH($B26,'Aceite de Oliva'!$A$259:$A$285,0),MATCH(O$5,'Aceite de Oliva'!$A$259:$AAU$259,0))</f>
        <v>1.08</v>
      </c>
      <c r="P26" s="32">
        <f>INDEX('Aceite de Oliva'!$A$259:$AAU$285,MATCH($B26,'Aceite de Oliva'!$A$259:$A$285,0),MATCH(P$5,'Aceite de Oliva'!$A$259:$AAU$259,0))</f>
        <v>1.1200000000000001</v>
      </c>
    </row>
    <row r="27" spans="2:16" x14ac:dyDescent="0.25">
      <c r="B27" s="11">
        <f t="shared" si="1"/>
        <v>4.5999999999999996</v>
      </c>
      <c r="C27" s="12">
        <f t="shared" si="2"/>
        <v>4.7</v>
      </c>
      <c r="E27" s="32">
        <f>INDEX('Aceite de Oliva'!$A$259:$AAU$285,MATCH($B27,'Aceite de Oliva'!$A$259:$A$285,0),MATCH(E$5,'Aceite de Oliva'!$A$259:$AAU$259,0))</f>
        <v>0.76</v>
      </c>
      <c r="F27" s="32">
        <f>INDEX('Aceite de Oliva'!$A$259:$AAU$285,MATCH($B27,'Aceite de Oliva'!$A$259:$A$285,0),MATCH(F$5,'Aceite de Oliva'!$A$259:$AAU$259,0))</f>
        <v>0.5</v>
      </c>
      <c r="G27" s="32">
        <f>INDEX('Aceite de Oliva'!$A$259:$AAU$285,MATCH($B27,'Aceite de Oliva'!$A$259:$A$285,0),MATCH(G$5,'Aceite de Oliva'!$A$259:$AAU$259,0))</f>
        <v>0.35</v>
      </c>
      <c r="H27" s="32">
        <f>INDEX('Aceite de Oliva'!$A$259:$AAU$285,MATCH($B27,'Aceite de Oliva'!$A$259:$A$285,0),MATCH(H$5,'Aceite de Oliva'!$A$259:$AAU$259,0))</f>
        <v>0.27999999999999997</v>
      </c>
      <c r="I27" s="32">
        <f>INDEX('Aceite de Oliva'!$A$259:$AAU$285,MATCH($B27,'Aceite de Oliva'!$A$259:$A$285,0),MATCH(I$5,'Aceite de Oliva'!$A$259:$AAU$259,0))</f>
        <v>0.14000000000000001</v>
      </c>
      <c r="J27" s="32">
        <f>INDEX('Aceite de Oliva'!$A$259:$AAU$285,MATCH($B27,'Aceite de Oliva'!$A$259:$A$285,0),MATCH(J$5,'Aceite de Oliva'!$A$259:$AAU$259,0))</f>
        <v>0.4</v>
      </c>
      <c r="K27" s="32">
        <f>INDEX('Aceite de Oliva'!$A$259:$AAU$285,MATCH($B27,'Aceite de Oliva'!$A$259:$A$285,0),MATCH(K$5,'Aceite de Oliva'!$A$259:$AAU$259,0))</f>
        <v>0.91999999999999993</v>
      </c>
      <c r="L27" s="32">
        <f>INDEX('Aceite de Oliva'!$A$259:$AAU$285,MATCH($B27,'Aceite de Oliva'!$A$259:$A$285,0),MATCH(L$5,'Aceite de Oliva'!$A$259:$AAU$259,0))</f>
        <v>1.39</v>
      </c>
      <c r="M27" s="32">
        <f>INDEX('Aceite de Oliva'!$A$259:$AAU$285,MATCH($B27,'Aceite de Oliva'!$A$259:$A$285,0),MATCH(M$5,'Aceite de Oliva'!$A$259:$AAU$259,0))</f>
        <v>0.51</v>
      </c>
      <c r="N27" s="32">
        <f>INDEX('Aceite de Oliva'!$A$259:$AAU$285,MATCH($B27,'Aceite de Oliva'!$A$259:$A$285,0),MATCH(N$5,'Aceite de Oliva'!$A$259:$AAU$259,0))</f>
        <v>0.66</v>
      </c>
      <c r="O27" s="32">
        <f>INDEX('Aceite de Oliva'!$A$259:$AAU$285,MATCH($B27,'Aceite de Oliva'!$A$259:$A$285,0),MATCH(O$5,'Aceite de Oliva'!$A$259:$AAU$259,0))</f>
        <v>0.30000000000000004</v>
      </c>
      <c r="P27" s="32">
        <f>INDEX('Aceite de Oliva'!$A$259:$AAU$285,MATCH($B27,'Aceite de Oliva'!$A$259:$A$285,0),MATCH(P$5,'Aceite de Oliva'!$A$259:$AAU$259,0))</f>
        <v>1.3499999999999999</v>
      </c>
    </row>
    <row r="28" spans="2:16" x14ac:dyDescent="0.25">
      <c r="B28" s="11">
        <f t="shared" si="1"/>
        <v>4.7</v>
      </c>
      <c r="C28" s="12">
        <f t="shared" si="2"/>
        <v>4.8</v>
      </c>
      <c r="E28" s="32">
        <f>INDEX('Aceite de Oliva'!$A$259:$AAU$285,MATCH($B28,'Aceite de Oliva'!$A$259:$A$285,0),MATCH(E$5,'Aceite de Oliva'!$A$259:$AAU$259,0))</f>
        <v>0.16</v>
      </c>
      <c r="F28" s="32">
        <f>INDEX('Aceite de Oliva'!$A$259:$AAU$285,MATCH($B28,'Aceite de Oliva'!$A$259:$A$285,0),MATCH(F$5,'Aceite de Oliva'!$A$259:$AAU$259,0))</f>
        <v>0.27</v>
      </c>
      <c r="G28" s="32">
        <f>INDEX('Aceite de Oliva'!$A$259:$AAU$285,MATCH($B28,'Aceite de Oliva'!$A$259:$A$285,0),MATCH(G$5,'Aceite de Oliva'!$A$259:$AAU$259,0))</f>
        <v>0.1</v>
      </c>
      <c r="H28" s="32">
        <f>INDEX('Aceite de Oliva'!$A$259:$AAU$285,MATCH($B28,'Aceite de Oliva'!$A$259:$A$285,0),MATCH(H$5,'Aceite de Oliva'!$A$259:$AAU$259,0))</f>
        <v>0.17</v>
      </c>
      <c r="I28" s="32">
        <f>INDEX('Aceite de Oliva'!$A$259:$AAU$285,MATCH($B28,'Aceite de Oliva'!$A$259:$A$285,0),MATCH(I$5,'Aceite de Oliva'!$A$259:$AAU$259,0))</f>
        <v>0.75</v>
      </c>
      <c r="J28" s="32">
        <f>INDEX('Aceite de Oliva'!$A$259:$AAU$285,MATCH($B28,'Aceite de Oliva'!$A$259:$A$285,0),MATCH(J$5,'Aceite de Oliva'!$A$259:$AAU$259,0))</f>
        <v>0.51</v>
      </c>
      <c r="K28" s="32">
        <f>INDEX('Aceite de Oliva'!$A$259:$AAU$285,MATCH($B28,'Aceite de Oliva'!$A$259:$A$285,0),MATCH(K$5,'Aceite de Oliva'!$A$259:$AAU$259,0))</f>
        <v>1.25</v>
      </c>
      <c r="L28" s="32">
        <f>INDEX('Aceite de Oliva'!$A$259:$AAU$285,MATCH($B28,'Aceite de Oliva'!$A$259:$A$285,0),MATCH(L$5,'Aceite de Oliva'!$A$259:$AAU$259,0))</f>
        <v>0.6</v>
      </c>
      <c r="M28" s="32">
        <f>INDEX('Aceite de Oliva'!$A$259:$AAU$285,MATCH($B28,'Aceite de Oliva'!$A$259:$A$285,0),MATCH(M$5,'Aceite de Oliva'!$A$259:$AAU$259,0))</f>
        <v>0.47</v>
      </c>
      <c r="N28" s="32">
        <f>INDEX('Aceite de Oliva'!$A$259:$AAU$285,MATCH($B28,'Aceite de Oliva'!$A$259:$A$285,0),MATCH(N$5,'Aceite de Oliva'!$A$259:$AAU$259,0))</f>
        <v>0.73</v>
      </c>
      <c r="O28" s="32">
        <f>INDEX('Aceite de Oliva'!$A$259:$AAU$285,MATCH($B28,'Aceite de Oliva'!$A$259:$A$285,0),MATCH(O$5,'Aceite de Oliva'!$A$259:$AAU$259,0))</f>
        <v>0.28999999999999998</v>
      </c>
      <c r="P28" s="32">
        <f>INDEX('Aceite de Oliva'!$A$259:$AAU$285,MATCH($B28,'Aceite de Oliva'!$A$259:$A$285,0),MATCH(P$5,'Aceite de Oliva'!$A$259:$AAU$259,0))</f>
        <v>0.29000000000000004</v>
      </c>
    </row>
    <row r="29" spans="2:16" x14ac:dyDescent="0.25">
      <c r="B29" s="11">
        <f t="shared" si="1"/>
        <v>4.8</v>
      </c>
      <c r="C29" s="12">
        <f t="shared" si="2"/>
        <v>4.9000000000000004</v>
      </c>
      <c r="E29" s="32">
        <f>INDEX('Aceite de Oliva'!$A$259:$AAU$285,MATCH($B29,'Aceite de Oliva'!$A$259:$A$285,0),MATCH(E$5,'Aceite de Oliva'!$A$259:$AAU$259,0))</f>
        <v>2.04</v>
      </c>
      <c r="F29" s="32">
        <f>INDEX('Aceite de Oliva'!$A$259:$AAU$285,MATCH($B29,'Aceite de Oliva'!$A$259:$A$285,0),MATCH(F$5,'Aceite de Oliva'!$A$259:$AAU$259,0))</f>
        <v>1.9</v>
      </c>
      <c r="G29" s="32">
        <f>INDEX('Aceite de Oliva'!$A$259:$AAU$285,MATCH($B29,'Aceite de Oliva'!$A$259:$A$285,0),MATCH(G$5,'Aceite de Oliva'!$A$259:$AAU$259,0))</f>
        <v>1.8900000000000001</v>
      </c>
      <c r="H29" s="32">
        <f>INDEX('Aceite de Oliva'!$A$259:$AAU$285,MATCH($B29,'Aceite de Oliva'!$A$259:$A$285,0),MATCH(H$5,'Aceite de Oliva'!$A$259:$AAU$259,0))</f>
        <v>0.56999999999999995</v>
      </c>
      <c r="I29" s="32">
        <f>INDEX('Aceite de Oliva'!$A$259:$AAU$285,MATCH($B29,'Aceite de Oliva'!$A$259:$A$285,0),MATCH(I$5,'Aceite de Oliva'!$A$259:$AAU$259,0))</f>
        <v>2.2200000000000002</v>
      </c>
      <c r="J29" s="32">
        <f>INDEX('Aceite de Oliva'!$A$259:$AAU$285,MATCH($B29,'Aceite de Oliva'!$A$259:$A$285,0),MATCH(J$5,'Aceite de Oliva'!$A$259:$AAU$259,0))</f>
        <v>1.27</v>
      </c>
      <c r="K29" s="32">
        <f>INDEX('Aceite de Oliva'!$A$259:$AAU$285,MATCH($B29,'Aceite de Oliva'!$A$259:$A$285,0),MATCH(K$5,'Aceite de Oliva'!$A$259:$AAU$259,0))</f>
        <v>1.21</v>
      </c>
      <c r="L29" s="32">
        <f>INDEX('Aceite de Oliva'!$A$259:$AAU$285,MATCH($B29,'Aceite de Oliva'!$A$259:$A$285,0),MATCH(L$5,'Aceite de Oliva'!$A$259:$AAU$259,0))</f>
        <v>0.38</v>
      </c>
      <c r="M29" s="32">
        <f>INDEX('Aceite de Oliva'!$A$259:$AAU$285,MATCH($B29,'Aceite de Oliva'!$A$259:$A$285,0),MATCH(M$5,'Aceite de Oliva'!$A$259:$AAU$259,0))</f>
        <v>0.37</v>
      </c>
      <c r="N29" s="32">
        <f>INDEX('Aceite de Oliva'!$A$259:$AAU$285,MATCH($B29,'Aceite de Oliva'!$A$259:$A$285,0),MATCH(N$5,'Aceite de Oliva'!$A$259:$AAU$259,0))</f>
        <v>0.45000000000000007</v>
      </c>
      <c r="O29" s="32">
        <f>INDEX('Aceite de Oliva'!$A$259:$AAU$285,MATCH($B29,'Aceite de Oliva'!$A$259:$A$285,0),MATCH(O$5,'Aceite de Oliva'!$A$259:$AAU$259,0))</f>
        <v>0.31</v>
      </c>
      <c r="P29" s="32">
        <f>INDEX('Aceite de Oliva'!$A$259:$AAU$285,MATCH($B29,'Aceite de Oliva'!$A$259:$A$285,0),MATCH(P$5,'Aceite de Oliva'!$A$259:$AAU$259,0))</f>
        <v>0.21</v>
      </c>
    </row>
    <row r="30" spans="2:16" x14ac:dyDescent="0.25">
      <c r="B30" s="11">
        <f t="shared" si="1"/>
        <v>4.9000000000000004</v>
      </c>
      <c r="C30" s="12">
        <f t="shared" si="2"/>
        <v>5</v>
      </c>
      <c r="E30" s="32">
        <f>INDEX('Aceite de Oliva'!$A$259:$AAU$285,MATCH($B30,'Aceite de Oliva'!$A$259:$A$285,0),MATCH(E$5,'Aceite de Oliva'!$A$259:$AAU$259,0))</f>
        <v>2.87</v>
      </c>
      <c r="F30" s="32">
        <f>INDEX('Aceite de Oliva'!$A$259:$AAU$285,MATCH($B30,'Aceite de Oliva'!$A$259:$A$285,0),MATCH(F$5,'Aceite de Oliva'!$A$259:$AAU$259,0))</f>
        <v>3.26</v>
      </c>
      <c r="G30" s="32">
        <f>INDEX('Aceite de Oliva'!$A$259:$AAU$285,MATCH($B30,'Aceite de Oliva'!$A$259:$A$285,0),MATCH(G$5,'Aceite de Oliva'!$A$259:$AAU$259,0))</f>
        <v>2.33</v>
      </c>
      <c r="H30" s="32">
        <f>INDEX('Aceite de Oliva'!$A$259:$AAU$285,MATCH($B30,'Aceite de Oliva'!$A$259:$A$285,0),MATCH(H$5,'Aceite de Oliva'!$A$259:$AAU$259,0))</f>
        <v>5.1599999999999993</v>
      </c>
      <c r="I30" s="32">
        <f>INDEX('Aceite de Oliva'!$A$259:$AAU$285,MATCH($B30,'Aceite de Oliva'!$A$259:$A$285,0),MATCH(I$5,'Aceite de Oliva'!$A$259:$AAU$259,0))</f>
        <v>6.12</v>
      </c>
      <c r="J30" s="32">
        <f>INDEX('Aceite de Oliva'!$A$259:$AAU$285,MATCH($B30,'Aceite de Oliva'!$A$259:$A$285,0),MATCH(J$5,'Aceite de Oliva'!$A$259:$AAU$259,0))</f>
        <v>5.77</v>
      </c>
      <c r="K30" s="32">
        <f>INDEX('Aceite de Oliva'!$A$259:$AAU$285,MATCH($B30,'Aceite de Oliva'!$A$259:$A$285,0),MATCH(K$5,'Aceite de Oliva'!$A$259:$AAU$259,0))</f>
        <v>3.72</v>
      </c>
      <c r="L30" s="32">
        <f>INDEX('Aceite de Oliva'!$A$259:$AAU$285,MATCH($B30,'Aceite de Oliva'!$A$259:$A$285,0),MATCH(L$5,'Aceite de Oliva'!$A$259:$AAU$259,0))</f>
        <v>1.9700000000000002</v>
      </c>
      <c r="M30" s="32">
        <f>INDEX('Aceite de Oliva'!$A$259:$AAU$285,MATCH($B30,'Aceite de Oliva'!$A$259:$A$285,0),MATCH(M$5,'Aceite de Oliva'!$A$259:$AAU$259,0))</f>
        <v>1.66</v>
      </c>
      <c r="N30" s="32">
        <f>INDEX('Aceite de Oliva'!$A$259:$AAU$285,MATCH($B30,'Aceite de Oliva'!$A$259:$A$285,0),MATCH(N$5,'Aceite de Oliva'!$A$259:$AAU$259,0))</f>
        <v>1.0900000000000001</v>
      </c>
      <c r="O30" s="32">
        <f>INDEX('Aceite de Oliva'!$A$259:$AAU$285,MATCH($B30,'Aceite de Oliva'!$A$259:$A$285,0),MATCH(O$5,'Aceite de Oliva'!$A$259:$AAU$259,0))</f>
        <v>1.08</v>
      </c>
      <c r="P30" s="32">
        <f>INDEX('Aceite de Oliva'!$A$259:$AAU$285,MATCH($B30,'Aceite de Oliva'!$A$259:$A$285,0),MATCH(P$5,'Aceite de Oliva'!$A$259:$AAU$259,0))</f>
        <v>0.4</v>
      </c>
    </row>
    <row r="31" spans="2:16" x14ac:dyDescent="0.25">
      <c r="B31" s="11">
        <f t="shared" si="1"/>
        <v>5</v>
      </c>
      <c r="C31" s="12">
        <f t="shared" si="2"/>
        <v>5.0999999999999996</v>
      </c>
      <c r="E31" s="32">
        <f>INDEX('Aceite de Oliva'!$A$259:$AAU$285,MATCH($B31,'Aceite de Oliva'!$A$259:$A$285,0),MATCH(E$5,'Aceite de Oliva'!$A$259:$AAU$259,0))</f>
        <v>0.49</v>
      </c>
      <c r="F31" s="32">
        <f>INDEX('Aceite de Oliva'!$A$259:$AAU$285,MATCH($B31,'Aceite de Oliva'!$A$259:$A$285,0),MATCH(F$5,'Aceite de Oliva'!$A$259:$AAU$259,0))</f>
        <v>0.28000000000000003</v>
      </c>
      <c r="G31" s="32">
        <f>INDEX('Aceite de Oliva'!$A$259:$AAU$285,MATCH($B31,'Aceite de Oliva'!$A$259:$A$285,0),MATCH(G$5,'Aceite de Oliva'!$A$259:$AAU$259,0))</f>
        <v>0.2</v>
      </c>
      <c r="H31" s="32">
        <f>INDEX('Aceite de Oliva'!$A$259:$AAU$285,MATCH($B31,'Aceite de Oliva'!$A$259:$A$285,0),MATCH(H$5,'Aceite de Oliva'!$A$259:$AAU$259,0))</f>
        <v>0.12</v>
      </c>
      <c r="I31" s="32">
        <f>INDEX('Aceite de Oliva'!$A$259:$AAU$285,MATCH($B31,'Aceite de Oliva'!$A$259:$A$285,0),MATCH(I$5,'Aceite de Oliva'!$A$259:$AAU$259,0))</f>
        <v>0.88</v>
      </c>
      <c r="J31" s="32">
        <f>INDEX('Aceite de Oliva'!$A$259:$AAU$285,MATCH($B31,'Aceite de Oliva'!$A$259:$A$285,0),MATCH(J$5,'Aceite de Oliva'!$A$259:$AAU$259,0))</f>
        <v>0.62</v>
      </c>
      <c r="K31" s="32">
        <f>INDEX('Aceite de Oliva'!$A$259:$AAU$285,MATCH($B31,'Aceite de Oliva'!$A$259:$A$285,0),MATCH(K$5,'Aceite de Oliva'!$A$259:$AAU$259,0))</f>
        <v>0.4</v>
      </c>
      <c r="L31" s="32">
        <f>INDEX('Aceite de Oliva'!$A$259:$AAU$285,MATCH($B31,'Aceite de Oliva'!$A$259:$A$285,0),MATCH(L$5,'Aceite de Oliva'!$A$259:$AAU$259,0))</f>
        <v>0.79</v>
      </c>
      <c r="M31" s="32">
        <f>INDEX('Aceite de Oliva'!$A$259:$AAU$285,MATCH($B31,'Aceite de Oliva'!$A$259:$A$285,0),MATCH(M$5,'Aceite de Oliva'!$A$259:$AAU$259,0))</f>
        <v>0.85</v>
      </c>
      <c r="N31" s="32">
        <f>INDEX('Aceite de Oliva'!$A$259:$AAU$285,MATCH($B31,'Aceite de Oliva'!$A$259:$A$285,0),MATCH(N$5,'Aceite de Oliva'!$A$259:$AAU$259,0))</f>
        <v>0.16</v>
      </c>
      <c r="O31" s="32">
        <f>INDEX('Aceite de Oliva'!$A$259:$AAU$285,MATCH($B31,'Aceite de Oliva'!$A$259:$A$285,0),MATCH(O$5,'Aceite de Oliva'!$A$259:$AAU$259,0))</f>
        <v>0.69</v>
      </c>
      <c r="P31" s="32">
        <f>INDEX('Aceite de Oliva'!$A$259:$AAU$285,MATCH($B31,'Aceite de Oliva'!$A$259:$A$285,0),MATCH(P$5,'Aceite de Oliva'!$A$259:$AAU$259,0))</f>
        <v>1.18</v>
      </c>
    </row>
    <row r="32" spans="2:16" x14ac:dyDescent="0.25">
      <c r="B32" s="11">
        <f t="shared" si="1"/>
        <v>5.0999999999999996</v>
      </c>
      <c r="C32" s="12">
        <f t="shared" si="2"/>
        <v>5.2</v>
      </c>
      <c r="E32" s="32">
        <f>INDEX('Aceite de Oliva'!$A$259:$AAU$285,MATCH($B32,'Aceite de Oliva'!$A$259:$A$285,0),MATCH(E$5,'Aceite de Oliva'!$A$259:$AAU$259,0))</f>
        <v>0</v>
      </c>
      <c r="F32" s="32">
        <f>INDEX('Aceite de Oliva'!$A$259:$AAU$285,MATCH($B32,'Aceite de Oliva'!$A$259:$A$285,0),MATCH(F$5,'Aceite de Oliva'!$A$259:$AAU$259,0))</f>
        <v>0</v>
      </c>
      <c r="G32" s="32">
        <f>INDEX('Aceite de Oliva'!$A$259:$AAU$285,MATCH($B32,'Aceite de Oliva'!$A$259:$A$285,0),MATCH(G$5,'Aceite de Oliva'!$A$259:$AAU$259,0))</f>
        <v>0</v>
      </c>
      <c r="H32" s="32">
        <f>INDEX('Aceite de Oliva'!$A$259:$AAU$285,MATCH($B32,'Aceite de Oliva'!$A$259:$A$285,0),MATCH(H$5,'Aceite de Oliva'!$A$259:$AAU$259,0))</f>
        <v>0</v>
      </c>
      <c r="I32" s="32">
        <f>INDEX('Aceite de Oliva'!$A$259:$AAU$285,MATCH($B32,'Aceite de Oliva'!$A$259:$A$285,0),MATCH(I$5,'Aceite de Oliva'!$A$259:$AAU$259,0))</f>
        <v>0.11</v>
      </c>
      <c r="J32" s="32">
        <f>INDEX('Aceite de Oliva'!$A$259:$AAU$285,MATCH($B32,'Aceite de Oliva'!$A$259:$A$285,0),MATCH(J$5,'Aceite de Oliva'!$A$259:$AAU$259,0))</f>
        <v>0.48</v>
      </c>
      <c r="K32" s="32">
        <f>INDEX('Aceite de Oliva'!$A$259:$AAU$285,MATCH($B32,'Aceite de Oliva'!$A$259:$A$285,0),MATCH(K$5,'Aceite de Oliva'!$A$259:$AAU$259,0))</f>
        <v>0</v>
      </c>
      <c r="L32" s="32">
        <f>INDEX('Aceite de Oliva'!$A$259:$AAU$285,MATCH($B32,'Aceite de Oliva'!$A$259:$A$285,0),MATCH(L$5,'Aceite de Oliva'!$A$259:$AAU$259,0))</f>
        <v>7.0000000000000007E-2</v>
      </c>
      <c r="M32" s="32">
        <f>INDEX('Aceite de Oliva'!$A$259:$AAU$285,MATCH($B32,'Aceite de Oliva'!$A$259:$A$285,0),MATCH(M$5,'Aceite de Oliva'!$A$259:$AAU$259,0))</f>
        <v>0</v>
      </c>
      <c r="N32" s="32">
        <f>INDEX('Aceite de Oliva'!$A$259:$AAU$285,MATCH($B32,'Aceite de Oliva'!$A$259:$A$285,0),MATCH(N$5,'Aceite de Oliva'!$A$259:$AAU$259,0))</f>
        <v>0.08</v>
      </c>
      <c r="O32" s="32">
        <f>INDEX('Aceite de Oliva'!$A$259:$AAU$285,MATCH($B32,'Aceite de Oliva'!$A$259:$A$285,0),MATCH(O$5,'Aceite de Oliva'!$A$259:$AAU$259,0))</f>
        <v>0.12</v>
      </c>
      <c r="P32" s="32">
        <f>INDEX('Aceite de Oliva'!$A$259:$AAU$285,MATCH($B32,'Aceite de Oliva'!$A$259:$A$285,0),MATCH(P$5,'Aceite de Oliva'!$A$259:$AAU$259,0))</f>
        <v>0</v>
      </c>
    </row>
    <row r="33" spans="2:16" x14ac:dyDescent="0.25">
      <c r="B33" s="16">
        <f t="shared" si="1"/>
        <v>5.2</v>
      </c>
      <c r="C33" s="17"/>
      <c r="E33" s="32">
        <f>INDEX('Aceite de Oliva'!$A$259:$AAU$285,MATCH($B33,'Aceite de Oliva'!$A$259:$A$285,0),MATCH(E$5,'Aceite de Oliva'!$A$259:$AAU$259,0))</f>
        <v>0.52000000000000013</v>
      </c>
      <c r="F33" s="32">
        <f>INDEX('Aceite de Oliva'!$A$259:$AAU$285,MATCH($B33,'Aceite de Oliva'!$A$259:$A$285,0),MATCH(F$5,'Aceite de Oliva'!$A$259:$AAU$259,0))</f>
        <v>0.72</v>
      </c>
      <c r="G33" s="32">
        <f>INDEX('Aceite de Oliva'!$A$259:$AAU$285,MATCH($B33,'Aceite de Oliva'!$A$259:$A$285,0),MATCH(G$5,'Aceite de Oliva'!$A$259:$AAU$259,0))</f>
        <v>0.59</v>
      </c>
      <c r="H33" s="32">
        <f>INDEX('Aceite de Oliva'!$A$259:$AAU$285,MATCH($B33,'Aceite de Oliva'!$A$259:$A$285,0),MATCH(H$5,'Aceite de Oliva'!$A$259:$AAU$259,0))</f>
        <v>0.75</v>
      </c>
      <c r="I33" s="32">
        <f>INDEX('Aceite de Oliva'!$A$259:$AAU$285,MATCH($B33,'Aceite de Oliva'!$A$259:$A$285,0),MATCH(I$5,'Aceite de Oliva'!$A$259:$AAU$259,0))</f>
        <v>0.8600000000000001</v>
      </c>
      <c r="J33" s="32">
        <f>INDEX('Aceite de Oliva'!$A$259:$AAU$285,MATCH($B33,'Aceite de Oliva'!$A$259:$A$285,0),MATCH(J$5,'Aceite de Oliva'!$A$259:$AAU$259,0))</f>
        <v>1.7300000000000002</v>
      </c>
      <c r="K33" s="32">
        <f>INDEX('Aceite de Oliva'!$A$259:$AAU$285,MATCH($B33,'Aceite de Oliva'!$A$259:$A$285,0),MATCH(K$5,'Aceite de Oliva'!$A$259:$AAU$259,0))</f>
        <v>4.28</v>
      </c>
      <c r="L33" s="32">
        <f>INDEX('Aceite de Oliva'!$A$259:$AAU$285,MATCH($B33,'Aceite de Oliva'!$A$259:$A$285,0),MATCH(L$5,'Aceite de Oliva'!$A$259:$AAU$259,0))</f>
        <v>7.42</v>
      </c>
      <c r="M33" s="32">
        <f>INDEX('Aceite de Oliva'!$A$259:$AAU$285,MATCH($B33,'Aceite de Oliva'!$A$259:$A$285,0),MATCH(M$5,'Aceite de Oliva'!$A$259:$AAU$259,0))</f>
        <v>6.1199999999999992</v>
      </c>
      <c r="N33" s="32">
        <f>INDEX('Aceite de Oliva'!$A$259:$AAU$285,MATCH($B33,'Aceite de Oliva'!$A$259:$A$285,0),MATCH(N$5,'Aceite de Oliva'!$A$259:$AAU$259,0))</f>
        <v>5.870000000000001</v>
      </c>
      <c r="O33" s="32">
        <f>INDEX('Aceite de Oliva'!$A$259:$AAU$285,MATCH($B33,'Aceite de Oliva'!$A$259:$A$285,0),MATCH(O$5,'Aceite de Oliva'!$A$259:$AAU$259,0))</f>
        <v>5.83</v>
      </c>
      <c r="P33" s="32">
        <f>INDEX('Aceite de Oliva'!$A$259:$AAU$285,MATCH($B33,'Aceite de Oliva'!$A$259:$A$285,0),MATCH(P$5,'Aceite de Oliva'!$A$259:$AAU$259,0))</f>
        <v>5.27</v>
      </c>
    </row>
    <row r="34" spans="2:16" x14ac:dyDescent="0.25">
      <c r="P34" s="30"/>
    </row>
    <row r="35" spans="2:16" x14ac:dyDescent="0.25">
      <c r="E35" s="32">
        <f>SUM(E10:E34)</f>
        <v>100.02000000000002</v>
      </c>
      <c r="F35" s="32">
        <f t="shared" ref="F35:P35" si="3">SUM(F10:F34)</f>
        <v>100.02999999999999</v>
      </c>
      <c r="G35" s="32">
        <f t="shared" si="3"/>
        <v>100.04999999999997</v>
      </c>
      <c r="H35" s="32">
        <f t="shared" si="3"/>
        <v>99.980000000000018</v>
      </c>
      <c r="I35" s="32">
        <f t="shared" si="3"/>
        <v>100.00999999999998</v>
      </c>
      <c r="J35" s="32">
        <f t="shared" si="3"/>
        <v>99.950000000000031</v>
      </c>
      <c r="K35" s="32">
        <f t="shared" si="3"/>
        <v>100.02</v>
      </c>
      <c r="L35" s="32">
        <f t="shared" si="3"/>
        <v>99.989999999999981</v>
      </c>
      <c r="M35" s="32">
        <f t="shared" si="3"/>
        <v>100.03</v>
      </c>
      <c r="N35" s="32">
        <f t="shared" si="3"/>
        <v>100</v>
      </c>
      <c r="O35" s="32">
        <f t="shared" si="3"/>
        <v>100.03999999999999</v>
      </c>
      <c r="P35" s="32">
        <f t="shared" si="3"/>
        <v>99.96</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PR54" sqref="PR54"/>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purl.org/dc/terms/"/>
    <ds:schemaRef ds:uri="http://schemas.microsoft.com/office/2006/documentManagement/types"/>
    <ds:schemaRef ds:uri="724c4985-e433-4d2c-9697-e180992b402a"/>
    <ds:schemaRef ds:uri="http://purl.org/dc/elements/1.1/"/>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2022-12-22T15:25:23Z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